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0" yWindow="90" windowWidth="15135" windowHeight="7620"/>
  </bookViews>
  <sheets>
    <sheet name="Indice" sheetId="14" r:id="rId1"/>
    <sheet name="Datos de la Publicación" sheetId="13" r:id="rId2"/>
    <sheet name="Generación" sheetId="1" r:id="rId3"/>
    <sheet name="Consumo" sheetId="2" r:id="rId4"/>
    <sheet name="Clientes" sheetId="3" r:id="rId5"/>
    <sheet name="Ingreso Básico" sheetId="4" r:id="rId6"/>
    <sheet name="Ingreso FOA" sheetId="5" r:id="rId7"/>
    <sheet name="Ingreso PP" sheetId="11" r:id="rId8"/>
    <sheet name="Ing. Totales" sheetId="6" r:id="rId9"/>
    <sheet name="¢kWh Básico" sheetId="7" r:id="rId10"/>
    <sheet name="¢kWh FOA" sheetId="8" r:id="rId11"/>
    <sheet name="¢kWh PP" sheetId="9" r:id="rId12"/>
    <sheet name="¢kWhTotal" sheetId="10" r:id="rId13"/>
  </sheets>
  <calcPr calcId="125725"/>
</workbook>
</file>

<file path=xl/calcChain.xml><?xml version="1.0" encoding="utf-8"?>
<calcChain xmlns="http://schemas.openxmlformats.org/spreadsheetml/2006/main">
  <c r="C6" i="1"/>
  <c r="C7"/>
  <c r="H151" i="11" l="1"/>
  <c r="H150"/>
  <c r="H149"/>
  <c r="H148"/>
  <c r="H147"/>
  <c r="H146"/>
  <c r="H145"/>
  <c r="H144"/>
  <c r="H143"/>
  <c r="H142"/>
  <c r="H141"/>
  <c r="H140"/>
  <c r="H139"/>
  <c r="H138"/>
  <c r="H137"/>
  <c r="H136"/>
  <c r="H135"/>
  <c r="H134"/>
  <c r="H133"/>
  <c r="H132"/>
  <c r="H131"/>
  <c r="H130"/>
  <c r="H129"/>
  <c r="H128"/>
  <c r="H127"/>
  <c r="H126"/>
  <c r="H125"/>
  <c r="H124"/>
  <c r="H123"/>
  <c r="H122"/>
  <c r="H121"/>
  <c r="H120"/>
  <c r="H119"/>
  <c r="H118"/>
  <c r="H117"/>
  <c r="H116"/>
  <c r="H115"/>
  <c r="H114"/>
  <c r="H113"/>
  <c r="H112"/>
  <c r="H111"/>
  <c r="H110"/>
  <c r="H109"/>
  <c r="H108"/>
  <c r="H107"/>
  <c r="H106"/>
  <c r="H105"/>
  <c r="H104"/>
  <c r="H103"/>
  <c r="H102"/>
  <c r="H101"/>
  <c r="H100"/>
  <c r="H99"/>
  <c r="H98"/>
  <c r="H97"/>
  <c r="H96"/>
  <c r="H95"/>
  <c r="H94"/>
  <c r="H93"/>
  <c r="H92"/>
  <c r="H91"/>
  <c r="H90"/>
  <c r="H89"/>
  <c r="H88"/>
  <c r="H87"/>
  <c r="H86"/>
  <c r="H85"/>
  <c r="H84"/>
  <c r="H83"/>
  <c r="H82"/>
  <c r="H81"/>
  <c r="H80"/>
  <c r="H79"/>
  <c r="H78"/>
  <c r="H77"/>
  <c r="H76"/>
  <c r="H75"/>
  <c r="H74"/>
  <c r="H73"/>
  <c r="H72"/>
  <c r="H71"/>
  <c r="H70"/>
  <c r="H69"/>
  <c r="H68"/>
  <c r="H67"/>
  <c r="H66"/>
  <c r="H65"/>
  <c r="H64"/>
  <c r="H63"/>
  <c r="H62"/>
  <c r="H61"/>
  <c r="H60"/>
  <c r="H59"/>
  <c r="H58"/>
  <c r="H57"/>
  <c r="H56"/>
  <c r="H55"/>
  <c r="H54"/>
  <c r="H53"/>
  <c r="H52"/>
  <c r="H51"/>
  <c r="H50"/>
  <c r="H49"/>
  <c r="H48"/>
  <c r="H47"/>
  <c r="H46"/>
  <c r="H45"/>
  <c r="H44"/>
  <c r="H43"/>
  <c r="H42"/>
  <c r="H41"/>
  <c r="H40"/>
  <c r="H39"/>
  <c r="H38"/>
  <c r="H37"/>
  <c r="H36"/>
  <c r="H35"/>
  <c r="H34"/>
  <c r="H33"/>
  <c r="H32"/>
  <c r="H31"/>
  <c r="H30"/>
  <c r="H29"/>
  <c r="H28"/>
  <c r="H27"/>
  <c r="H26"/>
  <c r="H25"/>
  <c r="H24"/>
  <c r="H23"/>
  <c r="H22"/>
  <c r="H21"/>
  <c r="H20"/>
  <c r="H19"/>
  <c r="H18"/>
  <c r="H17"/>
  <c r="H16"/>
  <c r="H15"/>
  <c r="H14"/>
  <c r="H13"/>
  <c r="H12"/>
  <c r="H153" i="5"/>
  <c r="H152"/>
  <c r="H151"/>
  <c r="H150"/>
  <c r="H149"/>
  <c r="H148"/>
  <c r="H147"/>
  <c r="H146"/>
  <c r="H145"/>
  <c r="H144"/>
  <c r="H143"/>
  <c r="H142"/>
  <c r="H141"/>
  <c r="H140"/>
  <c r="H139"/>
  <c r="H138"/>
  <c r="H137"/>
  <c r="H136"/>
  <c r="H135"/>
  <c r="H134"/>
  <c r="H133"/>
  <c r="H132"/>
  <c r="H131"/>
  <c r="H130"/>
  <c r="H129"/>
  <c r="H128"/>
  <c r="H127"/>
  <c r="H126"/>
  <c r="H125"/>
  <c r="H124"/>
  <c r="H123"/>
  <c r="H122"/>
  <c r="H121"/>
  <c r="H120"/>
  <c r="H119"/>
  <c r="H118"/>
  <c r="H117"/>
  <c r="H116"/>
  <c r="H115"/>
  <c r="H114"/>
  <c r="H113"/>
  <c r="H112"/>
  <c r="H111"/>
  <c r="H110"/>
  <c r="H109"/>
  <c r="H108"/>
  <c r="H107"/>
  <c r="H106"/>
  <c r="H105"/>
  <c r="H104"/>
  <c r="H103"/>
  <c r="H102"/>
  <c r="H101"/>
  <c r="H100"/>
  <c r="H99"/>
  <c r="H98"/>
  <c r="H97"/>
  <c r="H96"/>
  <c r="H95"/>
  <c r="H94"/>
  <c r="H93"/>
  <c r="H92"/>
  <c r="H91"/>
  <c r="H90"/>
  <c r="H89"/>
  <c r="H88"/>
  <c r="H87"/>
  <c r="H86"/>
  <c r="H85"/>
  <c r="H84"/>
  <c r="H83"/>
  <c r="H82"/>
  <c r="H81"/>
  <c r="H80"/>
  <c r="H79"/>
  <c r="H78"/>
  <c r="H77"/>
  <c r="H76"/>
  <c r="H75"/>
  <c r="H74"/>
  <c r="H73"/>
  <c r="H72"/>
  <c r="H71"/>
  <c r="H70"/>
  <c r="H69"/>
  <c r="H68"/>
  <c r="H67"/>
  <c r="H66"/>
  <c r="H65"/>
  <c r="H64"/>
  <c r="H63"/>
  <c r="H62"/>
  <c r="H61"/>
  <c r="H60"/>
  <c r="H59"/>
  <c r="H58"/>
  <c r="H57"/>
  <c r="H56"/>
  <c r="H55"/>
  <c r="H54"/>
  <c r="H53"/>
  <c r="H52"/>
  <c r="H51"/>
  <c r="H50"/>
  <c r="H49"/>
  <c r="H48"/>
  <c r="H47"/>
  <c r="H46"/>
  <c r="H45"/>
  <c r="H44"/>
  <c r="H43"/>
  <c r="H42"/>
  <c r="H41"/>
  <c r="H40"/>
  <c r="H39"/>
  <c r="H38"/>
  <c r="H37"/>
  <c r="H36"/>
  <c r="H35"/>
  <c r="H34"/>
  <c r="H33"/>
  <c r="H32"/>
  <c r="H31"/>
  <c r="H30"/>
  <c r="H29"/>
  <c r="H28"/>
  <c r="H27"/>
  <c r="H26"/>
  <c r="H25"/>
  <c r="H24"/>
  <c r="H23"/>
  <c r="H22"/>
  <c r="H21"/>
  <c r="H20"/>
  <c r="H19"/>
  <c r="H18"/>
  <c r="H17"/>
  <c r="H16"/>
  <c r="H15"/>
  <c r="H14"/>
  <c r="H13"/>
  <c r="H12"/>
  <c r="H153" i="4"/>
  <c r="H152"/>
  <c r="H151"/>
  <c r="H150"/>
  <c r="H149"/>
  <c r="H148"/>
  <c r="H147"/>
  <c r="H146"/>
  <c r="H145"/>
  <c r="H144"/>
  <c r="H143"/>
  <c r="H142"/>
  <c r="H141"/>
  <c r="H140"/>
  <c r="H139"/>
  <c r="H138"/>
  <c r="H137"/>
  <c r="H136"/>
  <c r="H135"/>
  <c r="H134"/>
  <c r="H133"/>
  <c r="H132"/>
  <c r="H131"/>
  <c r="H130"/>
  <c r="H129"/>
  <c r="H128"/>
  <c r="H127"/>
  <c r="H126"/>
  <c r="H125"/>
  <c r="H124"/>
  <c r="H123"/>
  <c r="H122"/>
  <c r="H121"/>
  <c r="H120"/>
  <c r="H119"/>
  <c r="H118"/>
  <c r="H117"/>
  <c r="H116"/>
  <c r="H115"/>
  <c r="H114"/>
  <c r="H113"/>
  <c r="H112"/>
  <c r="H111"/>
  <c r="H110"/>
  <c r="H109"/>
  <c r="H108"/>
  <c r="H107"/>
  <c r="H106"/>
  <c r="H105"/>
  <c r="H104"/>
  <c r="H103"/>
  <c r="H102"/>
  <c r="H101"/>
  <c r="H100"/>
  <c r="H99"/>
  <c r="H98"/>
  <c r="H97"/>
  <c r="H96"/>
  <c r="H95"/>
  <c r="H94"/>
  <c r="H93"/>
  <c r="H92"/>
  <c r="H91"/>
  <c r="H90"/>
  <c r="H89"/>
  <c r="H88"/>
  <c r="H87"/>
  <c r="H86"/>
  <c r="H85"/>
  <c r="H84"/>
  <c r="H83"/>
  <c r="H82"/>
  <c r="H81"/>
  <c r="H80"/>
  <c r="H79"/>
  <c r="H78"/>
  <c r="H77"/>
  <c r="H76"/>
  <c r="H75"/>
  <c r="H74"/>
  <c r="H73"/>
  <c r="H72"/>
  <c r="H71"/>
  <c r="H70"/>
  <c r="H69"/>
  <c r="H68"/>
  <c r="H67"/>
  <c r="H66"/>
  <c r="H65"/>
  <c r="H64"/>
  <c r="H63"/>
  <c r="H62"/>
  <c r="H61"/>
  <c r="H60"/>
  <c r="H59"/>
  <c r="H58"/>
  <c r="H57"/>
  <c r="H56"/>
  <c r="H55"/>
  <c r="H54"/>
  <c r="H53"/>
  <c r="H52"/>
  <c r="H51"/>
  <c r="H50"/>
  <c r="H49"/>
  <c r="H48"/>
  <c r="H47"/>
  <c r="H46"/>
  <c r="H45"/>
  <c r="H44"/>
  <c r="H43"/>
  <c r="H42"/>
  <c r="H41"/>
  <c r="H40"/>
  <c r="H39"/>
  <c r="H38"/>
  <c r="H37"/>
  <c r="H36"/>
  <c r="H35"/>
  <c r="H34"/>
  <c r="H33"/>
  <c r="H32"/>
  <c r="H31"/>
  <c r="H30"/>
  <c r="H29"/>
  <c r="H28"/>
  <c r="H27"/>
  <c r="H26"/>
  <c r="H25"/>
  <c r="H24"/>
  <c r="H23"/>
  <c r="H22"/>
  <c r="H21"/>
  <c r="H20"/>
  <c r="H19"/>
  <c r="H18"/>
  <c r="H17"/>
  <c r="H16"/>
  <c r="H15"/>
  <c r="H14"/>
  <c r="H13"/>
  <c r="H12"/>
</calcChain>
</file>

<file path=xl/sharedStrings.xml><?xml version="1.0" encoding="utf-8"?>
<sst xmlns="http://schemas.openxmlformats.org/spreadsheetml/2006/main" count="193" uniqueCount="73">
  <si>
    <t>Generación</t>
  </si>
  <si>
    <t>Demanda</t>
  </si>
  <si>
    <t>Mes</t>
  </si>
  <si>
    <t>Bruta</t>
  </si>
  <si>
    <t>Neta</t>
  </si>
  <si>
    <t>Máxima</t>
  </si>
  <si>
    <t>-Dato revisado</t>
  </si>
  <si>
    <t>Persona responsable</t>
  </si>
  <si>
    <t>Nombre:</t>
  </si>
  <si>
    <t>Arleen Caraballo Meléndez</t>
  </si>
  <si>
    <t>Puesto:</t>
  </si>
  <si>
    <t>Dirección postal:</t>
  </si>
  <si>
    <t>Dirección física:</t>
  </si>
  <si>
    <t>Teléfono (o tel. directo):</t>
  </si>
  <si>
    <t>(787) 521-4942</t>
  </si>
  <si>
    <t>Fax:</t>
  </si>
  <si>
    <t>Correo electrónico:</t>
  </si>
  <si>
    <t>Fecha de publicación</t>
  </si>
  <si>
    <t>Fechas esperadas de publicación de próximos informes</t>
  </si>
  <si>
    <t>(1) mensual</t>
  </si>
  <si>
    <t xml:space="preserve"> 20 de junio de 2011</t>
  </si>
  <si>
    <t xml:space="preserve">Para obtener una copia de este informe </t>
  </si>
  <si>
    <t xml:space="preserve">Cómo obtener este informe:   (1)  visite  </t>
  </si>
  <si>
    <t>http://www.aeepr.com/estadisticas.asp</t>
  </si>
  <si>
    <t>Fuentes de información</t>
  </si>
  <si>
    <t>Marco legal o administrativo</t>
  </si>
  <si>
    <t>Analista</t>
  </si>
  <si>
    <t>PO Box 364267, San Juan, PR  00936-4267</t>
  </si>
  <si>
    <t>Oficina 113 Edificio NEOS Ave. Ponce de León 1110 Pda. 161/2 San Juan PR 00908</t>
  </si>
  <si>
    <t>(787) 521-4829</t>
  </si>
  <si>
    <t>ar-caraballo@prepa.com</t>
  </si>
  <si>
    <t>20 de mayo de 2011</t>
  </si>
  <si>
    <t>(2) envíe su solicitud por correo electrónico: ar-caraballo@prepa.com, (3) llame al 787) 521-4942 , (4) envíe su solicitud por fax al (787) 521-2962, (5) envíe su solicitud por correo a PO Box 364267, San Juan, PR  00936-4267</t>
  </si>
  <si>
    <t>El informe está disponible en papel y en el siguiente formato electrónico: EXCEL y PDF</t>
  </si>
  <si>
    <t>Este inforrme es de distribucición gratuita.</t>
  </si>
  <si>
    <t xml:space="preserve">Las estadísticas presentadas en este informe provienen de la informacion sobre el consumo, ingreso básico, ingreso por concepto de ajustes de combustible y de compra de energía, el centavo por kilovatiohora básico y total para cada una de las clases de servicio de la Autoridad de Energía Eléctrica (AEE), según presentados en sus informes mesuales de ventas, finanzas y generación oficial. </t>
  </si>
  <si>
    <t>En la sección 12 de la Ley Núm. 83 de 2 de mayo de 1941, según enmendada, dispone que "El Secretario de Hacienda, mediante consulta con la Autoridad, establecerá el sistema de contabilidad que se requiera para los adecuados control y registro estadísticos de todos los gastos e ingresos pertenecientes a, o administrados o controlados por la Autoridad. El citado Secretario de Hacienda requerirá que las cuentas de la Autoridad se lleven en tal forma que apropiadamente puedan segregarse, hasta donde sea aconsejable, las cuentas en relación con las diferentes clases de operaciones, proyectos, empresas, y actividades de la Autoridad, y tomará en consideración la conveniencia de requerir de la Autoridad que adopte, en todo o en parte, el sistema de contabilidad que de tiempo en tiempo prescriba la Federal Power Commission u otra autoridad federal para utilidades públicas que posean propiedades y estén dedicadas a negocios similares a los negocios y propiedades de la Autoridad, y a la necesidad de llevar, de conformidad con tal sistema de contabilidad, cuentas completas de costos de generación, transmisión y distribución de energía eléctrica y del costo total de las obras construidas o de otro modo adquiridas por la Autoridad para generar, transmitir y distribuir electricidad, con una descripción de los componentes principales de dichos costos, incluyendo aquellos datos sobre las condiciones físicas de las propiedades y estadísticas de operación, que puedan ser útiles para determinar el verdadero costo y valor de los servicios y prácticas, métodos, medios, equipo, utensilios, normas y tamaños, tipos, ubicación e integración geográfica y económica de las centrales generatrices y sistemas bajo el control de la Autoridad que mejor se adapten para promover el interés público, la eficiencia y el más amplio y económico uso de la energía eléctrica…”</t>
  </si>
  <si>
    <t>Consumo (mkWh)</t>
  </si>
  <si>
    <t>residencial</t>
  </si>
  <si>
    <t>comercial</t>
  </si>
  <si>
    <t>industrial</t>
  </si>
  <si>
    <t>alumbrado público</t>
  </si>
  <si>
    <t>agrícola</t>
  </si>
  <si>
    <t>otros</t>
  </si>
  <si>
    <t>total</t>
  </si>
  <si>
    <t>Clientes</t>
  </si>
  <si>
    <t>Ingreso Básico (M$)</t>
  </si>
  <si>
    <t>Ingreso Fuel Oil Adjustment (M$)</t>
  </si>
  <si>
    <t>Ingresos Totales (M$)</t>
  </si>
  <si>
    <t>¢/kWh Básico</t>
  </si>
  <si>
    <t>¢/kWh FOA</t>
  </si>
  <si>
    <t>¢/kWh PP</t>
  </si>
  <si>
    <t>¢/kWh TOTAL</t>
  </si>
  <si>
    <t>Ingreso Purchase Power (M$)</t>
  </si>
  <si>
    <t>(2) envíe su solicitud por correo electrónico: ar-caraballo@prepa.com, (3) llame al 787) 521-4942, (4) envíe su solicitud por fax al (787) 521-2962, (5) envíe su solicitud por correo a PO Box 364267, San Juan, PR  00936-4267</t>
  </si>
  <si>
    <t>AUTORIDAD DE ENERGÍA ELÉCTRICA</t>
  </si>
  <si>
    <t>P.O. BOX 4267</t>
  </si>
  <si>
    <t>SAN JUAN PUERTO RICO  00936-4267</t>
  </si>
  <si>
    <t>Datos de la Publicación</t>
  </si>
  <si>
    <t>Generación y Demanda Máxima</t>
  </si>
  <si>
    <t>Consumo por Clase</t>
  </si>
  <si>
    <t>Clientes Activos</t>
  </si>
  <si>
    <t>Ingreso Básico</t>
  </si>
  <si>
    <t>Ingreso por Ajuste de Combustible</t>
  </si>
  <si>
    <t>Ingreso por Ajuste Compra Energía</t>
  </si>
  <si>
    <t>Ingresos Totales por Venta de Energía</t>
  </si>
  <si>
    <t>¢/kWh Ajuste de Combustible</t>
  </si>
  <si>
    <t>¢/kWh Ajuste Compra de Energía</t>
  </si>
  <si>
    <t>¢/kWh Total</t>
  </si>
  <si>
    <t>Regresar al Índice</t>
  </si>
  <si>
    <t>10/1//2011</t>
  </si>
  <si>
    <t>23  de enero de 2012</t>
  </si>
  <si>
    <t>6 de febrero de 2012</t>
  </si>
</sst>
</file>

<file path=xl/styles.xml><?xml version="1.0" encoding="utf-8"?>
<styleSheet xmlns="http://schemas.openxmlformats.org/spreadsheetml/2006/main">
  <numFmts count="7">
    <numFmt numFmtId="164" formatCode="#,##0.0_);[Red]\(#,##0.0\)"/>
    <numFmt numFmtId="165" formatCode="#,##0.0"/>
    <numFmt numFmtId="166" formatCode="#,##0.000_);[Red]\(#,##0.000\)"/>
    <numFmt numFmtId="167" formatCode="#,##0.0000000_);[Red]\(#,##0.0000000\)"/>
    <numFmt numFmtId="168" formatCode="0.00000000"/>
    <numFmt numFmtId="169" formatCode="0.000"/>
    <numFmt numFmtId="170" formatCode="#,##0.000000_);[Red]\(#,##0.000000\)"/>
  </numFmts>
  <fonts count="13">
    <font>
      <sz val="10"/>
      <color theme="1"/>
      <name val="Arial"/>
      <family val="2"/>
    </font>
    <font>
      <sz val="11"/>
      <color theme="1"/>
      <name val="Tahoma"/>
      <family val="2"/>
    </font>
    <font>
      <b/>
      <sz val="11"/>
      <color theme="1"/>
      <name val="Tahoma"/>
      <family val="2"/>
    </font>
    <font>
      <sz val="10"/>
      <name val="Arial"/>
      <family val="2"/>
    </font>
    <font>
      <b/>
      <sz val="11"/>
      <name val="Calibri"/>
      <family val="2"/>
    </font>
    <font>
      <sz val="11"/>
      <name val="Arial"/>
      <family val="2"/>
    </font>
    <font>
      <sz val="11"/>
      <name val="Calibri"/>
      <family val="2"/>
      <scheme val="minor"/>
    </font>
    <font>
      <sz val="11"/>
      <name val="Calibri"/>
      <family val="2"/>
    </font>
    <font>
      <u/>
      <sz val="11"/>
      <color theme="10"/>
      <name val="Calibri"/>
      <family val="2"/>
    </font>
    <font>
      <sz val="11"/>
      <color theme="1"/>
      <name val="Calibri"/>
      <family val="2"/>
      <scheme val="minor"/>
    </font>
    <font>
      <b/>
      <sz val="14"/>
      <color rgb="FFFFFF00"/>
      <name val="Times New Roman"/>
      <family val="1"/>
    </font>
    <font>
      <b/>
      <sz val="12"/>
      <color rgb="FFFFFF00"/>
      <name val="Times New Roman"/>
      <family val="1"/>
    </font>
    <font>
      <b/>
      <sz val="11"/>
      <color rgb="FFC00000"/>
      <name val="Calibri"/>
      <family val="2"/>
    </font>
  </fonts>
  <fills count="5">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theme="6" tint="0.79998168889431442"/>
        <bgColor indexed="64"/>
      </patternFill>
    </fill>
  </fills>
  <borders count="37">
    <border>
      <left/>
      <right/>
      <top/>
      <bottom/>
      <diagonal/>
    </border>
    <border>
      <left style="medium">
        <color auto="1"/>
      </left>
      <right/>
      <top style="medium">
        <color auto="1"/>
      </top>
      <bottom/>
      <diagonal/>
    </border>
    <border>
      <left style="thin">
        <color auto="1"/>
      </left>
      <right/>
      <top style="medium">
        <color auto="1"/>
      </top>
      <bottom/>
      <diagonal/>
    </border>
    <border>
      <left/>
      <right style="double">
        <color auto="1"/>
      </right>
      <top style="medium">
        <color auto="1"/>
      </top>
      <bottom/>
      <diagonal/>
    </border>
    <border>
      <left/>
      <right/>
      <top/>
      <bottom style="thin">
        <color indexed="64"/>
      </bottom>
      <diagonal/>
    </border>
    <border>
      <left style="thin">
        <color auto="1"/>
      </left>
      <right/>
      <top style="thin">
        <color indexed="64"/>
      </top>
      <bottom style="thin">
        <color indexed="64"/>
      </bottom>
      <diagonal/>
    </border>
    <border>
      <left/>
      <right style="double">
        <color auto="1"/>
      </right>
      <top style="thin">
        <color auto="1"/>
      </top>
      <bottom style="thin">
        <color auto="1"/>
      </bottom>
      <diagonal/>
    </border>
    <border>
      <left style="thin">
        <color auto="1"/>
      </left>
      <right/>
      <top/>
      <bottom/>
      <diagonal/>
    </border>
    <border>
      <left/>
      <right style="double">
        <color auto="1"/>
      </right>
      <top/>
      <bottom/>
      <diagonal/>
    </border>
    <border>
      <left style="medium">
        <color indexed="64"/>
      </left>
      <right style="medium">
        <color rgb="FF000000"/>
      </right>
      <top style="medium">
        <color indexed="64"/>
      </top>
      <bottom style="medium">
        <color rgb="FF000000"/>
      </bottom>
      <diagonal/>
    </border>
    <border>
      <left/>
      <right style="medium">
        <color rgb="FF000000"/>
      </right>
      <top style="medium">
        <color indexed="64"/>
      </top>
      <bottom/>
      <diagonal/>
    </border>
    <border>
      <left style="medium">
        <color indexed="64"/>
      </left>
      <right/>
      <top/>
      <bottom style="medium">
        <color rgb="FF000000"/>
      </bottom>
      <diagonal/>
    </border>
    <border>
      <left style="medium">
        <color indexed="64"/>
      </left>
      <right style="medium">
        <color rgb="FF000000"/>
      </right>
      <top/>
      <bottom style="medium">
        <color rgb="FF000000"/>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medium">
        <color auto="1"/>
      </top>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right style="medium">
        <color indexed="64"/>
      </right>
      <top style="medium">
        <color rgb="FF000000"/>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double">
        <color auto="1"/>
      </right>
      <top/>
      <bottom style="thin">
        <color auto="1"/>
      </bottom>
      <diagonal/>
    </border>
    <border>
      <left style="thin">
        <color auto="1"/>
      </left>
      <right/>
      <top/>
      <bottom style="thin">
        <color auto="1"/>
      </bottom>
      <diagonal/>
    </border>
    <border>
      <left style="double">
        <color auto="1"/>
      </left>
      <right style="medium">
        <color auto="1"/>
      </right>
      <top style="medium">
        <color auto="1"/>
      </top>
      <bottom/>
      <diagonal/>
    </border>
    <border>
      <left style="medium">
        <color auto="1"/>
      </left>
      <right/>
      <top/>
      <bottom style="thin">
        <color indexed="64"/>
      </bottom>
      <diagonal/>
    </border>
    <border>
      <left style="double">
        <color auto="1"/>
      </left>
      <right style="medium">
        <color auto="1"/>
      </right>
      <top/>
      <bottom style="thin">
        <color auto="1"/>
      </bottom>
      <diagonal/>
    </border>
    <border>
      <left style="double">
        <color auto="1"/>
      </left>
      <right style="medium">
        <color auto="1"/>
      </right>
      <top/>
      <bottom/>
      <diagonal/>
    </border>
    <border>
      <left/>
      <right style="medium">
        <color auto="1"/>
      </right>
      <top style="thin">
        <color auto="1"/>
      </top>
      <bottom style="thin">
        <color auto="1"/>
      </bottom>
      <diagonal/>
    </border>
    <border>
      <left/>
      <right style="medium">
        <color auto="1"/>
      </right>
      <top/>
      <bottom style="thin">
        <color auto="1"/>
      </bottom>
      <diagonal/>
    </border>
    <border>
      <left style="medium">
        <color auto="1"/>
      </left>
      <right style="thin">
        <color auto="1"/>
      </right>
      <top style="medium">
        <color auto="1"/>
      </top>
      <bottom/>
      <diagonal/>
    </border>
    <border>
      <left style="medium">
        <color auto="1"/>
      </left>
      <right style="thin">
        <color auto="1"/>
      </right>
      <top/>
      <bottom style="thin">
        <color indexed="64"/>
      </bottom>
      <diagonal/>
    </border>
    <border>
      <left style="medium">
        <color auto="1"/>
      </left>
      <right style="thin">
        <color auto="1"/>
      </right>
      <top/>
      <bottom/>
      <diagonal/>
    </border>
  </borders>
  <cellStyleXfs count="3">
    <xf numFmtId="0" fontId="0" fillId="0" borderId="0"/>
    <xf numFmtId="0" fontId="3" fillId="0" borderId="0"/>
    <xf numFmtId="0" fontId="8" fillId="0" borderId="0" applyNumberFormat="0" applyFill="0" applyBorder="0" applyAlignment="0" applyProtection="0">
      <alignment vertical="top"/>
      <protection locked="0"/>
    </xf>
  </cellStyleXfs>
  <cellXfs count="138">
    <xf numFmtId="0" fontId="0" fillId="0" borderId="0" xfId="0"/>
    <xf numFmtId="0" fontId="1" fillId="0" borderId="0" xfId="0" applyFont="1" applyAlignment="1">
      <alignment horizontal="center"/>
    </xf>
    <xf numFmtId="164" fontId="0" fillId="0" borderId="0" xfId="0" applyNumberFormat="1"/>
    <xf numFmtId="0" fontId="1" fillId="0" borderId="0" xfId="0" applyFont="1"/>
    <xf numFmtId="0" fontId="1" fillId="0" borderId="0" xfId="0" applyFont="1" applyBorder="1" applyAlignment="1">
      <alignment horizontal="center"/>
    </xf>
    <xf numFmtId="0" fontId="1" fillId="0" borderId="0" xfId="0" applyFont="1" applyBorder="1"/>
    <xf numFmtId="164" fontId="1" fillId="0" borderId="0" xfId="0" applyNumberFormat="1" applyFont="1" applyBorder="1" applyAlignment="1">
      <alignment horizontal="center"/>
    </xf>
    <xf numFmtId="49" fontId="1" fillId="0" borderId="0" xfId="0" applyNumberFormat="1" applyFont="1" applyBorder="1"/>
    <xf numFmtId="0" fontId="4" fillId="2" borderId="0" xfId="1" applyFont="1" applyFill="1"/>
    <xf numFmtId="0" fontId="5" fillId="2" borderId="0" xfId="1" applyFont="1" applyFill="1"/>
    <xf numFmtId="0" fontId="6" fillId="2" borderId="9" xfId="1" applyFont="1" applyFill="1" applyBorder="1" applyAlignment="1">
      <alignment vertical="center" wrapText="1"/>
    </xf>
    <xf numFmtId="0" fontId="6" fillId="2" borderId="10" xfId="1" applyFont="1" applyFill="1" applyBorder="1" applyAlignment="1">
      <alignment vertical="center" wrapText="1"/>
    </xf>
    <xf numFmtId="0" fontId="6" fillId="2" borderId="10" xfId="1" applyFont="1" applyFill="1" applyBorder="1" applyAlignment="1">
      <alignment horizontal="center" vertical="center" wrapText="1"/>
    </xf>
    <xf numFmtId="0" fontId="6" fillId="2" borderId="11" xfId="1" applyFont="1" applyFill="1" applyBorder="1" applyAlignment="1">
      <alignment vertical="center" wrapText="1"/>
    </xf>
    <xf numFmtId="0" fontId="6" fillId="2" borderId="12" xfId="1" applyFont="1" applyFill="1" applyBorder="1" applyAlignment="1">
      <alignment vertical="center" wrapText="1"/>
    </xf>
    <xf numFmtId="0" fontId="6" fillId="2" borderId="0" xfId="0" applyFont="1" applyFill="1" applyBorder="1" applyAlignment="1">
      <alignment vertical="center" wrapText="1"/>
    </xf>
    <xf numFmtId="0" fontId="6" fillId="2" borderId="13" xfId="1" applyFont="1" applyFill="1" applyBorder="1" applyAlignment="1">
      <alignment horizontal="center" vertical="center" wrapText="1"/>
    </xf>
    <xf numFmtId="0" fontId="6" fillId="2" borderId="14" xfId="1" applyFont="1" applyFill="1" applyBorder="1" applyAlignment="1">
      <alignment vertical="center" wrapText="1"/>
    </xf>
    <xf numFmtId="0" fontId="7" fillId="2" borderId="0" xfId="1" applyFont="1" applyFill="1" applyAlignment="1">
      <alignment vertical="center"/>
    </xf>
    <xf numFmtId="0" fontId="5" fillId="2" borderId="0" xfId="1" applyFont="1" applyFill="1" applyAlignment="1">
      <alignment vertical="center"/>
    </xf>
    <xf numFmtId="0" fontId="4" fillId="2" borderId="0" xfId="1" applyFont="1" applyFill="1" applyAlignment="1">
      <alignment vertical="center"/>
    </xf>
    <xf numFmtId="0" fontId="1" fillId="2" borderId="0" xfId="0" applyFont="1" applyFill="1"/>
    <xf numFmtId="0" fontId="4" fillId="2" borderId="15" xfId="1" applyFont="1" applyFill="1" applyBorder="1" applyAlignment="1">
      <alignment horizontal="left" vertical="center" wrapText="1" indent="1"/>
    </xf>
    <xf numFmtId="0" fontId="6" fillId="2" borderId="16" xfId="1" applyFont="1" applyFill="1" applyBorder="1" applyAlignment="1">
      <alignment vertical="center"/>
    </xf>
    <xf numFmtId="0" fontId="5" fillId="2" borderId="16" xfId="1" applyFont="1" applyFill="1" applyBorder="1" applyAlignment="1">
      <alignment vertical="center"/>
    </xf>
    <xf numFmtId="0" fontId="7" fillId="2" borderId="1" xfId="1" applyFont="1" applyFill="1" applyBorder="1" applyAlignment="1"/>
    <xf numFmtId="0" fontId="7" fillId="2" borderId="17" xfId="1" applyFont="1" applyFill="1" applyBorder="1" applyAlignment="1"/>
    <xf numFmtId="0" fontId="8" fillId="2" borderId="17" xfId="2" applyFill="1" applyBorder="1" applyAlignment="1" applyProtection="1"/>
    <xf numFmtId="0" fontId="3" fillId="2" borderId="0" xfId="1" applyFill="1"/>
    <xf numFmtId="0" fontId="6" fillId="2" borderId="18" xfId="1" applyFont="1" applyFill="1" applyBorder="1" applyAlignment="1">
      <alignment vertical="center" wrapText="1"/>
    </xf>
    <xf numFmtId="0" fontId="6" fillId="2" borderId="20" xfId="1" applyFont="1" applyFill="1" applyBorder="1" applyAlignment="1">
      <alignment vertical="center" wrapText="1"/>
    </xf>
    <xf numFmtId="0" fontId="5" fillId="2" borderId="19" xfId="1" applyFont="1" applyFill="1" applyBorder="1" applyAlignment="1">
      <alignment vertical="center"/>
    </xf>
    <xf numFmtId="0" fontId="7" fillId="2" borderId="18" xfId="1" applyFont="1" applyFill="1" applyBorder="1" applyAlignment="1"/>
    <xf numFmtId="0" fontId="1" fillId="2" borderId="22" xfId="0" applyFont="1" applyFill="1" applyBorder="1" applyAlignment="1">
      <alignment wrapText="1"/>
    </xf>
    <xf numFmtId="0" fontId="1" fillId="2" borderId="23" xfId="0" applyFont="1" applyFill="1" applyBorder="1"/>
    <xf numFmtId="0" fontId="1" fillId="2" borderId="24" xfId="0" applyFont="1" applyFill="1" applyBorder="1"/>
    <xf numFmtId="166" fontId="1" fillId="0" borderId="0" xfId="0" applyNumberFormat="1" applyFont="1" applyBorder="1" applyAlignment="1">
      <alignment horizontal="center"/>
    </xf>
    <xf numFmtId="0" fontId="6" fillId="2" borderId="18" xfId="1" applyFont="1" applyFill="1" applyBorder="1" applyAlignment="1">
      <alignment horizontal="left" vertical="center" wrapText="1"/>
    </xf>
    <xf numFmtId="0" fontId="8" fillId="0" borderId="0" xfId="2" applyAlignment="1" applyProtection="1"/>
    <xf numFmtId="14" fontId="1" fillId="0" borderId="21" xfId="0" applyNumberFormat="1" applyFont="1" applyBorder="1" applyAlignment="1">
      <alignment horizontal="center"/>
    </xf>
    <xf numFmtId="166" fontId="1" fillId="0" borderId="7" xfId="0" applyNumberFormat="1" applyFont="1" applyBorder="1" applyAlignment="1">
      <alignment horizontal="center"/>
    </xf>
    <xf numFmtId="166" fontId="1" fillId="0" borderId="22" xfId="0" applyNumberFormat="1" applyFont="1" applyBorder="1" applyAlignment="1">
      <alignment horizontal="center"/>
    </xf>
    <xf numFmtId="166" fontId="0" fillId="0" borderId="0" xfId="0" applyNumberFormat="1"/>
    <xf numFmtId="0" fontId="1" fillId="4" borderId="1" xfId="0" applyFont="1" applyFill="1" applyBorder="1" applyAlignment="1">
      <alignment horizontal="center"/>
    </xf>
    <xf numFmtId="0" fontId="2" fillId="4" borderId="28" xfId="0" applyFont="1" applyFill="1" applyBorder="1" applyAlignment="1">
      <alignment horizontal="centerContinuous"/>
    </xf>
    <xf numFmtId="0" fontId="2" fillId="4" borderId="29" xfId="0" applyFont="1" applyFill="1" applyBorder="1" applyAlignment="1">
      <alignment horizontal="center"/>
    </xf>
    <xf numFmtId="0" fontId="2" fillId="4" borderId="5" xfId="0" applyFont="1" applyFill="1" applyBorder="1" applyAlignment="1">
      <alignment horizontal="center"/>
    </xf>
    <xf numFmtId="0" fontId="2" fillId="4" borderId="6" xfId="0" applyFont="1" applyFill="1" applyBorder="1" applyAlignment="1">
      <alignment horizontal="center"/>
    </xf>
    <xf numFmtId="0" fontId="2" fillId="4" borderId="30" xfId="0" applyFont="1" applyFill="1" applyBorder="1" applyAlignment="1">
      <alignment horizontal="center"/>
    </xf>
    <xf numFmtId="14" fontId="1" fillId="4" borderId="21" xfId="0" applyNumberFormat="1" applyFont="1" applyFill="1" applyBorder="1" applyAlignment="1">
      <alignment horizontal="center"/>
    </xf>
    <xf numFmtId="164" fontId="1" fillId="4" borderId="7" xfId="0" applyNumberFormat="1" applyFont="1" applyFill="1" applyBorder="1" applyAlignment="1">
      <alignment horizontal="center"/>
    </xf>
    <xf numFmtId="164" fontId="1" fillId="4" borderId="8" xfId="0" applyNumberFormat="1" applyFont="1" applyFill="1" applyBorder="1" applyAlignment="1">
      <alignment horizontal="center"/>
    </xf>
    <xf numFmtId="164" fontId="1" fillId="4" borderId="31" xfId="0" applyNumberFormat="1" applyFont="1" applyFill="1" applyBorder="1" applyAlignment="1">
      <alignment horizontal="center"/>
    </xf>
    <xf numFmtId="165" fontId="1" fillId="4" borderId="8" xfId="0" applyNumberFormat="1" applyFont="1" applyFill="1" applyBorder="1" applyAlignment="1">
      <alignment horizontal="center"/>
    </xf>
    <xf numFmtId="165" fontId="1" fillId="4" borderId="31" xfId="0" applyNumberFormat="1" applyFont="1" applyFill="1" applyBorder="1" applyAlignment="1">
      <alignment horizontal="center"/>
    </xf>
    <xf numFmtId="14" fontId="1" fillId="4" borderId="29" xfId="0" applyNumberFormat="1" applyFont="1" applyFill="1" applyBorder="1" applyAlignment="1">
      <alignment horizontal="center"/>
    </xf>
    <xf numFmtId="164" fontId="1" fillId="4" borderId="27" xfId="0" applyNumberFormat="1" applyFont="1" applyFill="1" applyBorder="1" applyAlignment="1">
      <alignment horizontal="center"/>
    </xf>
    <xf numFmtId="165" fontId="1" fillId="4" borderId="26" xfId="0" applyNumberFormat="1" applyFont="1" applyFill="1" applyBorder="1" applyAlignment="1">
      <alignment horizontal="center"/>
    </xf>
    <xf numFmtId="165" fontId="1" fillId="4" borderId="30" xfId="0" applyNumberFormat="1" applyFont="1" applyFill="1" applyBorder="1" applyAlignment="1">
      <alignment horizontal="center"/>
    </xf>
    <xf numFmtId="0" fontId="12" fillId="0" borderId="0" xfId="2" applyFont="1" applyAlignment="1" applyProtection="1">
      <alignment wrapText="1"/>
    </xf>
    <xf numFmtId="0" fontId="1" fillId="4" borderId="34" xfId="0" applyFont="1" applyFill="1" applyBorder="1" applyAlignment="1">
      <alignment horizontal="center"/>
    </xf>
    <xf numFmtId="0" fontId="2" fillId="4" borderId="2" xfId="0" applyFont="1" applyFill="1" applyBorder="1" applyAlignment="1">
      <alignment horizontal="centerContinuous"/>
    </xf>
    <xf numFmtId="0" fontId="1" fillId="4" borderId="17" xfId="0" applyFont="1" applyFill="1" applyBorder="1" applyAlignment="1">
      <alignment horizontal="centerContinuous"/>
    </xf>
    <xf numFmtId="0" fontId="1" fillId="4" borderId="18" xfId="0" applyFont="1" applyFill="1" applyBorder="1" applyAlignment="1">
      <alignment horizontal="centerContinuous"/>
    </xf>
    <xf numFmtId="0" fontId="2" fillId="4" borderId="35" xfId="0" applyFont="1" applyFill="1" applyBorder="1" applyAlignment="1">
      <alignment horizontal="center"/>
    </xf>
    <xf numFmtId="0" fontId="2" fillId="4" borderId="5" xfId="0" applyFont="1" applyFill="1" applyBorder="1" applyAlignment="1">
      <alignment horizontal="center" wrapText="1"/>
    </xf>
    <xf numFmtId="0" fontId="2" fillId="4" borderId="25" xfId="0" applyFont="1" applyFill="1" applyBorder="1" applyAlignment="1">
      <alignment horizontal="center" wrapText="1"/>
    </xf>
    <xf numFmtId="0" fontId="2" fillId="4" borderId="32" xfId="0" applyFont="1" applyFill="1" applyBorder="1" applyAlignment="1">
      <alignment horizontal="center" wrapText="1"/>
    </xf>
    <xf numFmtId="14" fontId="1" fillId="4" borderId="36" xfId="0" applyNumberFormat="1" applyFont="1" applyFill="1" applyBorder="1" applyAlignment="1">
      <alignment horizontal="center"/>
    </xf>
    <xf numFmtId="166" fontId="1" fillId="4" borderId="7" xfId="0" applyNumberFormat="1" applyFont="1" applyFill="1" applyBorder="1" applyAlignment="1">
      <alignment horizontal="center"/>
    </xf>
    <xf numFmtId="166" fontId="1" fillId="4" borderId="0" xfId="0" applyNumberFormat="1" applyFont="1" applyFill="1" applyBorder="1" applyAlignment="1">
      <alignment horizontal="center"/>
    </xf>
    <xf numFmtId="164" fontId="1" fillId="4" borderId="0" xfId="0" applyNumberFormat="1" applyFont="1" applyFill="1" applyBorder="1" applyAlignment="1">
      <alignment horizontal="center"/>
    </xf>
    <xf numFmtId="166" fontId="1" fillId="4" borderId="22" xfId="0" applyNumberFormat="1" applyFont="1" applyFill="1" applyBorder="1" applyAlignment="1">
      <alignment horizontal="center"/>
    </xf>
    <xf numFmtId="14" fontId="1" fillId="4" borderId="35" xfId="0" applyNumberFormat="1" applyFont="1" applyFill="1" applyBorder="1" applyAlignment="1">
      <alignment horizontal="center"/>
    </xf>
    <xf numFmtId="166" fontId="1" fillId="4" borderId="27" xfId="0" applyNumberFormat="1" applyFont="1" applyFill="1" applyBorder="1" applyAlignment="1">
      <alignment horizontal="center"/>
    </xf>
    <xf numFmtId="166" fontId="1" fillId="4" borderId="4" xfId="0" applyNumberFormat="1" applyFont="1" applyFill="1" applyBorder="1" applyAlignment="1">
      <alignment horizontal="center"/>
    </xf>
    <xf numFmtId="164" fontId="1" fillId="4" borderId="4" xfId="0" applyNumberFormat="1" applyFont="1" applyFill="1" applyBorder="1" applyAlignment="1">
      <alignment horizontal="center"/>
    </xf>
    <xf numFmtId="166" fontId="1" fillId="4" borderId="33" xfId="0" applyNumberFormat="1" applyFont="1" applyFill="1" applyBorder="1" applyAlignment="1">
      <alignment horizontal="center"/>
    </xf>
    <xf numFmtId="38" fontId="1" fillId="4" borderId="7" xfId="0" applyNumberFormat="1" applyFont="1" applyFill="1" applyBorder="1" applyAlignment="1">
      <alignment horizontal="center"/>
    </xf>
    <xf numFmtId="38" fontId="1" fillId="4" borderId="0" xfId="0" applyNumberFormat="1" applyFont="1" applyFill="1" applyBorder="1" applyAlignment="1">
      <alignment horizontal="center"/>
    </xf>
    <xf numFmtId="0" fontId="1" fillId="4" borderId="0" xfId="0" applyFont="1" applyFill="1" applyBorder="1" applyAlignment="1">
      <alignment horizontal="center"/>
    </xf>
    <xf numFmtId="38" fontId="1" fillId="4" borderId="22" xfId="0" applyNumberFormat="1" applyFont="1" applyFill="1" applyBorder="1" applyAlignment="1">
      <alignment horizontal="center"/>
    </xf>
    <xf numFmtId="38" fontId="1" fillId="4" borderId="27" xfId="0" applyNumberFormat="1" applyFont="1" applyFill="1" applyBorder="1" applyAlignment="1">
      <alignment horizontal="center"/>
    </xf>
    <xf numFmtId="38" fontId="1" fillId="4" borderId="4" xfId="0" applyNumberFormat="1" applyFont="1" applyFill="1" applyBorder="1" applyAlignment="1">
      <alignment horizontal="center"/>
    </xf>
    <xf numFmtId="0" fontId="1" fillId="4" borderId="4" xfId="0" applyFont="1" applyFill="1" applyBorder="1" applyAlignment="1">
      <alignment horizontal="center"/>
    </xf>
    <xf numFmtId="38" fontId="1" fillId="4" borderId="33" xfId="0" applyNumberFormat="1" applyFont="1" applyFill="1" applyBorder="1" applyAlignment="1">
      <alignment horizontal="center"/>
    </xf>
    <xf numFmtId="0" fontId="2" fillId="4" borderId="1" xfId="0" applyFont="1" applyFill="1" applyBorder="1" applyAlignment="1">
      <alignment horizontal="centerContinuous"/>
    </xf>
    <xf numFmtId="0" fontId="1" fillId="4" borderId="2" xfId="0" applyFont="1" applyFill="1" applyBorder="1" applyAlignment="1">
      <alignment horizontal="centerContinuous"/>
    </xf>
    <xf numFmtId="0" fontId="1" fillId="4" borderId="3" xfId="0" applyFont="1" applyFill="1" applyBorder="1" applyAlignment="1">
      <alignment horizontal="centerContinuous"/>
    </xf>
    <xf numFmtId="0" fontId="2" fillId="4" borderId="25" xfId="0" applyFont="1" applyFill="1" applyBorder="1" applyAlignment="1">
      <alignment horizontal="center"/>
    </xf>
    <xf numFmtId="0" fontId="2" fillId="4" borderId="32" xfId="0" applyFont="1" applyFill="1" applyBorder="1" applyAlignment="1">
      <alignment horizontal="center"/>
    </xf>
    <xf numFmtId="167" fontId="0" fillId="0" borderId="0" xfId="0" applyNumberFormat="1"/>
    <xf numFmtId="38" fontId="12" fillId="0" borderId="0" xfId="2" applyNumberFormat="1" applyFont="1" applyAlignment="1" applyProtection="1">
      <alignment wrapText="1"/>
    </xf>
    <xf numFmtId="168" fontId="0" fillId="0" borderId="0" xfId="0" applyNumberFormat="1"/>
    <xf numFmtId="169" fontId="12" fillId="0" borderId="0" xfId="2" applyNumberFormat="1" applyFont="1" applyAlignment="1" applyProtection="1">
      <alignment wrapText="1"/>
    </xf>
    <xf numFmtId="170" fontId="0" fillId="0" borderId="0" xfId="0" applyNumberFormat="1"/>
    <xf numFmtId="0" fontId="6" fillId="2" borderId="16" xfId="1" applyFont="1" applyFill="1" applyBorder="1" applyAlignment="1">
      <alignment vertical="center"/>
    </xf>
    <xf numFmtId="0" fontId="10" fillId="3" borderId="0" xfId="0" applyFont="1" applyFill="1" applyAlignment="1">
      <alignment horizontal="center"/>
    </xf>
    <xf numFmtId="0" fontId="11" fillId="3" borderId="0" xfId="0" applyFont="1" applyFill="1" applyAlignment="1">
      <alignment horizontal="center"/>
    </xf>
    <xf numFmtId="0" fontId="7" fillId="2" borderId="14" xfId="1" applyFont="1" applyFill="1" applyBorder="1" applyAlignment="1">
      <alignment horizontal="left" vertical="center" wrapText="1"/>
    </xf>
    <xf numFmtId="0" fontId="9" fillId="2" borderId="23" xfId="0" applyFont="1" applyFill="1" applyBorder="1"/>
    <xf numFmtId="0" fontId="7" fillId="2" borderId="1" xfId="1" applyFont="1" applyFill="1" applyBorder="1" applyAlignment="1">
      <alignment horizontal="justify" vertical="center" wrapText="1"/>
    </xf>
    <xf numFmtId="0" fontId="7" fillId="2" borderId="17" xfId="1" applyFont="1" applyFill="1" applyBorder="1" applyAlignment="1">
      <alignment horizontal="justify" vertical="center" wrapText="1"/>
    </xf>
    <xf numFmtId="0" fontId="7" fillId="2" borderId="18" xfId="1" applyFont="1" applyFill="1" applyBorder="1" applyAlignment="1">
      <alignment horizontal="justify" vertical="center" wrapText="1"/>
    </xf>
    <xf numFmtId="0" fontId="7" fillId="2" borderId="14" xfId="1" applyFont="1" applyFill="1" applyBorder="1" applyAlignment="1">
      <alignment horizontal="justify" vertical="center" wrapText="1"/>
    </xf>
    <xf numFmtId="0" fontId="7" fillId="2" borderId="23" xfId="1" applyFont="1" applyFill="1" applyBorder="1" applyAlignment="1">
      <alignment horizontal="justify" vertical="center" wrapText="1"/>
    </xf>
    <xf numFmtId="0" fontId="7" fillId="2" borderId="24" xfId="1" applyFont="1" applyFill="1" applyBorder="1" applyAlignment="1">
      <alignment horizontal="justify" vertical="center" wrapText="1"/>
    </xf>
    <xf numFmtId="0" fontId="6" fillId="2" borderId="15" xfId="0" applyFont="1" applyFill="1" applyBorder="1" applyAlignment="1">
      <alignment horizontal="justify" vertical="center" wrapText="1"/>
    </xf>
    <xf numFmtId="0" fontId="6" fillId="2" borderId="16" xfId="0" applyFont="1" applyFill="1" applyBorder="1" applyAlignment="1">
      <alignment horizontal="justify" vertical="center" wrapText="1"/>
    </xf>
    <xf numFmtId="0" fontId="6" fillId="2" borderId="19" xfId="0" applyFont="1" applyFill="1" applyBorder="1" applyAlignment="1">
      <alignment horizontal="justify" vertical="center" wrapText="1"/>
    </xf>
    <xf numFmtId="0" fontId="6" fillId="2" borderId="15" xfId="1" applyFont="1" applyFill="1" applyBorder="1" applyAlignment="1">
      <alignment vertical="center"/>
    </xf>
    <xf numFmtId="0" fontId="6" fillId="2" borderId="16" xfId="1" applyFont="1" applyFill="1" applyBorder="1" applyAlignment="1">
      <alignment vertical="center"/>
    </xf>
    <xf numFmtId="0" fontId="6" fillId="2" borderId="19" xfId="1" applyFont="1" applyFill="1" applyBorder="1" applyAlignment="1">
      <alignment vertical="center"/>
    </xf>
    <xf numFmtId="0" fontId="6" fillId="2" borderId="1" xfId="1" applyFont="1" applyFill="1" applyBorder="1" applyAlignment="1">
      <alignment vertical="center" wrapText="1"/>
    </xf>
    <xf numFmtId="0" fontId="6" fillId="2" borderId="17" xfId="1" applyFont="1" applyFill="1" applyBorder="1" applyAlignment="1">
      <alignment vertical="center" wrapText="1"/>
    </xf>
    <xf numFmtId="0" fontId="6" fillId="2" borderId="18" xfId="1" applyFont="1" applyFill="1" applyBorder="1" applyAlignment="1">
      <alignment vertical="center" wrapText="1"/>
    </xf>
    <xf numFmtId="0" fontId="8" fillId="2" borderId="15" xfId="2" applyFont="1" applyFill="1" applyBorder="1" applyAlignment="1" applyProtection="1">
      <alignment horizontal="left" vertical="center" indent="1"/>
    </xf>
    <xf numFmtId="0" fontId="6" fillId="2" borderId="16" xfId="1" applyFont="1" applyFill="1" applyBorder="1" applyAlignment="1">
      <alignment horizontal="left" vertical="center" indent="1"/>
    </xf>
    <xf numFmtId="0" fontId="6" fillId="2" borderId="19" xfId="1" applyFont="1" applyFill="1" applyBorder="1" applyAlignment="1">
      <alignment horizontal="left" vertical="center" indent="1"/>
    </xf>
    <xf numFmtId="0" fontId="7" fillId="2" borderId="15" xfId="1" applyFont="1" applyFill="1" applyBorder="1" applyAlignment="1">
      <alignment horizontal="left" vertical="center" wrapText="1" indent="1"/>
    </xf>
    <xf numFmtId="0" fontId="7" fillId="2" borderId="16" xfId="1" applyFont="1" applyFill="1" applyBorder="1" applyAlignment="1">
      <alignment horizontal="left" vertical="center" wrapText="1" indent="1"/>
    </xf>
    <xf numFmtId="0" fontId="7" fillId="2" borderId="19" xfId="1" applyFont="1" applyFill="1" applyBorder="1" applyAlignment="1">
      <alignment horizontal="left" vertical="center" wrapText="1" indent="1"/>
    </xf>
    <xf numFmtId="0" fontId="7" fillId="2" borderId="21" xfId="1" applyFont="1" applyFill="1" applyBorder="1" applyAlignment="1">
      <alignment horizontal="justify" vertical="center" wrapText="1"/>
    </xf>
    <xf numFmtId="0" fontId="7" fillId="2" borderId="0" xfId="1" applyFont="1" applyFill="1" applyBorder="1" applyAlignment="1">
      <alignment horizontal="justify" vertical="center" wrapText="1"/>
    </xf>
    <xf numFmtId="0" fontId="7" fillId="2" borderId="22" xfId="1" applyFont="1" applyFill="1" applyBorder="1" applyAlignment="1">
      <alignment horizontal="justify" vertical="center" wrapText="1"/>
    </xf>
    <xf numFmtId="0" fontId="7" fillId="2" borderId="21" xfId="1" applyFont="1" applyFill="1" applyBorder="1" applyAlignment="1">
      <alignment horizontal="left" vertical="center" wrapText="1"/>
    </xf>
    <xf numFmtId="0" fontId="7" fillId="2" borderId="0" xfId="1" applyFont="1" applyFill="1" applyBorder="1" applyAlignment="1">
      <alignment horizontal="left" vertical="center" wrapText="1"/>
    </xf>
    <xf numFmtId="0" fontId="7" fillId="2" borderId="1" xfId="1" applyFont="1" applyFill="1" applyBorder="1" applyAlignment="1">
      <alignment horizontal="left" vertical="center" wrapText="1"/>
    </xf>
    <xf numFmtId="0" fontId="7" fillId="2" borderId="17" xfId="1" applyFont="1" applyFill="1" applyBorder="1" applyAlignment="1">
      <alignment horizontal="left" vertical="center" wrapText="1"/>
    </xf>
    <xf numFmtId="0" fontId="7" fillId="2" borderId="18" xfId="1" applyFont="1" applyFill="1" applyBorder="1" applyAlignment="1">
      <alignment horizontal="left" vertical="center" wrapText="1"/>
    </xf>
    <xf numFmtId="0" fontId="7" fillId="2" borderId="23" xfId="1" applyFont="1" applyFill="1" applyBorder="1" applyAlignment="1">
      <alignment horizontal="left" vertical="center" wrapText="1"/>
    </xf>
    <xf numFmtId="0" fontId="7" fillId="2" borderId="24" xfId="1" applyFont="1" applyFill="1" applyBorder="1" applyAlignment="1">
      <alignment horizontal="left" vertical="center" wrapText="1"/>
    </xf>
    <xf numFmtId="0" fontId="6" fillId="2" borderId="15" xfId="0" applyFont="1" applyFill="1" applyBorder="1" applyAlignment="1">
      <alignment horizontal="left" vertical="center" wrapText="1"/>
    </xf>
    <xf numFmtId="0" fontId="6" fillId="2" borderId="16" xfId="0" applyFont="1" applyFill="1" applyBorder="1" applyAlignment="1">
      <alignment horizontal="left" vertical="center" wrapText="1"/>
    </xf>
    <xf numFmtId="0" fontId="6" fillId="2" borderId="19" xfId="0" applyFont="1" applyFill="1" applyBorder="1" applyAlignment="1">
      <alignment horizontal="left" vertical="center" wrapText="1"/>
    </xf>
    <xf numFmtId="0" fontId="2" fillId="4" borderId="2" xfId="0" applyFont="1" applyFill="1" applyBorder="1" applyAlignment="1">
      <alignment horizontal="center"/>
    </xf>
    <xf numFmtId="0" fontId="2" fillId="4" borderId="3" xfId="0" applyFont="1" applyFill="1" applyBorder="1" applyAlignment="1">
      <alignment horizontal="center"/>
    </xf>
    <xf numFmtId="0" fontId="7" fillId="2" borderId="22" xfId="1" applyFont="1" applyFill="1" applyBorder="1" applyAlignment="1">
      <alignment horizontal="left" vertical="center" wrapText="1"/>
    </xf>
  </cellXfs>
  <cellStyles count="3">
    <cellStyle name="Hyperlink" xfId="2" builtinId="8"/>
    <cellStyle name="Normal" xfId="0" builtinId="0"/>
    <cellStyle name="Normal 2" xfId="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542925</xdr:colOff>
      <xdr:row>1</xdr:row>
      <xdr:rowOff>9525</xdr:rowOff>
    </xdr:from>
    <xdr:to>
      <xdr:col>2</xdr:col>
      <xdr:colOff>590550</xdr:colOff>
      <xdr:row>5</xdr:row>
      <xdr:rowOff>171451</xdr:rowOff>
    </xdr:to>
    <xdr:pic>
      <xdr:nvPicPr>
        <xdr:cNvPr id="2" name="Picture 1"/>
        <xdr:cNvPicPr/>
      </xdr:nvPicPr>
      <xdr:blipFill>
        <a:blip xmlns:r="http://schemas.openxmlformats.org/officeDocument/2006/relationships" r:embed="rId1" cstate="print"/>
        <a:srcRect/>
        <a:stretch>
          <a:fillRect/>
        </a:stretch>
      </xdr:blipFill>
      <xdr:spPr bwMode="auto">
        <a:xfrm>
          <a:off x="542925" y="171450"/>
          <a:ext cx="1304925" cy="923926"/>
        </a:xfrm>
        <a:prstGeom prst="rect">
          <a:avLst/>
        </a:prstGeom>
        <a:noFill/>
        <a:ln w="9525">
          <a:noFill/>
          <a:miter lim="800000"/>
          <a:headEnd/>
          <a:tailEnd/>
        </a:ln>
      </xdr:spPr>
    </xdr:pic>
    <xdr:clientData/>
  </xdr:twoCellAnchor>
  <xdr:twoCellAnchor editAs="oneCell">
    <xdr:from>
      <xdr:col>10</xdr:col>
      <xdr:colOff>0</xdr:colOff>
      <xdr:row>1</xdr:row>
      <xdr:rowOff>9525</xdr:rowOff>
    </xdr:from>
    <xdr:to>
      <xdr:col>12</xdr:col>
      <xdr:colOff>9525</xdr:colOff>
      <xdr:row>5</xdr:row>
      <xdr:rowOff>171451</xdr:rowOff>
    </xdr:to>
    <xdr:pic>
      <xdr:nvPicPr>
        <xdr:cNvPr id="3" name="Picture 2"/>
        <xdr:cNvPicPr/>
      </xdr:nvPicPr>
      <xdr:blipFill>
        <a:blip xmlns:r="http://schemas.openxmlformats.org/officeDocument/2006/relationships" r:embed="rId1" cstate="print"/>
        <a:srcRect/>
        <a:stretch>
          <a:fillRect/>
        </a:stretch>
      </xdr:blipFill>
      <xdr:spPr bwMode="auto">
        <a:xfrm>
          <a:off x="6067425" y="171450"/>
          <a:ext cx="1304925" cy="923926"/>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438150</xdr:colOff>
      <xdr:row>154</xdr:row>
      <xdr:rowOff>28575</xdr:rowOff>
    </xdr:from>
    <xdr:to>
      <xdr:col>0</xdr:col>
      <xdr:colOff>800100</xdr:colOff>
      <xdr:row>154</xdr:row>
      <xdr:rowOff>171450</xdr:rowOff>
    </xdr:to>
    <xdr:sp macro="" textlink="">
      <xdr:nvSpPr>
        <xdr:cNvPr id="2" name="TextBox 1"/>
        <xdr:cNvSpPr txBox="1"/>
      </xdr:nvSpPr>
      <xdr:spPr>
        <a:xfrm>
          <a:off x="438150" y="26660475"/>
          <a:ext cx="361950" cy="14287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aeepr.com/estadisticas.asp" TargetMode="External"/><Relationship Id="rId2" Type="http://schemas.openxmlformats.org/officeDocument/2006/relationships/hyperlink" Target="http://www.aeepr.com/estadisticas.asp" TargetMode="External"/><Relationship Id="rId1" Type="http://schemas.openxmlformats.org/officeDocument/2006/relationships/hyperlink" Target="mailto:ar-caraballo@prepa.com"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www.aeepr.com/estadisticas.asp" TargetMode="External"/><Relationship Id="rId2" Type="http://schemas.openxmlformats.org/officeDocument/2006/relationships/hyperlink" Target="http://www.aeepr.com/estadisticas.asp" TargetMode="External"/><Relationship Id="rId1" Type="http://schemas.openxmlformats.org/officeDocument/2006/relationships/hyperlink" Target="mailto:ar-caraballo@prepa.com"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E2:I30"/>
  <sheetViews>
    <sheetView showGridLines="0" tabSelected="1" workbookViewId="0"/>
  </sheetViews>
  <sheetFormatPr defaultRowHeight="12.75"/>
  <cols>
    <col min="2" max="3" width="9.7109375" customWidth="1"/>
    <col min="4" max="4" width="1.7109375" customWidth="1"/>
    <col min="5" max="5" width="1.7109375" hidden="1" customWidth="1"/>
    <col min="6" max="6" width="35.140625" customWidth="1"/>
    <col min="7" max="8" width="12.7109375" customWidth="1"/>
    <col min="9" max="9" width="13.7109375" customWidth="1"/>
    <col min="10" max="10" width="1.7109375" customWidth="1"/>
    <col min="11" max="12" width="9.7109375" customWidth="1"/>
  </cols>
  <sheetData>
    <row r="2" spans="6:9" ht="15" customHeight="1"/>
    <row r="3" spans="6:9" ht="15" customHeight="1">
      <c r="F3" s="97" t="s">
        <v>55</v>
      </c>
      <c r="G3" s="97"/>
      <c r="H3" s="97"/>
      <c r="I3" s="97"/>
    </row>
    <row r="4" spans="6:9" ht="15" customHeight="1">
      <c r="F4" s="98" t="s">
        <v>56</v>
      </c>
      <c r="G4" s="98"/>
      <c r="H4" s="98"/>
      <c r="I4" s="98"/>
    </row>
    <row r="5" spans="6:9" ht="15" customHeight="1">
      <c r="F5" s="98" t="s">
        <v>57</v>
      </c>
      <c r="G5" s="98"/>
      <c r="H5" s="98"/>
      <c r="I5" s="98"/>
    </row>
    <row r="6" spans="6:9" ht="15" customHeight="1"/>
    <row r="8" spans="6:9" ht="15">
      <c r="F8" s="38" t="s">
        <v>58</v>
      </c>
    </row>
    <row r="10" spans="6:9" ht="15">
      <c r="F10" s="38" t="s">
        <v>59</v>
      </c>
    </row>
    <row r="12" spans="6:9" ht="15">
      <c r="F12" s="38" t="s">
        <v>60</v>
      </c>
    </row>
    <row r="14" spans="6:9" ht="15">
      <c r="F14" s="38" t="s">
        <v>61</v>
      </c>
    </row>
    <row r="16" spans="6:9" ht="15">
      <c r="F16" s="38" t="s">
        <v>62</v>
      </c>
    </row>
    <row r="18" spans="6:6" ht="15">
      <c r="F18" s="38" t="s">
        <v>63</v>
      </c>
    </row>
    <row r="20" spans="6:6" ht="15">
      <c r="F20" s="38" t="s">
        <v>64</v>
      </c>
    </row>
    <row r="22" spans="6:6" ht="15">
      <c r="F22" s="38" t="s">
        <v>65</v>
      </c>
    </row>
    <row r="24" spans="6:6" ht="15">
      <c r="F24" s="38" t="s">
        <v>49</v>
      </c>
    </row>
    <row r="26" spans="6:6" ht="15">
      <c r="F26" s="38" t="s">
        <v>66</v>
      </c>
    </row>
    <row r="28" spans="6:6" ht="15">
      <c r="F28" s="38" t="s">
        <v>67</v>
      </c>
    </row>
    <row r="30" spans="6:6" ht="15">
      <c r="F30" s="38" t="s">
        <v>68</v>
      </c>
    </row>
  </sheetData>
  <mergeCells count="3">
    <mergeCell ref="F3:I3"/>
    <mergeCell ref="F4:I4"/>
    <mergeCell ref="F5:I5"/>
  </mergeCells>
  <hyperlinks>
    <hyperlink ref="F8" location="'Datos de la Publicación'!A1" display="Datos de la Publicación"/>
    <hyperlink ref="F10" location="Generación!A1" display="Generación y Demanda Máxima"/>
    <hyperlink ref="F12" location="Consumo!A1" display="Consumo por Clase"/>
    <hyperlink ref="F14" location="Clientes!A1" display="Clientes Activos"/>
    <hyperlink ref="F16" location="'Ingreso Básico'!A1" display="Ingreso Básico"/>
    <hyperlink ref="F18" location="'Ingreso FOA'!A1" display="Ingreso por Ajuste de Combustible"/>
    <hyperlink ref="F20" location="'Ingreso PP'!A1" display="Ingreso por Ajuste Compra Energía"/>
    <hyperlink ref="F22" location="'Ing. Totales'!A1" display="Ingresos Totales por Venta de Energía"/>
    <hyperlink ref="F24" location="'¢kWh Básico'!A1" display="¢/kWh Básico"/>
    <hyperlink ref="F26" location="'¢kWh FOA'!A1" display="¢/kWh Ajuste de Combustible"/>
    <hyperlink ref="F28" location="'¢kWh PP'!A1" display="¢/kWh Ajuste Compra de Energía"/>
    <hyperlink ref="F30" location="'¢kWhTotal'!A1" display="¢/kWh Total"/>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dimension ref="A2:J153"/>
  <sheetViews>
    <sheetView showGridLines="0" workbookViewId="0">
      <pane xSplit="1" ySplit="4" topLeftCell="B5" activePane="bottomRight" state="frozen"/>
      <selection activeCell="A6" sqref="A6"/>
      <selection pane="topRight" activeCell="A6" sqref="A6"/>
      <selection pane="bottomLeft" activeCell="A6" sqref="A6"/>
      <selection pane="bottomRight" activeCell="B5" sqref="B5"/>
    </sheetView>
  </sheetViews>
  <sheetFormatPr defaultRowHeight="12.75"/>
  <cols>
    <col min="1" max="1" width="11.42578125" customWidth="1"/>
    <col min="2" max="2" width="13.5703125" customWidth="1"/>
    <col min="3" max="3" width="11.7109375" bestFit="1" customWidth="1"/>
    <col min="4" max="4" width="11.5703125" bestFit="1" customWidth="1"/>
    <col min="5" max="5" width="12.85546875" customWidth="1"/>
    <col min="6" max="6" width="10" bestFit="1" customWidth="1"/>
    <col min="7" max="7" width="7.140625" bestFit="1" customWidth="1"/>
    <col min="8" max="8" width="8.28515625" customWidth="1"/>
    <col min="10" max="10" width="11.5703125" bestFit="1" customWidth="1"/>
  </cols>
  <sheetData>
    <row r="2" spans="1:10" ht="13.5" thickBot="1"/>
    <row r="3" spans="1:10" ht="14.25">
      <c r="A3" s="43"/>
      <c r="B3" s="61" t="s">
        <v>49</v>
      </c>
      <c r="C3" s="62"/>
      <c r="D3" s="62"/>
      <c r="E3" s="62"/>
      <c r="F3" s="62"/>
      <c r="G3" s="62"/>
      <c r="H3" s="63"/>
    </row>
    <row r="4" spans="1:10" ht="29.25" customHeight="1">
      <c r="A4" s="45" t="s">
        <v>2</v>
      </c>
      <c r="B4" s="46" t="s">
        <v>38</v>
      </c>
      <c r="C4" s="89" t="s">
        <v>39</v>
      </c>
      <c r="D4" s="89" t="s">
        <v>40</v>
      </c>
      <c r="E4" s="66" t="s">
        <v>41</v>
      </c>
      <c r="F4" s="89" t="s">
        <v>42</v>
      </c>
      <c r="G4" s="89" t="s">
        <v>43</v>
      </c>
      <c r="H4" s="90" t="s">
        <v>44</v>
      </c>
      <c r="J4" s="59" t="s">
        <v>69</v>
      </c>
    </row>
    <row r="5" spans="1:10" ht="15">
      <c r="A5" s="49">
        <v>40848</v>
      </c>
      <c r="B5" s="69">
        <v>5.2277928776805842</v>
      </c>
      <c r="C5" s="70">
        <v>6.6289577810415734</v>
      </c>
      <c r="D5" s="70">
        <v>4.2787649383181448</v>
      </c>
      <c r="E5" s="70">
        <v>18.584803367581696</v>
      </c>
      <c r="F5" s="70">
        <v>6.2527146387779915</v>
      </c>
      <c r="G5" s="70">
        <v>4.4195857070126046</v>
      </c>
      <c r="H5" s="72">
        <v>5.9783158625674977</v>
      </c>
      <c r="J5" s="59"/>
    </row>
    <row r="6" spans="1:10" ht="15">
      <c r="A6" s="49" t="s">
        <v>70</v>
      </c>
      <c r="B6" s="69">
        <v>5.0505056509271116</v>
      </c>
      <c r="C6" s="70">
        <v>6.5530250317647658</v>
      </c>
      <c r="D6" s="70">
        <v>3.9380362800529296</v>
      </c>
      <c r="E6" s="70">
        <v>17.79019393936445</v>
      </c>
      <c r="F6" s="70">
        <v>6.5824916903165969</v>
      </c>
      <c r="G6" s="70">
        <v>3.8703302707285703</v>
      </c>
      <c r="H6" s="72">
        <v>5.7773544614998817</v>
      </c>
      <c r="J6" s="59"/>
    </row>
    <row r="7" spans="1:10" ht="15">
      <c r="A7" s="49">
        <v>40787</v>
      </c>
      <c r="B7" s="69">
        <v>5.2445281052798673</v>
      </c>
      <c r="C7" s="70">
        <v>6.5969076608005262</v>
      </c>
      <c r="D7" s="70">
        <v>3.5888575299211891</v>
      </c>
      <c r="E7" s="70">
        <v>23.734105523239336</v>
      </c>
      <c r="F7" s="70">
        <v>5.9652809752984748</v>
      </c>
      <c r="G7" s="70">
        <v>5.2329559726132846</v>
      </c>
      <c r="H7" s="72">
        <v>5.791957393396495</v>
      </c>
      <c r="J7" s="59"/>
    </row>
    <row r="8" spans="1:10" ht="15">
      <c r="A8" s="49">
        <v>40756</v>
      </c>
      <c r="B8" s="69">
        <v>5.0622503510852193</v>
      </c>
      <c r="C8" s="70">
        <v>6.6144737344217424</v>
      </c>
      <c r="D8" s="70">
        <v>4.1407014300721094</v>
      </c>
      <c r="E8" s="70">
        <v>16.369618117967807</v>
      </c>
      <c r="F8" s="70">
        <v>5.7536821109005762</v>
      </c>
      <c r="G8" s="70">
        <v>4.4594156371557361</v>
      </c>
      <c r="H8" s="72">
        <v>5.8391151325746238</v>
      </c>
      <c r="J8" s="59"/>
    </row>
    <row r="9" spans="1:10" ht="15">
      <c r="A9" s="49">
        <v>40725</v>
      </c>
      <c r="B9" s="69">
        <v>5.109622747336739</v>
      </c>
      <c r="C9" s="70">
        <v>6.6656442743210063</v>
      </c>
      <c r="D9" s="70">
        <v>4.3321329682244443</v>
      </c>
      <c r="E9" s="70">
        <v>18.592286311960986</v>
      </c>
      <c r="F9" s="70">
        <v>6.6586514228363676</v>
      </c>
      <c r="G9" s="70">
        <v>3.8969316189832721</v>
      </c>
      <c r="H9" s="72">
        <v>5.9026472003545409</v>
      </c>
      <c r="J9" s="59"/>
    </row>
    <row r="10" spans="1:10" ht="14.25">
      <c r="A10" s="49">
        <v>40695</v>
      </c>
      <c r="B10" s="69">
        <v>5.097085623781676</v>
      </c>
      <c r="C10" s="70">
        <v>6.6002646007117676</v>
      </c>
      <c r="D10" s="70">
        <v>4.1034706776796677</v>
      </c>
      <c r="E10" s="70">
        <v>18.74277016801334</v>
      </c>
      <c r="F10" s="70">
        <v>5.8326092475068005</v>
      </c>
      <c r="G10" s="70">
        <v>4.3234531367158207</v>
      </c>
      <c r="H10" s="72">
        <v>5.8313234988018987</v>
      </c>
    </row>
    <row r="11" spans="1:10" ht="14.25">
      <c r="A11" s="49">
        <v>40664</v>
      </c>
      <c r="B11" s="69">
        <v>5.1521120531326945</v>
      </c>
      <c r="C11" s="70">
        <v>6.6414935114005216</v>
      </c>
      <c r="D11" s="70">
        <v>4.2231898951757314</v>
      </c>
      <c r="E11" s="70">
        <v>18.446244504024151</v>
      </c>
      <c r="F11" s="70">
        <v>6.3888704140254768</v>
      </c>
      <c r="G11" s="70">
        <v>4.3754005933334303</v>
      </c>
      <c r="H11" s="72">
        <v>5.9011599647350446</v>
      </c>
    </row>
    <row r="12" spans="1:10" ht="14.25">
      <c r="A12" s="49">
        <v>40634</v>
      </c>
      <c r="B12" s="69">
        <v>5.0878782751139324</v>
      </c>
      <c r="C12" s="70">
        <v>6.5069921693609949</v>
      </c>
      <c r="D12" s="70">
        <v>4.3622151202320136</v>
      </c>
      <c r="E12" s="70">
        <v>18.459991558421532</v>
      </c>
      <c r="F12" s="70">
        <v>5.6715669401959801</v>
      </c>
      <c r="G12" s="70">
        <v>4.0673815564896874</v>
      </c>
      <c r="H12" s="72">
        <v>5.8404711852475932</v>
      </c>
    </row>
    <row r="13" spans="1:10" ht="14.25">
      <c r="A13" s="49">
        <v>40603</v>
      </c>
      <c r="B13" s="69">
        <v>5.2540863254858321</v>
      </c>
      <c r="C13" s="70">
        <v>6.6384792038269911</v>
      </c>
      <c r="D13" s="70">
        <v>3.5630387747700665</v>
      </c>
      <c r="E13" s="70">
        <v>18.463002289593444</v>
      </c>
      <c r="F13" s="70">
        <v>4.4382837666292438</v>
      </c>
      <c r="G13" s="70">
        <v>4.3457641759155781</v>
      </c>
      <c r="H13" s="72">
        <v>5.8422071125370056</v>
      </c>
    </row>
    <row r="14" spans="1:10" ht="14.25">
      <c r="A14" s="49">
        <v>40575</v>
      </c>
      <c r="B14" s="69">
        <v>5.1136611890406014</v>
      </c>
      <c r="C14" s="70">
        <v>7.2215541147276738</v>
      </c>
      <c r="D14" s="70">
        <v>4.2960613641050598</v>
      </c>
      <c r="E14" s="70">
        <v>18.076356561433844</v>
      </c>
      <c r="F14" s="70">
        <v>5.8099483305528192</v>
      </c>
      <c r="G14" s="70">
        <v>4.3460950605369613</v>
      </c>
      <c r="H14" s="72">
        <v>6.1955436680219895</v>
      </c>
    </row>
    <row r="15" spans="1:10" ht="14.25">
      <c r="A15" s="49">
        <v>40544</v>
      </c>
      <c r="B15" s="69">
        <v>5.1788909110578372</v>
      </c>
      <c r="C15" s="70">
        <v>6.6950691571545571</v>
      </c>
      <c r="D15" s="70">
        <v>4.274612626542158</v>
      </c>
      <c r="E15" s="70">
        <v>18.201252194726077</v>
      </c>
      <c r="F15" s="70">
        <v>4.546233727102738</v>
      </c>
      <c r="G15" s="70">
        <v>4.2002142942476555</v>
      </c>
      <c r="H15" s="72">
        <v>5.9596171335115287</v>
      </c>
    </row>
    <row r="16" spans="1:10" ht="14.25">
      <c r="A16" s="49">
        <v>40513</v>
      </c>
      <c r="B16" s="69">
        <v>4.9234123851838678</v>
      </c>
      <c r="C16" s="70">
        <v>6.6682133598409825</v>
      </c>
      <c r="D16" s="70">
        <v>4.7559373969831311</v>
      </c>
      <c r="E16" s="70">
        <v>18.59666814888574</v>
      </c>
      <c r="F16" s="70">
        <v>7.2807698914144456</v>
      </c>
      <c r="G16" s="70">
        <v>4.2273373973903938</v>
      </c>
      <c r="H16" s="72">
        <v>5.9395819108891201</v>
      </c>
    </row>
    <row r="17" spans="1:8" ht="14.25">
      <c r="A17" s="49">
        <v>40483</v>
      </c>
      <c r="B17" s="69">
        <v>5.057881872131742</v>
      </c>
      <c r="C17" s="70">
        <v>6.7032194821877331</v>
      </c>
      <c r="D17" s="70">
        <v>4.3521256085598319</v>
      </c>
      <c r="E17" s="70">
        <v>18.262067485817038</v>
      </c>
      <c r="F17" s="70">
        <v>4.9906372033224082</v>
      </c>
      <c r="G17" s="70">
        <v>4.1895241483250416</v>
      </c>
      <c r="H17" s="72">
        <v>5.9006132501684858</v>
      </c>
    </row>
    <row r="18" spans="1:8" ht="14.25">
      <c r="A18" s="49">
        <v>40452</v>
      </c>
      <c r="B18" s="69">
        <v>5.0562197706719809</v>
      </c>
      <c r="C18" s="70">
        <v>6.5795944332028196</v>
      </c>
      <c r="D18" s="70">
        <v>4.274315903616043</v>
      </c>
      <c r="E18" s="70">
        <v>18.461583782286766</v>
      </c>
      <c r="F18" s="70">
        <v>5.8894715672262494</v>
      </c>
      <c r="G18" s="70">
        <v>4.3077835168395966</v>
      </c>
      <c r="H18" s="72">
        <v>5.8166446826968938</v>
      </c>
    </row>
    <row r="19" spans="1:8" ht="14.25">
      <c r="A19" s="49">
        <v>40422</v>
      </c>
      <c r="B19" s="69">
        <v>4.9427411005542927</v>
      </c>
      <c r="C19" s="70">
        <v>6.6634312525377384</v>
      </c>
      <c r="D19" s="70">
        <v>3.7589135572733876</v>
      </c>
      <c r="E19" s="70">
        <v>18.509188480139382</v>
      </c>
      <c r="F19" s="70">
        <v>5.1685799852536496</v>
      </c>
      <c r="G19" s="70">
        <v>4.421387157895591</v>
      </c>
      <c r="H19" s="72">
        <v>5.7392244620954784</v>
      </c>
    </row>
    <row r="20" spans="1:8" ht="14.25">
      <c r="A20" s="49">
        <v>40391</v>
      </c>
      <c r="B20" s="69">
        <v>4.9882539135554946</v>
      </c>
      <c r="C20" s="70">
        <v>6.6287374416093492</v>
      </c>
      <c r="D20" s="70">
        <v>4.4219577251569886</v>
      </c>
      <c r="E20" s="70">
        <v>18.292058517454059</v>
      </c>
      <c r="F20" s="70">
        <v>5.8947572940861326</v>
      </c>
      <c r="G20" s="70">
        <v>4.1892922215614039</v>
      </c>
      <c r="H20" s="72">
        <v>5.8132543318781327</v>
      </c>
    </row>
    <row r="21" spans="1:8" ht="14.25">
      <c r="A21" s="49">
        <v>40360</v>
      </c>
      <c r="B21" s="69">
        <v>4.9917339077776273</v>
      </c>
      <c r="C21" s="70">
        <v>6.513515643719141</v>
      </c>
      <c r="D21" s="70">
        <v>4.2772532148948859</v>
      </c>
      <c r="E21" s="70">
        <v>18.657797012659419</v>
      </c>
      <c r="F21" s="70">
        <v>5.6498801716879345</v>
      </c>
      <c r="G21" s="70">
        <v>4.2503425930979359</v>
      </c>
      <c r="H21" s="72">
        <v>5.7894292886098384</v>
      </c>
    </row>
    <row r="22" spans="1:8" ht="14.25">
      <c r="A22" s="49">
        <v>40330</v>
      </c>
      <c r="B22" s="69">
        <v>4.8997971584473801</v>
      </c>
      <c r="C22" s="70">
        <v>7.1074396076629052</v>
      </c>
      <c r="D22" s="70">
        <v>4.3269406926962821</v>
      </c>
      <c r="E22" s="70">
        <v>18.180519201429814</v>
      </c>
      <c r="F22" s="70">
        <v>5.4892831078649156</v>
      </c>
      <c r="G22" s="70">
        <v>4.3238725884090252</v>
      </c>
      <c r="H22" s="72">
        <v>5.9577433724535851</v>
      </c>
    </row>
    <row r="23" spans="1:8" ht="14.25">
      <c r="A23" s="49">
        <v>40299</v>
      </c>
      <c r="B23" s="69">
        <v>5.1221124883497362</v>
      </c>
      <c r="C23" s="70">
        <v>6.5961476514311448</v>
      </c>
      <c r="D23" s="70">
        <v>4.340592571438842</v>
      </c>
      <c r="E23" s="70">
        <v>18.647797253714725</v>
      </c>
      <c r="F23" s="70">
        <v>5.2538535265544093</v>
      </c>
      <c r="G23" s="70">
        <v>4.1935752522209473</v>
      </c>
      <c r="H23" s="72">
        <v>5.863783902128481</v>
      </c>
    </row>
    <row r="24" spans="1:8" ht="14.25">
      <c r="A24" s="49">
        <v>40269</v>
      </c>
      <c r="B24" s="69">
        <v>5.0593546726170624</v>
      </c>
      <c r="C24" s="70">
        <v>6.7174211985164778</v>
      </c>
      <c r="D24" s="70">
        <v>3.71067213482559</v>
      </c>
      <c r="E24" s="70">
        <v>18.754642574477696</v>
      </c>
      <c r="F24" s="70">
        <v>5.1843090089543509</v>
      </c>
      <c r="G24" s="70">
        <v>4.2807727419528474</v>
      </c>
      <c r="H24" s="72">
        <v>5.8048434168481311</v>
      </c>
    </row>
    <row r="25" spans="1:8" ht="14.25">
      <c r="A25" s="49">
        <v>40238</v>
      </c>
      <c r="B25" s="69">
        <v>5.0242134615871787</v>
      </c>
      <c r="C25" s="70">
        <v>6.5170959623397389</v>
      </c>
      <c r="D25" s="70">
        <v>4.3197374407505542</v>
      </c>
      <c r="E25" s="70">
        <v>17.261689623144775</v>
      </c>
      <c r="F25" s="70">
        <v>6.0042716421684652</v>
      </c>
      <c r="G25" s="70">
        <v>4.4259221862010358</v>
      </c>
      <c r="H25" s="72">
        <v>5.7739128505633648</v>
      </c>
    </row>
    <row r="26" spans="1:8" ht="14.25">
      <c r="A26" s="49">
        <v>40210</v>
      </c>
      <c r="B26" s="69">
        <v>5.137571313282761</v>
      </c>
      <c r="C26" s="70">
        <v>6.827427836993202</v>
      </c>
      <c r="D26" s="70">
        <v>4.16828631828725</v>
      </c>
      <c r="E26" s="70">
        <v>18.638332638832974</v>
      </c>
      <c r="F26" s="70">
        <v>4.8637026675800028</v>
      </c>
      <c r="G26" s="70">
        <v>4.1191661480363466</v>
      </c>
      <c r="H26" s="72">
        <v>5.9997462723042227</v>
      </c>
    </row>
    <row r="27" spans="1:8" ht="14.25">
      <c r="A27" s="49">
        <v>40179</v>
      </c>
      <c r="B27" s="69">
        <v>4.9061879231317436</v>
      </c>
      <c r="C27" s="70">
        <v>6.8180071587925895</v>
      </c>
      <c r="D27" s="70">
        <v>4.2592330063901267</v>
      </c>
      <c r="E27" s="70">
        <v>18.245015305162624</v>
      </c>
      <c r="F27" s="70">
        <v>5.9650452922724124</v>
      </c>
      <c r="G27" s="70">
        <v>4.4608188436470719</v>
      </c>
      <c r="H27" s="72">
        <v>5.8805006656772107</v>
      </c>
    </row>
    <row r="28" spans="1:8" ht="14.25">
      <c r="A28" s="49">
        <v>40148</v>
      </c>
      <c r="B28" s="69">
        <v>4.8145191634812514</v>
      </c>
      <c r="C28" s="70">
        <v>6.7772542616834563</v>
      </c>
      <c r="D28" s="70">
        <v>4.4403471431635566</v>
      </c>
      <c r="E28" s="70">
        <v>17.874994836204401</v>
      </c>
      <c r="F28" s="70">
        <v>5.7684029272492463</v>
      </c>
      <c r="G28" s="70">
        <v>4.2886788102374913</v>
      </c>
      <c r="H28" s="72">
        <v>5.8658026350070749</v>
      </c>
    </row>
    <row r="29" spans="1:8" ht="14.25">
      <c r="A29" s="49">
        <v>40118</v>
      </c>
      <c r="B29" s="69">
        <v>4.9001976617474883</v>
      </c>
      <c r="C29" s="70">
        <v>6.6656305084387748</v>
      </c>
      <c r="D29" s="70">
        <v>4.246206202735495</v>
      </c>
      <c r="E29" s="70">
        <v>18.087096836508987</v>
      </c>
      <c r="F29" s="70">
        <v>5.7711768294640846</v>
      </c>
      <c r="G29" s="70">
        <v>4.3961233918426679</v>
      </c>
      <c r="H29" s="72">
        <v>5.790013729802836</v>
      </c>
    </row>
    <row r="30" spans="1:8" ht="14.25">
      <c r="A30" s="49">
        <v>40087</v>
      </c>
      <c r="B30" s="69">
        <v>4.7828639332292635</v>
      </c>
      <c r="C30" s="70">
        <v>6.6438774885999763</v>
      </c>
      <c r="D30" s="70">
        <v>4.2757242634869028</v>
      </c>
      <c r="E30" s="70">
        <v>18.393314441463833</v>
      </c>
      <c r="F30" s="70">
        <v>5.5243393784388468</v>
      </c>
      <c r="G30" s="70">
        <v>4.2869869773572011</v>
      </c>
      <c r="H30" s="72">
        <v>5.7555359177419687</v>
      </c>
    </row>
    <row r="31" spans="1:8" ht="14.25">
      <c r="A31" s="49">
        <v>40057</v>
      </c>
      <c r="B31" s="69">
        <v>4.8842941438800258</v>
      </c>
      <c r="C31" s="70">
        <v>6.5761291806364159</v>
      </c>
      <c r="D31" s="70">
        <v>4.1995689091904262</v>
      </c>
      <c r="E31" s="70">
        <v>18.18108336192935</v>
      </c>
      <c r="F31" s="70">
        <v>5.5231839318479903</v>
      </c>
      <c r="G31" s="70">
        <v>4.1537608326626998</v>
      </c>
      <c r="H31" s="72">
        <v>5.7269351843095135</v>
      </c>
    </row>
    <row r="32" spans="1:8" ht="14.25">
      <c r="A32" s="49">
        <v>40026</v>
      </c>
      <c r="B32" s="69">
        <v>4.8818320744744597</v>
      </c>
      <c r="C32" s="70">
        <v>6.6969950772756288</v>
      </c>
      <c r="D32" s="70">
        <v>4.2870944471565515</v>
      </c>
      <c r="E32" s="70">
        <v>18.578172596581993</v>
      </c>
      <c r="F32" s="70">
        <v>5.3234934185784129</v>
      </c>
      <c r="G32" s="70">
        <v>4.3147116149562441</v>
      </c>
      <c r="H32" s="72">
        <v>5.7933810188178247</v>
      </c>
    </row>
    <row r="33" spans="1:8" ht="14.25">
      <c r="A33" s="49">
        <v>39995</v>
      </c>
      <c r="B33" s="69">
        <v>4.9420884419625644</v>
      </c>
      <c r="C33" s="70">
        <v>6.5449612241904171</v>
      </c>
      <c r="D33" s="70">
        <v>4.1852597992916598</v>
      </c>
      <c r="E33" s="70">
        <v>18.611945595014625</v>
      </c>
      <c r="F33" s="70">
        <v>4.9303045119269386</v>
      </c>
      <c r="G33" s="70">
        <v>4.150147692184551</v>
      </c>
      <c r="H33" s="72">
        <v>5.7548216332347639</v>
      </c>
    </row>
    <row r="34" spans="1:8" ht="14.25">
      <c r="A34" s="49">
        <v>39965</v>
      </c>
      <c r="B34" s="69">
        <v>4.8759833973812423</v>
      </c>
      <c r="C34" s="70">
        <v>6.6228934391591086</v>
      </c>
      <c r="D34" s="70">
        <v>4.3721415819184966</v>
      </c>
      <c r="E34" s="70">
        <v>19.454006630246358</v>
      </c>
      <c r="F34" s="70">
        <v>5.5637071636495383</v>
      </c>
      <c r="G34" s="70">
        <v>3.9562607248909156</v>
      </c>
      <c r="H34" s="72">
        <v>5.6917859345436224</v>
      </c>
    </row>
    <row r="35" spans="1:8" ht="14.25">
      <c r="A35" s="49">
        <v>39934</v>
      </c>
      <c r="B35" s="69">
        <v>4.938614966247731</v>
      </c>
      <c r="C35" s="70">
        <v>6.8425201623864078</v>
      </c>
      <c r="D35" s="70">
        <v>4.3062134858320267</v>
      </c>
      <c r="E35" s="70">
        <v>18.756161489063299</v>
      </c>
      <c r="F35" s="70">
        <v>5.518050995870845</v>
      </c>
      <c r="G35" s="70">
        <v>4.5054710264897064</v>
      </c>
      <c r="H35" s="72">
        <v>6.0185623672433897</v>
      </c>
    </row>
    <row r="36" spans="1:8" ht="14.25">
      <c r="A36" s="49">
        <v>39904</v>
      </c>
      <c r="B36" s="69">
        <v>4.8587791018510273</v>
      </c>
      <c r="C36" s="70">
        <v>6.6976551606391155</v>
      </c>
      <c r="D36" s="70">
        <v>4.3129008426095057</v>
      </c>
      <c r="E36" s="70">
        <v>18.567876173488546</v>
      </c>
      <c r="F36" s="70">
        <v>4.7568418388865457</v>
      </c>
      <c r="G36" s="70">
        <v>4.3530683478670751</v>
      </c>
      <c r="H36" s="72">
        <v>5.7973599228254793</v>
      </c>
    </row>
    <row r="37" spans="1:8" ht="14.25">
      <c r="A37" s="49">
        <v>39873</v>
      </c>
      <c r="B37" s="69">
        <v>5.0523820467016325</v>
      </c>
      <c r="C37" s="70">
        <v>6.7480110516063885</v>
      </c>
      <c r="D37" s="70">
        <v>4.5878742714943996</v>
      </c>
      <c r="E37" s="70">
        <v>18.126558302172263</v>
      </c>
      <c r="F37" s="70">
        <v>6.5103556389814177</v>
      </c>
      <c r="G37" s="70">
        <v>4.1943227691125688</v>
      </c>
      <c r="H37" s="72">
        <v>5.9915732022304757</v>
      </c>
    </row>
    <row r="38" spans="1:8" ht="14.25">
      <c r="A38" s="49">
        <v>39845</v>
      </c>
      <c r="B38" s="69">
        <v>4.7594845208650538</v>
      </c>
      <c r="C38" s="70">
        <v>6.7682379791753302</v>
      </c>
      <c r="D38" s="70">
        <v>3.921858960147754</v>
      </c>
      <c r="E38" s="70">
        <v>18.683624881606363</v>
      </c>
      <c r="F38" s="70">
        <v>4.7284433760683759</v>
      </c>
      <c r="G38" s="70">
        <v>4.0589113693324217</v>
      </c>
      <c r="H38" s="72">
        <v>5.7528480818627274</v>
      </c>
    </row>
    <row r="39" spans="1:8" ht="14.25">
      <c r="A39" s="49">
        <v>39814</v>
      </c>
      <c r="B39" s="69">
        <v>4.7422951385967824</v>
      </c>
      <c r="C39" s="70">
        <v>6.8870121099592785</v>
      </c>
      <c r="D39" s="70">
        <v>4.3573697556482136</v>
      </c>
      <c r="E39" s="70">
        <v>18.736771926854047</v>
      </c>
      <c r="F39" s="70">
        <v>4.8118580765639587</v>
      </c>
      <c r="G39" s="70">
        <v>4.353447033389382</v>
      </c>
      <c r="H39" s="72">
        <v>5.8890435719907552</v>
      </c>
    </row>
    <row r="40" spans="1:8" ht="14.25">
      <c r="A40" s="49">
        <v>39783</v>
      </c>
      <c r="B40" s="69">
        <v>4.4883161152405826</v>
      </c>
      <c r="C40" s="70">
        <v>6.5376051316095429</v>
      </c>
      <c r="D40" s="70">
        <v>4.3573048877877394</v>
      </c>
      <c r="E40" s="70">
        <v>17.729399122807017</v>
      </c>
      <c r="F40" s="70">
        <v>4.841919625929175</v>
      </c>
      <c r="G40" s="70">
        <v>3.855901426718547</v>
      </c>
      <c r="H40" s="72">
        <v>5.6048413670245472</v>
      </c>
    </row>
    <row r="41" spans="1:8" ht="14.25">
      <c r="A41" s="49">
        <v>39753</v>
      </c>
      <c r="B41" s="69">
        <v>4.8815438692935054</v>
      </c>
      <c r="C41" s="70">
        <v>6.8392155648620712</v>
      </c>
      <c r="D41" s="70">
        <v>4.1494196016831149</v>
      </c>
      <c r="E41" s="70">
        <v>18.420105915143374</v>
      </c>
      <c r="F41" s="70">
        <v>6.048564961345984</v>
      </c>
      <c r="G41" s="70">
        <v>5.0450073883940396</v>
      </c>
      <c r="H41" s="72">
        <v>5.8625517362417154</v>
      </c>
    </row>
    <row r="42" spans="1:8" ht="14.25">
      <c r="A42" s="49">
        <v>39722</v>
      </c>
      <c r="B42" s="69">
        <v>4.5421175727957639</v>
      </c>
      <c r="C42" s="70">
        <v>6.7646981816059952</v>
      </c>
      <c r="D42" s="70">
        <v>4.1993744130476305</v>
      </c>
      <c r="E42" s="70">
        <v>18.554741084739995</v>
      </c>
      <c r="F42" s="70">
        <v>4.6633785024904162</v>
      </c>
      <c r="G42" s="70">
        <v>4.7994459795796756</v>
      </c>
      <c r="H42" s="72">
        <v>5.6894821292375637</v>
      </c>
    </row>
    <row r="43" spans="1:8" ht="14.25">
      <c r="A43" s="49">
        <v>39692</v>
      </c>
      <c r="B43" s="69">
        <v>4.9571539363460584</v>
      </c>
      <c r="C43" s="70">
        <v>6.4460561731653865</v>
      </c>
      <c r="D43" s="70">
        <v>4.1732847177870172</v>
      </c>
      <c r="E43" s="70">
        <v>18.272488357275492</v>
      </c>
      <c r="F43" s="70">
        <v>5.1101543116238668</v>
      </c>
      <c r="G43" s="70">
        <v>4.7620715600230632</v>
      </c>
      <c r="H43" s="72">
        <v>5.7079692841925871</v>
      </c>
    </row>
    <row r="44" spans="1:8" ht="14.25">
      <c r="A44" s="49">
        <v>39661</v>
      </c>
      <c r="B44" s="69">
        <v>5.00857108198334</v>
      </c>
      <c r="C44" s="70">
        <v>6.7977627276540344</v>
      </c>
      <c r="D44" s="70">
        <v>4.1500929357146568</v>
      </c>
      <c r="E44" s="70">
        <v>18.433541415217487</v>
      </c>
      <c r="F44" s="70">
        <v>5.2496118163075955</v>
      </c>
      <c r="G44" s="70">
        <v>4.9890059101291424</v>
      </c>
      <c r="H44" s="72">
        <v>5.8327335973425143</v>
      </c>
    </row>
    <row r="45" spans="1:8" ht="14.25">
      <c r="A45" s="49">
        <v>39630</v>
      </c>
      <c r="B45" s="69">
        <v>4.9553517057862617</v>
      </c>
      <c r="C45" s="70">
        <v>6.5062760664836627</v>
      </c>
      <c r="D45" s="70">
        <v>4.0580566454224725</v>
      </c>
      <c r="E45" s="70">
        <v>18.301099406247069</v>
      </c>
      <c r="F45" s="70">
        <v>6.0468758878476967</v>
      </c>
      <c r="G45" s="70">
        <v>5.0344270863742944</v>
      </c>
      <c r="H45" s="72">
        <v>5.6675088739796795</v>
      </c>
    </row>
    <row r="46" spans="1:8" ht="14.25">
      <c r="A46" s="49">
        <v>39600</v>
      </c>
      <c r="B46" s="69">
        <v>4.837468702690761</v>
      </c>
      <c r="C46" s="70">
        <v>6.6857256868206321</v>
      </c>
      <c r="D46" s="70">
        <v>4.2293844763501145</v>
      </c>
      <c r="E46" s="70">
        <v>18.323506816795533</v>
      </c>
      <c r="F46" s="70">
        <v>5.3129222147316684</v>
      </c>
      <c r="G46" s="70">
        <v>4.5625988194947098</v>
      </c>
      <c r="H46" s="72">
        <v>5.7429929964539852</v>
      </c>
    </row>
    <row r="47" spans="1:8" ht="14.25">
      <c r="A47" s="49">
        <v>39569</v>
      </c>
      <c r="B47" s="69">
        <v>4.9544670351238649</v>
      </c>
      <c r="C47" s="70">
        <v>6.5363370433934129</v>
      </c>
      <c r="D47" s="70">
        <v>4.2410262833068515</v>
      </c>
      <c r="E47" s="70">
        <v>18.534417426029499</v>
      </c>
      <c r="F47" s="70">
        <v>6.0491307981229276</v>
      </c>
      <c r="G47" s="70">
        <v>5.8956084796668948</v>
      </c>
      <c r="H47" s="72">
        <v>5.7220537486823053</v>
      </c>
    </row>
    <row r="48" spans="1:8" ht="14.25">
      <c r="A48" s="49">
        <v>39539</v>
      </c>
      <c r="B48" s="69">
        <v>4.6343170202548727</v>
      </c>
      <c r="C48" s="70">
        <v>7.7432174675113901</v>
      </c>
      <c r="D48" s="70">
        <v>4.4423086899708499</v>
      </c>
      <c r="E48" s="70">
        <v>18.402498937204403</v>
      </c>
      <c r="F48" s="70">
        <v>4.6565975401281792</v>
      </c>
      <c r="G48" s="70">
        <v>5.1485244225878475</v>
      </c>
      <c r="H48" s="72">
        <v>6.2275268855621206</v>
      </c>
    </row>
    <row r="49" spans="1:8" ht="14.25">
      <c r="A49" s="49">
        <v>39508</v>
      </c>
      <c r="B49" s="69">
        <v>4.8683671209189603</v>
      </c>
      <c r="C49" s="70">
        <v>6.4607259468184619</v>
      </c>
      <c r="D49" s="70">
        <v>4.2524200806606256</v>
      </c>
      <c r="E49" s="70">
        <v>18.850984474396089</v>
      </c>
      <c r="F49" s="70">
        <v>5.7720897007403638</v>
      </c>
      <c r="G49" s="70">
        <v>5.2804724892842172</v>
      </c>
      <c r="H49" s="72">
        <v>5.6883174272080792</v>
      </c>
    </row>
    <row r="50" spans="1:8" ht="14.25">
      <c r="A50" s="49">
        <v>39479</v>
      </c>
      <c r="B50" s="69">
        <v>4.8387027132053477</v>
      </c>
      <c r="C50" s="70">
        <v>6.7365180510912959</v>
      </c>
      <c r="D50" s="70">
        <v>4.3543178660542585</v>
      </c>
      <c r="E50" s="70">
        <v>18.788421870145299</v>
      </c>
      <c r="F50" s="70">
        <v>5.2018440630754146</v>
      </c>
      <c r="G50" s="70">
        <v>4.100823365064417</v>
      </c>
      <c r="H50" s="72">
        <v>5.8140016176740295</v>
      </c>
    </row>
    <row r="51" spans="1:8" ht="14.25">
      <c r="A51" s="49">
        <v>39448</v>
      </c>
      <c r="B51" s="69">
        <v>4.9502835309785578</v>
      </c>
      <c r="C51" s="70">
        <v>7.0793994566257918</v>
      </c>
      <c r="D51" s="70">
        <v>4.3929082460819755</v>
      </c>
      <c r="E51" s="70">
        <v>18.474189704879151</v>
      </c>
      <c r="F51" s="70">
        <v>6.0894888681131221</v>
      </c>
      <c r="G51" s="70">
        <v>4.917408929993079</v>
      </c>
      <c r="H51" s="72">
        <v>5.9946241514746053</v>
      </c>
    </row>
    <row r="52" spans="1:8" ht="14.25">
      <c r="A52" s="49">
        <v>39417</v>
      </c>
      <c r="B52" s="69">
        <v>4.8845670555935223</v>
      </c>
      <c r="C52" s="70">
        <v>6.0020748528617194</v>
      </c>
      <c r="D52" s="70">
        <v>4.2232091028470684</v>
      </c>
      <c r="E52" s="70">
        <v>18.670637951268766</v>
      </c>
      <c r="F52" s="70">
        <v>5.5504884508728738</v>
      </c>
      <c r="G52" s="70">
        <v>5.0824131162977908</v>
      </c>
      <c r="H52" s="72">
        <v>5.4559331444853054</v>
      </c>
    </row>
    <row r="53" spans="1:8" ht="14.25">
      <c r="A53" s="49">
        <v>39387</v>
      </c>
      <c r="B53" s="69">
        <v>4.936322466162129</v>
      </c>
      <c r="C53" s="70">
        <v>6.5488913327579485</v>
      </c>
      <c r="D53" s="70">
        <v>4.7975685900405649</v>
      </c>
      <c r="E53" s="70">
        <v>18.459013883769551</v>
      </c>
      <c r="F53" s="70">
        <v>6.3151805723300187</v>
      </c>
      <c r="G53" s="70">
        <v>5.2596528587367342</v>
      </c>
      <c r="H53" s="72">
        <v>5.8142379416988952</v>
      </c>
    </row>
    <row r="54" spans="1:8" ht="14.25">
      <c r="A54" s="49">
        <v>39356</v>
      </c>
      <c r="B54" s="69">
        <v>4.8589948763258661</v>
      </c>
      <c r="C54" s="70">
        <v>6.9228550551065959</v>
      </c>
      <c r="D54" s="70">
        <v>4.4178762338539919</v>
      </c>
      <c r="E54" s="70">
        <v>18.818883738660684</v>
      </c>
      <c r="F54" s="70">
        <v>5.0884559893806474</v>
      </c>
      <c r="G54" s="70">
        <v>4.8670900356711639</v>
      </c>
      <c r="H54" s="72">
        <v>5.8787513514883409</v>
      </c>
    </row>
    <row r="55" spans="1:8" ht="14.25">
      <c r="A55" s="49">
        <v>39326</v>
      </c>
      <c r="B55" s="69">
        <v>4.9160605052655155</v>
      </c>
      <c r="C55" s="70">
        <v>6.5516656564028306</v>
      </c>
      <c r="D55" s="70">
        <v>4.2619179586773912</v>
      </c>
      <c r="E55" s="70">
        <v>18.396967354574826</v>
      </c>
      <c r="F55" s="70">
        <v>5.3286308953342569</v>
      </c>
      <c r="G55" s="70">
        <v>4.6722638817157014</v>
      </c>
      <c r="H55" s="72">
        <v>5.6858969540398965</v>
      </c>
    </row>
    <row r="56" spans="1:8" ht="14.25">
      <c r="A56" s="49">
        <v>39295</v>
      </c>
      <c r="B56" s="69">
        <v>4.9118983976699786</v>
      </c>
      <c r="C56" s="70">
        <v>6.3388650031934457</v>
      </c>
      <c r="D56" s="70">
        <v>4.1239772105602697</v>
      </c>
      <c r="E56" s="70">
        <v>18.422856717387798</v>
      </c>
      <c r="F56" s="70">
        <v>3.8887238111992759</v>
      </c>
      <c r="G56" s="70">
        <v>4.9247865475489014</v>
      </c>
      <c r="H56" s="72">
        <v>5.5509911081297467</v>
      </c>
    </row>
    <row r="57" spans="1:8" ht="14.25">
      <c r="A57" s="49">
        <v>39264</v>
      </c>
      <c r="B57" s="69">
        <v>4.9212741008730712</v>
      </c>
      <c r="C57" s="70">
        <v>6.7594900944691751</v>
      </c>
      <c r="D57" s="70">
        <v>4.309819047125675</v>
      </c>
      <c r="E57" s="70">
        <v>19.001379919057385</v>
      </c>
      <c r="F57" s="70">
        <v>5.8292545285191917</v>
      </c>
      <c r="G57" s="70">
        <v>0.69257536555131161</v>
      </c>
      <c r="H57" s="72">
        <v>5.7631089725365579</v>
      </c>
    </row>
    <row r="58" spans="1:8" ht="14.25">
      <c r="A58" s="49">
        <v>39234</v>
      </c>
      <c r="B58" s="69">
        <v>4.8240335318624723</v>
      </c>
      <c r="C58" s="70">
        <v>6.6576348167597974</v>
      </c>
      <c r="D58" s="70">
        <v>4.1941211557589311</v>
      </c>
      <c r="E58" s="70">
        <v>18.625214846867362</v>
      </c>
      <c r="F58" s="70">
        <v>5.1300653240367655</v>
      </c>
      <c r="G58" s="70">
        <v>4.4974047074295891</v>
      </c>
      <c r="H58" s="72">
        <v>5.6628337664123123</v>
      </c>
    </row>
    <row r="59" spans="1:8" ht="14.25">
      <c r="A59" s="49">
        <v>39203</v>
      </c>
      <c r="B59" s="69">
        <v>4.9832933201080172</v>
      </c>
      <c r="C59" s="70">
        <v>6.7137805509578667</v>
      </c>
      <c r="D59" s="70">
        <v>4.2476278988053817</v>
      </c>
      <c r="E59" s="70">
        <v>18.986066336687664</v>
      </c>
      <c r="F59" s="70">
        <v>5.5147031063592022</v>
      </c>
      <c r="G59" s="70">
        <v>4.7923640206140794</v>
      </c>
      <c r="H59" s="72">
        <v>5.7827089504744347</v>
      </c>
    </row>
    <row r="60" spans="1:8" ht="14.25">
      <c r="A60" s="49">
        <v>39173</v>
      </c>
      <c r="B60" s="69">
        <v>4.8427355560849943</v>
      </c>
      <c r="C60" s="70">
        <v>6.498553991006462</v>
      </c>
      <c r="D60" s="70">
        <v>4.2258746166798637</v>
      </c>
      <c r="E60" s="70">
        <v>18.640647878060488</v>
      </c>
      <c r="F60" s="70">
        <v>5.719929535108796</v>
      </c>
      <c r="G60" s="70">
        <v>4.4334257199051459</v>
      </c>
      <c r="H60" s="72">
        <v>5.6270243062867618</v>
      </c>
    </row>
    <row r="61" spans="1:8" ht="14.25">
      <c r="A61" s="49">
        <v>39142</v>
      </c>
      <c r="B61" s="69">
        <v>4.9017722294468316</v>
      </c>
      <c r="C61" s="70">
        <v>6.6751493309957501</v>
      </c>
      <c r="D61" s="70">
        <v>4.3328085639797234</v>
      </c>
      <c r="E61" s="70">
        <v>18.41422841712572</v>
      </c>
      <c r="F61" s="70">
        <v>5.1764342007900686</v>
      </c>
      <c r="G61" s="70">
        <v>4.5670004457455864</v>
      </c>
      <c r="H61" s="72">
        <v>5.7561647159310496</v>
      </c>
    </row>
    <row r="62" spans="1:8" ht="14.25">
      <c r="A62" s="49">
        <v>39114</v>
      </c>
      <c r="B62" s="69">
        <v>4.7605407987091128</v>
      </c>
      <c r="C62" s="70">
        <v>7.0051587135676083</v>
      </c>
      <c r="D62" s="70">
        <v>4.4951311942284171</v>
      </c>
      <c r="E62" s="70">
        <v>18.896815511565688</v>
      </c>
      <c r="F62" s="70">
        <v>5.7520252440711506</v>
      </c>
      <c r="G62" s="70">
        <v>4.9036744104178505</v>
      </c>
      <c r="H62" s="72">
        <v>5.9064268582101471</v>
      </c>
    </row>
    <row r="63" spans="1:8" ht="14.25">
      <c r="A63" s="49">
        <v>39083</v>
      </c>
      <c r="B63" s="69">
        <v>4.8955456235511701</v>
      </c>
      <c r="C63" s="70">
        <v>6.66020880577</v>
      </c>
      <c r="D63" s="70">
        <v>4.2322980519729683</v>
      </c>
      <c r="E63" s="70">
        <v>18.463774594313492</v>
      </c>
      <c r="F63" s="70">
        <v>5.7630423602159153</v>
      </c>
      <c r="G63" s="70">
        <v>4.2207043892804714</v>
      </c>
      <c r="H63" s="72">
        <v>5.7170845627026772</v>
      </c>
    </row>
    <row r="64" spans="1:8" ht="14.25">
      <c r="A64" s="49">
        <v>39052</v>
      </c>
      <c r="B64" s="69">
        <v>4.7254085538610848</v>
      </c>
      <c r="C64" s="70">
        <v>6.7463996401753619</v>
      </c>
      <c r="D64" s="70">
        <v>4.3503168624604358</v>
      </c>
      <c r="E64" s="70">
        <v>18.444856180892973</v>
      </c>
      <c r="F64" s="70">
        <v>4.9849889843116806</v>
      </c>
      <c r="G64" s="70">
        <v>4.7092792256096496</v>
      </c>
      <c r="H64" s="72">
        <v>5.7080814870189283</v>
      </c>
    </row>
    <row r="65" spans="1:8" ht="14.25">
      <c r="A65" s="49">
        <v>39022</v>
      </c>
      <c r="B65" s="69">
        <v>4.8940095256134653</v>
      </c>
      <c r="C65" s="70">
        <v>6.60615125490739</v>
      </c>
      <c r="D65" s="70">
        <v>4.1696345578089815</v>
      </c>
      <c r="E65" s="70">
        <v>18.555282027306525</v>
      </c>
      <c r="F65" s="70">
        <v>5.5881956074833115</v>
      </c>
      <c r="G65" s="70">
        <v>4.4069079190567937</v>
      </c>
      <c r="H65" s="72">
        <v>5.6456041055871093</v>
      </c>
    </row>
    <row r="66" spans="1:8" ht="14.25">
      <c r="A66" s="49">
        <v>38991</v>
      </c>
      <c r="B66" s="69">
        <v>4.8430684171404454</v>
      </c>
      <c r="C66" s="70">
        <v>6.2543510574664714</v>
      </c>
      <c r="D66" s="70">
        <v>4.1415134320047882</v>
      </c>
      <c r="E66" s="70">
        <v>18.496907472868664</v>
      </c>
      <c r="F66" s="70">
        <v>5.8321067736733578</v>
      </c>
      <c r="G66" s="70">
        <v>4.570048874929765</v>
      </c>
      <c r="H66" s="72">
        <v>5.4652167114289263</v>
      </c>
    </row>
    <row r="67" spans="1:8" ht="14.25">
      <c r="A67" s="49">
        <v>38961</v>
      </c>
      <c r="B67" s="69">
        <v>4.8763798734591726</v>
      </c>
      <c r="C67" s="70">
        <v>7.7542172106448852</v>
      </c>
      <c r="D67" s="70">
        <v>4.1376607181855354</v>
      </c>
      <c r="E67" s="70">
        <v>18.323503565349853</v>
      </c>
      <c r="F67" s="70">
        <v>5.9889745722314398</v>
      </c>
      <c r="G67" s="70">
        <v>2.2517931229922876</v>
      </c>
      <c r="H67" s="72">
        <v>6.1448474911083721</v>
      </c>
    </row>
    <row r="68" spans="1:8" ht="14.25">
      <c r="A68" s="49">
        <v>38930</v>
      </c>
      <c r="B68" s="69">
        <v>4.8670078873245126</v>
      </c>
      <c r="C68" s="70">
        <v>6.6248020623513035</v>
      </c>
      <c r="D68" s="70">
        <v>4.2595845328392672</v>
      </c>
      <c r="E68" s="70">
        <v>18.619414621205625</v>
      </c>
      <c r="F68" s="70">
        <v>4.6558211790118946</v>
      </c>
      <c r="G68" s="70">
        <v>4.4134562744893007</v>
      </c>
      <c r="H68" s="72">
        <v>5.6498119406732679</v>
      </c>
    </row>
    <row r="69" spans="1:8" ht="14.25">
      <c r="A69" s="49">
        <v>38899</v>
      </c>
      <c r="B69" s="69">
        <v>4.9256365658998771</v>
      </c>
      <c r="C69" s="70">
        <v>6.6918498752500106</v>
      </c>
      <c r="D69" s="70">
        <v>4.1963182081467343</v>
      </c>
      <c r="E69" s="70">
        <v>18.496867870585657</v>
      </c>
      <c r="F69" s="70">
        <v>6.1718320840314256</v>
      </c>
      <c r="G69" s="70">
        <v>4.2387551644258146</v>
      </c>
      <c r="H69" s="72">
        <v>5.6916459852564261</v>
      </c>
    </row>
    <row r="70" spans="1:8" ht="14.25">
      <c r="A70" s="49">
        <v>38869</v>
      </c>
      <c r="B70" s="69">
        <v>4.8199861456001125</v>
      </c>
      <c r="C70" s="70">
        <v>6.466275991780873</v>
      </c>
      <c r="D70" s="70">
        <v>4.2050475055155934</v>
      </c>
      <c r="E70" s="70">
        <v>18.611453129080896</v>
      </c>
      <c r="F70" s="70">
        <v>4.7508713561470222</v>
      </c>
      <c r="G70" s="70">
        <v>4.2556670932639031</v>
      </c>
      <c r="H70" s="72">
        <v>5.5495926674095655</v>
      </c>
    </row>
    <row r="71" spans="1:8" ht="14.25">
      <c r="A71" s="49">
        <v>38838</v>
      </c>
      <c r="B71" s="69">
        <v>4.8634159310349885</v>
      </c>
      <c r="C71" s="70">
        <v>6.7263803984773478</v>
      </c>
      <c r="D71" s="70">
        <v>4.2725118692990813</v>
      </c>
      <c r="E71" s="70">
        <v>18.703818686573211</v>
      </c>
      <c r="F71" s="70">
        <v>5.9404778356376058</v>
      </c>
      <c r="G71" s="70">
        <v>4.2661783073873787</v>
      </c>
      <c r="H71" s="72">
        <v>5.7139741459504538</v>
      </c>
    </row>
    <row r="72" spans="1:8" ht="14.25">
      <c r="A72" s="49">
        <v>38808</v>
      </c>
      <c r="B72" s="69">
        <v>4.7244286327628648</v>
      </c>
      <c r="C72" s="70">
        <v>6.7831461520695111</v>
      </c>
      <c r="D72" s="70">
        <v>4.7118762659436086</v>
      </c>
      <c r="E72" s="70">
        <v>18.415468649309108</v>
      </c>
      <c r="F72" s="70">
        <v>5.0657070194622618</v>
      </c>
      <c r="G72" s="70">
        <v>4.1428355406072868</v>
      </c>
      <c r="H72" s="72">
        <v>5.7815003914072784</v>
      </c>
    </row>
    <row r="73" spans="1:8" ht="14.25">
      <c r="A73" s="49">
        <v>38777</v>
      </c>
      <c r="B73" s="69">
        <v>4.920802243149101</v>
      </c>
      <c r="C73" s="70">
        <v>6.5481629486150661</v>
      </c>
      <c r="D73" s="70">
        <v>2.508816025795535</v>
      </c>
      <c r="E73" s="70">
        <v>18.248482994797889</v>
      </c>
      <c r="F73" s="70">
        <v>5.3924225837889121</v>
      </c>
      <c r="G73" s="70">
        <v>4.3350126121939585</v>
      </c>
      <c r="H73" s="72">
        <v>5.295951202531203</v>
      </c>
    </row>
    <row r="74" spans="1:8" ht="14.25">
      <c r="A74" s="49">
        <v>38749</v>
      </c>
      <c r="B74" s="69">
        <v>4.61815259215303</v>
      </c>
      <c r="C74" s="70">
        <v>6.8299430224628699</v>
      </c>
      <c r="D74" s="70">
        <v>5.6930630163325873</v>
      </c>
      <c r="E74" s="70">
        <v>19.953688564758657</v>
      </c>
      <c r="F74" s="70">
        <v>7.1060616478399483</v>
      </c>
      <c r="G74" s="70">
        <v>4.6351353692444297</v>
      </c>
      <c r="H74" s="72">
        <v>6.0295326007366521</v>
      </c>
    </row>
    <row r="75" spans="1:8" ht="14.25">
      <c r="A75" s="49">
        <v>38718</v>
      </c>
      <c r="B75" s="69">
        <v>4.8804807405937112</v>
      </c>
      <c r="C75" s="70">
        <v>6.7424073811015246</v>
      </c>
      <c r="D75" s="70">
        <v>4.4731131246392799</v>
      </c>
      <c r="E75" s="70">
        <v>18.549943384476897</v>
      </c>
      <c r="F75" s="70">
        <v>5.6919179036247485</v>
      </c>
      <c r="G75" s="70">
        <v>4.003120350316645</v>
      </c>
      <c r="H75" s="72">
        <v>5.7875181419404953</v>
      </c>
    </row>
    <row r="76" spans="1:8" ht="14.25">
      <c r="A76" s="49">
        <v>38687</v>
      </c>
      <c r="B76" s="69">
        <v>4.7552626941263023</v>
      </c>
      <c r="C76" s="70">
        <v>6.9479158498939597</v>
      </c>
      <c r="D76" s="70">
        <v>4.0998262492415147</v>
      </c>
      <c r="E76" s="70">
        <v>17.733629175877148</v>
      </c>
      <c r="F76" s="70">
        <v>5.7048247977871398</v>
      </c>
      <c r="G76" s="70">
        <v>4.0116780226211306</v>
      </c>
      <c r="H76" s="72">
        <v>5.710170188176507</v>
      </c>
    </row>
    <row r="77" spans="1:8" ht="14.25">
      <c r="A77" s="49">
        <v>38657</v>
      </c>
      <c r="B77" s="69">
        <v>4.8758860055832871</v>
      </c>
      <c r="C77" s="70">
        <v>6.3295785251471841</v>
      </c>
      <c r="D77" s="70">
        <v>4.0899544817715068</v>
      </c>
      <c r="E77" s="70">
        <v>18.516043343992383</v>
      </c>
      <c r="F77" s="70">
        <v>5.4447132317129627</v>
      </c>
      <c r="G77" s="70">
        <v>4.2408890606398693</v>
      </c>
      <c r="H77" s="72">
        <v>5.4920763579081999</v>
      </c>
    </row>
    <row r="78" spans="1:8" ht="14.25">
      <c r="A78" s="49">
        <v>38626</v>
      </c>
      <c r="B78" s="69">
        <v>4.7969183326037177</v>
      </c>
      <c r="C78" s="70">
        <v>6.787232443651714</v>
      </c>
      <c r="D78" s="70">
        <v>4.3942335502829524</v>
      </c>
      <c r="E78" s="70">
        <v>18.809388114562029</v>
      </c>
      <c r="F78" s="70">
        <v>6.2261282499802597</v>
      </c>
      <c r="G78" s="70">
        <v>4.234826197333903</v>
      </c>
      <c r="H78" s="72">
        <v>5.7224856055480471</v>
      </c>
    </row>
    <row r="79" spans="1:8" ht="14.25">
      <c r="A79" s="49">
        <v>38596</v>
      </c>
      <c r="B79" s="69">
        <v>4.8594928561041542</v>
      </c>
      <c r="C79" s="70">
        <v>6.3016811254095488</v>
      </c>
      <c r="D79" s="70">
        <v>4.1836317097167823</v>
      </c>
      <c r="E79" s="70">
        <v>18.493405817053709</v>
      </c>
      <c r="F79" s="70">
        <v>4.1299877252702375</v>
      </c>
      <c r="G79" s="70">
        <v>4.3119332285118581</v>
      </c>
      <c r="H79" s="72">
        <v>5.4824627168167943</v>
      </c>
    </row>
    <row r="80" spans="1:8" ht="14.25">
      <c r="A80" s="49">
        <v>38565</v>
      </c>
      <c r="B80" s="69">
        <v>4.7083642208349055</v>
      </c>
      <c r="C80" s="70">
        <v>6.6841932844785141</v>
      </c>
      <c r="D80" s="70">
        <v>4.3476363758492926</v>
      </c>
      <c r="E80" s="70">
        <v>19.149447443484405</v>
      </c>
      <c r="F80" s="70">
        <v>5.8447992237906892</v>
      </c>
      <c r="G80" s="70">
        <v>4.0910246832967552</v>
      </c>
      <c r="H80" s="72">
        <v>5.6099939621474073</v>
      </c>
    </row>
    <row r="81" spans="1:8" ht="14.25">
      <c r="A81" s="49">
        <v>38534</v>
      </c>
      <c r="B81" s="69">
        <v>4.9056440386660203</v>
      </c>
      <c r="C81" s="70">
        <v>6.5976111068979044</v>
      </c>
      <c r="D81" s="70">
        <v>4.6963588621199541</v>
      </c>
      <c r="E81" s="70">
        <v>18.744562577174531</v>
      </c>
      <c r="F81" s="70">
        <v>5.2600782185117145</v>
      </c>
      <c r="G81" s="70">
        <v>3.954826679908984</v>
      </c>
      <c r="H81" s="72">
        <v>5.745072121781778</v>
      </c>
    </row>
    <row r="82" spans="1:8" ht="14.25">
      <c r="A82" s="49">
        <v>38504</v>
      </c>
      <c r="B82" s="69">
        <v>4.8008084604379837</v>
      </c>
      <c r="C82" s="70">
        <v>6.6237932995212123</v>
      </c>
      <c r="D82" s="70">
        <v>4.1145498830843792</v>
      </c>
      <c r="E82" s="70">
        <v>18.680568802124004</v>
      </c>
      <c r="F82" s="70">
        <v>4.9018387290078298</v>
      </c>
      <c r="G82" s="70">
        <v>4.8087785765442277</v>
      </c>
      <c r="H82" s="72">
        <v>5.5735157882538555</v>
      </c>
    </row>
    <row r="83" spans="1:8" ht="14.25">
      <c r="A83" s="49">
        <v>38473</v>
      </c>
      <c r="B83" s="69">
        <v>4.9166215178152815</v>
      </c>
      <c r="C83" s="70">
        <v>6.6665194771035718</v>
      </c>
      <c r="D83" s="70">
        <v>4.3924983099498727</v>
      </c>
      <c r="E83" s="70">
        <v>18.458401833090875</v>
      </c>
      <c r="F83" s="70">
        <v>5.567337855807156</v>
      </c>
      <c r="G83" s="70">
        <v>4.8244220633229604</v>
      </c>
      <c r="H83" s="72">
        <v>5.7153431320329799</v>
      </c>
    </row>
    <row r="84" spans="1:8" ht="14.25">
      <c r="A84" s="49">
        <v>38443</v>
      </c>
      <c r="B84" s="69">
        <v>4.8256141381623481</v>
      </c>
      <c r="C84" s="70">
        <v>6.8750179887159746</v>
      </c>
      <c r="D84" s="70">
        <v>4.3140618620839284</v>
      </c>
      <c r="E84" s="70">
        <v>18.527880805230591</v>
      </c>
      <c r="F84" s="70">
        <v>5.8053317360879619</v>
      </c>
      <c r="G84" s="70">
        <v>5.1146456187774314</v>
      </c>
      <c r="H84" s="72">
        <v>5.7240213767110868</v>
      </c>
    </row>
    <row r="85" spans="1:8" ht="14.25">
      <c r="A85" s="49">
        <v>38412</v>
      </c>
      <c r="B85" s="69">
        <v>4.2406278893126359</v>
      </c>
      <c r="C85" s="70">
        <v>6.0473660939535936</v>
      </c>
      <c r="D85" s="70">
        <v>3.5653964444598132</v>
      </c>
      <c r="E85" s="70">
        <v>17.274618968504058</v>
      </c>
      <c r="F85" s="70">
        <v>5.4636096404801657</v>
      </c>
      <c r="G85" s="70">
        <v>4.9392808063463196</v>
      </c>
      <c r="H85" s="72">
        <v>5.0512452851708041</v>
      </c>
    </row>
    <row r="86" spans="1:8" ht="14.25">
      <c r="A86" s="49">
        <v>38384</v>
      </c>
      <c r="B86" s="69">
        <v>5.3837578132531263</v>
      </c>
      <c r="C86" s="70">
        <v>7.3051847354986359</v>
      </c>
      <c r="D86" s="70">
        <v>4.4062805998412964</v>
      </c>
      <c r="E86" s="70">
        <v>20.188826413462337</v>
      </c>
      <c r="F86" s="70">
        <v>4.8189533589958415</v>
      </c>
      <c r="G86" s="70">
        <v>5.1551804697903512</v>
      </c>
      <c r="H86" s="72">
        <v>6.1913092637282885</v>
      </c>
    </row>
    <row r="87" spans="1:8" ht="14.25">
      <c r="A87" s="49">
        <v>38353</v>
      </c>
      <c r="B87" s="69">
        <v>4.9003488584922374</v>
      </c>
      <c r="C87" s="70">
        <v>7.0224834301195411</v>
      </c>
      <c r="D87" s="70">
        <v>4.335550386474174</v>
      </c>
      <c r="E87" s="70">
        <v>18.661053982205555</v>
      </c>
      <c r="F87" s="70">
        <v>5.8110376231000895</v>
      </c>
      <c r="G87" s="70">
        <v>6.9915776921917194</v>
      </c>
      <c r="H87" s="72">
        <v>5.8613939054248645</v>
      </c>
    </row>
    <row r="88" spans="1:8" ht="14.25">
      <c r="A88" s="49">
        <v>38322</v>
      </c>
      <c r="B88" s="69">
        <v>4.8881817765972748</v>
      </c>
      <c r="C88" s="70">
        <v>6.7101658109858162</v>
      </c>
      <c r="D88" s="70">
        <v>3.8596301364452739</v>
      </c>
      <c r="E88" s="70">
        <v>18.486024662196389</v>
      </c>
      <c r="F88" s="70">
        <v>5.5516274915019244</v>
      </c>
      <c r="G88" s="70">
        <v>4.498992658080188</v>
      </c>
      <c r="H88" s="72">
        <v>5.5939785965504436</v>
      </c>
    </row>
    <row r="89" spans="1:8" ht="14.25">
      <c r="A89" s="49">
        <v>38292</v>
      </c>
      <c r="B89" s="69">
        <v>4.8186631281317265</v>
      </c>
      <c r="C89" s="70">
        <v>6.5128845720616262</v>
      </c>
      <c r="D89" s="70">
        <v>3.9610545335891292</v>
      </c>
      <c r="E89" s="70">
        <v>18.199551606087716</v>
      </c>
      <c r="F89" s="70">
        <v>4.1772165548773916</v>
      </c>
      <c r="G89" s="70">
        <v>5.0051551830884566</v>
      </c>
      <c r="H89" s="72">
        <v>5.5114643868037572</v>
      </c>
    </row>
    <row r="90" spans="1:8" ht="14.25">
      <c r="A90" s="49">
        <v>38261</v>
      </c>
      <c r="B90" s="69">
        <v>4.7330766717735635</v>
      </c>
      <c r="C90" s="70">
        <v>6.8456318141282209</v>
      </c>
      <c r="D90" s="70">
        <v>4.1515112955571292</v>
      </c>
      <c r="E90" s="70">
        <v>19.081117544190569</v>
      </c>
      <c r="F90" s="70">
        <v>5.9250558752199343</v>
      </c>
      <c r="G90" s="70">
        <v>5.3824254685336035</v>
      </c>
      <c r="H90" s="72">
        <v>5.685228321991179</v>
      </c>
    </row>
    <row r="91" spans="1:8" ht="14.25">
      <c r="A91" s="49">
        <v>38231</v>
      </c>
      <c r="B91" s="69">
        <v>4.8800351042631895</v>
      </c>
      <c r="C91" s="70">
        <v>6.7070007928185973</v>
      </c>
      <c r="D91" s="70">
        <v>4.4622094823587686</v>
      </c>
      <c r="E91" s="70">
        <v>19.939316647483906</v>
      </c>
      <c r="F91" s="70">
        <v>5.4522619987133094</v>
      </c>
      <c r="G91" s="70">
        <v>4.5992280410195914</v>
      </c>
      <c r="H91" s="72">
        <v>5.7618775827719597</v>
      </c>
    </row>
    <row r="92" spans="1:8" ht="14.25">
      <c r="A92" s="49">
        <v>38200</v>
      </c>
      <c r="B92" s="69">
        <v>4.8502288370756332</v>
      </c>
      <c r="C92" s="70">
        <v>6.7304073516351899</v>
      </c>
      <c r="D92" s="70">
        <v>3.9700390503913296</v>
      </c>
      <c r="E92" s="70">
        <v>16.242319543848915</v>
      </c>
      <c r="F92" s="70">
        <v>5.4778549110276558</v>
      </c>
      <c r="G92" s="70">
        <v>4.7121200612791334</v>
      </c>
      <c r="H92" s="72">
        <v>5.5626449028649549</v>
      </c>
    </row>
    <row r="93" spans="1:8" ht="14.25">
      <c r="A93" s="49">
        <v>38169</v>
      </c>
      <c r="B93" s="69">
        <v>4.8475391217778752</v>
      </c>
      <c r="C93" s="70">
        <v>6.5642904658935768</v>
      </c>
      <c r="D93" s="70">
        <v>4.2130855106491616</v>
      </c>
      <c r="E93" s="70">
        <v>21.064132828415925</v>
      </c>
      <c r="F93" s="70">
        <v>5.2551943124025415</v>
      </c>
      <c r="G93" s="70">
        <v>4.3194333576007411</v>
      </c>
      <c r="H93" s="72">
        <v>5.5889300379866027</v>
      </c>
    </row>
    <row r="94" spans="1:8" ht="14.25">
      <c r="A94" s="49">
        <v>38139</v>
      </c>
      <c r="B94" s="69">
        <v>4.8048707356877234</v>
      </c>
      <c r="C94" s="70">
        <v>6.8645370146494145</v>
      </c>
      <c r="D94" s="70">
        <v>4.0020589588042448</v>
      </c>
      <c r="E94" s="70">
        <v>18.731139507613939</v>
      </c>
      <c r="F94" s="70">
        <v>4.9966405409417813</v>
      </c>
      <c r="G94" s="70">
        <v>5.9807676187636591</v>
      </c>
      <c r="H94" s="72">
        <v>5.6615902173827148</v>
      </c>
    </row>
    <row r="95" spans="1:8" ht="14.25">
      <c r="A95" s="49">
        <v>38108</v>
      </c>
      <c r="B95" s="69">
        <v>4.8839198179967385</v>
      </c>
      <c r="C95" s="70">
        <v>6.7370147378644232</v>
      </c>
      <c r="D95" s="70">
        <v>4.1256339978892766</v>
      </c>
      <c r="E95" s="70">
        <v>18.581951210842011</v>
      </c>
      <c r="F95" s="70">
        <v>6.2852197225168744</v>
      </c>
      <c r="G95" s="70">
        <v>4.8334512133812373</v>
      </c>
      <c r="H95" s="72">
        <v>5.6735572044994171</v>
      </c>
    </row>
    <row r="96" spans="1:8" ht="14.25">
      <c r="A96" s="49">
        <v>38078</v>
      </c>
      <c r="B96" s="69">
        <v>4.8437360713333772</v>
      </c>
      <c r="C96" s="70">
        <v>5.4772947981683116</v>
      </c>
      <c r="D96" s="70">
        <v>4.0830181411433362</v>
      </c>
      <c r="E96" s="70">
        <v>18.568117942446069</v>
      </c>
      <c r="F96" s="70">
        <v>5.2498192451526551</v>
      </c>
      <c r="G96" s="70">
        <v>4.4380338345396462</v>
      </c>
      <c r="H96" s="72">
        <v>5.1306935036080166</v>
      </c>
    </row>
    <row r="97" spans="1:8" ht="14.25">
      <c r="A97" s="49">
        <v>38047</v>
      </c>
      <c r="B97" s="69">
        <v>4.8057726614429805</v>
      </c>
      <c r="C97" s="70">
        <v>7.9037898785478751</v>
      </c>
      <c r="D97" s="70">
        <v>4.1146615095079966</v>
      </c>
      <c r="E97" s="70">
        <v>18.335357854932248</v>
      </c>
      <c r="F97" s="70">
        <v>6.3058224310905269</v>
      </c>
      <c r="G97" s="70">
        <v>4.4753201618743761</v>
      </c>
      <c r="H97" s="72">
        <v>6.1675994933420322</v>
      </c>
    </row>
    <row r="98" spans="1:8" ht="14.25">
      <c r="A98" s="49">
        <v>38018</v>
      </c>
      <c r="B98" s="69">
        <v>4.6702552215498843</v>
      </c>
      <c r="C98" s="70">
        <v>6.5516599038670718</v>
      </c>
      <c r="D98" s="70">
        <v>4.0033389359301719</v>
      </c>
      <c r="E98" s="70">
        <v>18.249914635467889</v>
      </c>
      <c r="F98" s="70">
        <v>2.7624743759398247</v>
      </c>
      <c r="G98" s="70">
        <v>4.1248901019401734</v>
      </c>
      <c r="H98" s="72">
        <v>5.4781441596397622</v>
      </c>
    </row>
    <row r="99" spans="1:8" ht="14.25">
      <c r="A99" s="49">
        <v>37987</v>
      </c>
      <c r="B99" s="69">
        <v>4.82099613487539</v>
      </c>
      <c r="C99" s="70">
        <v>6.7329984738746127</v>
      </c>
      <c r="D99" s="70">
        <v>4.7823536080745912</v>
      </c>
      <c r="E99" s="70">
        <v>19.881631157191741</v>
      </c>
      <c r="F99" s="70">
        <v>7.0315240365157168</v>
      </c>
      <c r="G99" s="70">
        <v>4.4304517331977289</v>
      </c>
      <c r="H99" s="72">
        <v>5.823823173826475</v>
      </c>
    </row>
    <row r="100" spans="1:8" ht="14.25">
      <c r="A100" s="49">
        <v>37956</v>
      </c>
      <c r="B100" s="69">
        <v>4.562276431680953</v>
      </c>
      <c r="C100" s="70">
        <v>6.9932084986710201</v>
      </c>
      <c r="D100" s="70">
        <v>4.276898073765393</v>
      </c>
      <c r="E100" s="70">
        <v>18.031504076389368</v>
      </c>
      <c r="F100" s="70">
        <v>5.8361406208577691</v>
      </c>
      <c r="G100" s="70">
        <v>4.1426254387032513</v>
      </c>
      <c r="H100" s="72">
        <v>5.6617604857468633</v>
      </c>
    </row>
    <row r="101" spans="1:8" ht="14.25">
      <c r="A101" s="49">
        <v>37926</v>
      </c>
      <c r="B101" s="69">
        <v>4.7621317069471401</v>
      </c>
      <c r="C101" s="70">
        <v>6.6742306901450705</v>
      </c>
      <c r="D101" s="70">
        <v>3.9409612843708621</v>
      </c>
      <c r="E101" s="70">
        <v>18.740933596514925</v>
      </c>
      <c r="F101" s="70">
        <v>7.7613451041129604</v>
      </c>
      <c r="G101" s="70">
        <v>4.1500135230993171</v>
      </c>
      <c r="H101" s="72">
        <v>5.6177809888464996</v>
      </c>
    </row>
    <row r="102" spans="1:8" ht="14.25">
      <c r="A102" s="49">
        <v>37895</v>
      </c>
      <c r="B102" s="69">
        <v>4.659562429408763</v>
      </c>
      <c r="C102" s="70">
        <v>6.8393632102902888</v>
      </c>
      <c r="D102" s="70">
        <v>4.1743817459298684</v>
      </c>
      <c r="E102" s="70">
        <v>18.262984135942169</v>
      </c>
      <c r="F102" s="70">
        <v>4.2669662223328535</v>
      </c>
      <c r="G102" s="70">
        <v>4.2170416642164996</v>
      </c>
      <c r="H102" s="72">
        <v>5.574864556640569</v>
      </c>
    </row>
    <row r="103" spans="1:8" ht="14.25">
      <c r="A103" s="49">
        <v>37865</v>
      </c>
      <c r="B103" s="69">
        <v>4.6332452482877633</v>
      </c>
      <c r="C103" s="70">
        <v>6.7099512398491985</v>
      </c>
      <c r="D103" s="70">
        <v>4.304547740884491</v>
      </c>
      <c r="E103" s="70">
        <v>19.02817989230028</v>
      </c>
      <c r="F103" s="70">
        <v>5.3131570425015093</v>
      </c>
      <c r="G103" s="70">
        <v>4.467663877554668</v>
      </c>
      <c r="H103" s="72">
        <v>5.6088539001182189</v>
      </c>
    </row>
    <row r="104" spans="1:8" ht="14.25">
      <c r="A104" s="49">
        <v>37834</v>
      </c>
      <c r="B104" s="69">
        <v>4.8346163982118444</v>
      </c>
      <c r="C104" s="70">
        <v>6.4018467462439137</v>
      </c>
      <c r="D104" s="70">
        <v>4.1798395528365946</v>
      </c>
      <c r="E104" s="70">
        <v>18.469634000497575</v>
      </c>
      <c r="F104" s="70">
        <v>5.2688711459510307</v>
      </c>
      <c r="G104" s="70">
        <v>3.9350354319805945</v>
      </c>
      <c r="H104" s="72">
        <v>5.5347380956834691</v>
      </c>
    </row>
    <row r="105" spans="1:8" ht="14.25">
      <c r="A105" s="49">
        <v>37803</v>
      </c>
      <c r="B105" s="69">
        <v>4.811903118564036</v>
      </c>
      <c r="C105" s="70">
        <v>6.7407975125216</v>
      </c>
      <c r="D105" s="70">
        <v>4.2330712631364857</v>
      </c>
      <c r="E105" s="70">
        <v>18.049128044771447</v>
      </c>
      <c r="F105" s="70">
        <v>10.176164416495826</v>
      </c>
      <c r="G105" s="70">
        <v>4.3491648899540944</v>
      </c>
      <c r="H105" s="72">
        <v>5.6311628370495166</v>
      </c>
    </row>
    <row r="106" spans="1:8" ht="14.25">
      <c r="A106" s="49">
        <v>37773</v>
      </c>
      <c r="B106" s="69">
        <v>4.8433063616804164</v>
      </c>
      <c r="C106" s="70">
        <v>6.7607736241216241</v>
      </c>
      <c r="D106" s="70">
        <v>4.4883352700753356</v>
      </c>
      <c r="E106" s="70">
        <v>19.369283434334093</v>
      </c>
      <c r="F106" s="70">
        <v>7.2843179049939106</v>
      </c>
      <c r="G106" s="70">
        <v>4.2645363699744365</v>
      </c>
      <c r="H106" s="72">
        <v>5.7646038632429928</v>
      </c>
    </row>
    <row r="107" spans="1:8" ht="14.25">
      <c r="A107" s="49">
        <v>37742</v>
      </c>
      <c r="B107" s="69">
        <v>4.75765267318996</v>
      </c>
      <c r="C107" s="70">
        <v>6.5757752617893264</v>
      </c>
      <c r="D107" s="70">
        <v>4.2012682404125012</v>
      </c>
      <c r="E107" s="70">
        <v>18.809750659750662</v>
      </c>
      <c r="F107" s="70">
        <v>-7.7341164186896378</v>
      </c>
      <c r="G107" s="70">
        <v>4.0288767923526283</v>
      </c>
      <c r="H107" s="72">
        <v>5.5588468447830568</v>
      </c>
    </row>
    <row r="108" spans="1:8" ht="14.25">
      <c r="A108" s="49">
        <v>37712</v>
      </c>
      <c r="B108" s="69">
        <v>4.8120984914188814</v>
      </c>
      <c r="C108" s="70">
        <v>6.8453268379647074</v>
      </c>
      <c r="D108" s="70">
        <v>4.2778967642964005</v>
      </c>
      <c r="E108" s="70">
        <v>18.044160482374767</v>
      </c>
      <c r="F108" s="70">
        <v>4.5721402949382224</v>
      </c>
      <c r="G108" s="70">
        <v>4.2972222222222225</v>
      </c>
      <c r="H108" s="72">
        <v>5.7273190923305117</v>
      </c>
    </row>
    <row r="109" spans="1:8" ht="14.25">
      <c r="A109" s="49">
        <v>37681</v>
      </c>
      <c r="B109" s="69">
        <v>4.7220364172186713</v>
      </c>
      <c r="C109" s="70">
        <v>6.7137787220123704</v>
      </c>
      <c r="D109" s="70">
        <v>4.6187121838038951</v>
      </c>
      <c r="E109" s="70">
        <v>19.179942943910184</v>
      </c>
      <c r="F109" s="70">
        <v>5.6198036006546648</v>
      </c>
      <c r="G109" s="70">
        <v>4.202669537136706</v>
      </c>
      <c r="H109" s="72">
        <v>5.7330381332303881</v>
      </c>
    </row>
    <row r="110" spans="1:8" ht="14.25">
      <c r="A110" s="49">
        <v>37653</v>
      </c>
      <c r="B110" s="69">
        <v>4.7801621941642312</v>
      </c>
      <c r="C110" s="70">
        <v>6.6588063827975539</v>
      </c>
      <c r="D110" s="70">
        <v>4.3383448688665887</v>
      </c>
      <c r="E110" s="70">
        <v>18.501941559071934</v>
      </c>
      <c r="F110" s="70">
        <v>6.0504160363086239</v>
      </c>
      <c r="G110" s="70">
        <v>4.2031217811583863</v>
      </c>
      <c r="H110" s="72">
        <v>5.6531011954737078</v>
      </c>
    </row>
    <row r="111" spans="1:8" ht="14.25">
      <c r="A111" s="49">
        <v>37622</v>
      </c>
      <c r="B111" s="69">
        <v>4.6893338569574876</v>
      </c>
      <c r="C111" s="70">
        <v>6.8813164832298641</v>
      </c>
      <c r="D111" s="70">
        <v>4.7731010216175749</v>
      </c>
      <c r="E111" s="70">
        <v>18.213614810693556</v>
      </c>
      <c r="F111" s="70">
        <v>5.1064640823137761</v>
      </c>
      <c r="G111" s="70">
        <v>4.1617754920755807</v>
      </c>
      <c r="H111" s="72">
        <v>5.7677148655271608</v>
      </c>
    </row>
    <row r="112" spans="1:8" ht="14.25">
      <c r="A112" s="49">
        <v>37591</v>
      </c>
      <c r="B112" s="69">
        <v>4.8285141817652759</v>
      </c>
      <c r="C112" s="70">
        <v>6.729262402232207</v>
      </c>
      <c r="D112" s="70">
        <v>4.5703916671057101</v>
      </c>
      <c r="E112" s="70">
        <v>18.055365907672616</v>
      </c>
      <c r="F112" s="70">
        <v>5.5624692287970809</v>
      </c>
      <c r="G112" s="70">
        <v>4.1422392054794717</v>
      </c>
      <c r="H112" s="72">
        <v>5.7326791243061725</v>
      </c>
    </row>
    <row r="113" spans="1:8" ht="14.25">
      <c r="A113" s="49">
        <v>37561</v>
      </c>
      <c r="B113" s="69">
        <v>4.8319816216448546</v>
      </c>
      <c r="C113" s="70">
        <v>6.695649124930461</v>
      </c>
      <c r="D113" s="70">
        <v>4.4831336119597038</v>
      </c>
      <c r="E113" s="70">
        <v>18.731092180973683</v>
      </c>
      <c r="F113" s="70">
        <v>5.717788948208999</v>
      </c>
      <c r="G113" s="70">
        <v>4.0201823152060117</v>
      </c>
      <c r="H113" s="72">
        <v>5.7049356833981806</v>
      </c>
    </row>
    <row r="114" spans="1:8" ht="14.25">
      <c r="A114" s="49">
        <v>37530</v>
      </c>
      <c r="B114" s="69">
        <v>4.8929588765960705</v>
      </c>
      <c r="C114" s="70">
        <v>6.7766141587142794</v>
      </c>
      <c r="D114" s="70">
        <v>4.4538211704965391</v>
      </c>
      <c r="E114" s="70">
        <v>19.108093108140363</v>
      </c>
      <c r="F114" s="70">
        <v>5.6041985304556938</v>
      </c>
      <c r="G114" s="70">
        <v>4.1624519312222681</v>
      </c>
      <c r="H114" s="72">
        <v>5.753450502711412</v>
      </c>
    </row>
    <row r="115" spans="1:8" ht="14.25">
      <c r="A115" s="49">
        <v>37500</v>
      </c>
      <c r="B115" s="69">
        <v>4.8357554170996204</v>
      </c>
      <c r="C115" s="70">
        <v>6.5527069290190605</v>
      </c>
      <c r="D115" s="70">
        <v>4.3854621902960069</v>
      </c>
      <c r="E115" s="70">
        <v>18.294567583387121</v>
      </c>
      <c r="F115" s="70">
        <v>6.814962026420619</v>
      </c>
      <c r="G115" s="70">
        <v>4.2638566894956451</v>
      </c>
      <c r="H115" s="72">
        <v>5.6039959866704132</v>
      </c>
    </row>
    <row r="116" spans="1:8" ht="14.25">
      <c r="A116" s="49">
        <v>37469</v>
      </c>
      <c r="B116" s="69">
        <v>4.8530206750874365</v>
      </c>
      <c r="C116" s="70">
        <v>6.854739998288208</v>
      </c>
      <c r="D116" s="70">
        <v>4.4482363311218531</v>
      </c>
      <c r="E116" s="70">
        <v>18.775768918888943</v>
      </c>
      <c r="F116" s="70">
        <v>5.3469128272315443</v>
      </c>
      <c r="G116" s="70">
        <v>3.8842318920062424</v>
      </c>
      <c r="H116" s="72">
        <v>5.7696313730645263</v>
      </c>
    </row>
    <row r="117" spans="1:8" ht="14.25">
      <c r="A117" s="49">
        <v>37438</v>
      </c>
      <c r="B117" s="69">
        <v>4.8548908382187754</v>
      </c>
      <c r="C117" s="70">
        <v>6.7174032844178724</v>
      </c>
      <c r="D117" s="70">
        <v>4.5961854073895241</v>
      </c>
      <c r="E117" s="70">
        <v>18.885075018479775</v>
      </c>
      <c r="F117" s="70">
        <v>6.0718164857752992</v>
      </c>
      <c r="G117" s="70">
        <v>4.1068828766785765</v>
      </c>
      <c r="H117" s="72">
        <v>5.7110832955629292</v>
      </c>
    </row>
    <row r="118" spans="1:8" ht="14.25">
      <c r="A118" s="49">
        <v>37408</v>
      </c>
      <c r="B118" s="69">
        <v>4.8272443117330104</v>
      </c>
      <c r="C118" s="70">
        <v>6.7323397833251457</v>
      </c>
      <c r="D118" s="70">
        <v>4.4314605028266927</v>
      </c>
      <c r="E118" s="70">
        <v>18.74102902975892</v>
      </c>
      <c r="F118" s="70">
        <v>7.1129022277227723</v>
      </c>
      <c r="G118" s="70">
        <v>2.8609865470852021</v>
      </c>
      <c r="H118" s="72">
        <v>5.6904810045240657</v>
      </c>
    </row>
    <row r="119" spans="1:8" ht="14.25">
      <c r="A119" s="49">
        <v>37377</v>
      </c>
      <c r="B119" s="69">
        <v>4.8639777707235563</v>
      </c>
      <c r="C119" s="70">
        <v>6.5697619301229526</v>
      </c>
      <c r="D119" s="70">
        <v>4.6091415449044781</v>
      </c>
      <c r="E119" s="70">
        <v>18.704508309613445</v>
      </c>
      <c r="F119" s="70">
        <v>5.4442433019551046</v>
      </c>
      <c r="G119" s="70">
        <v>7.1750544522741837</v>
      </c>
      <c r="H119" s="72">
        <v>5.7354985610500258</v>
      </c>
    </row>
    <row r="120" spans="1:8" ht="14.25">
      <c r="A120" s="49">
        <v>37347</v>
      </c>
      <c r="B120" s="69">
        <v>4.8817575968670948</v>
      </c>
      <c r="C120" s="70">
        <v>6.9169875426457477</v>
      </c>
      <c r="D120" s="70">
        <v>4.6006802096529276</v>
      </c>
      <c r="E120" s="70">
        <v>21.055431582945587</v>
      </c>
      <c r="F120" s="70">
        <v>8.923121149897332</v>
      </c>
      <c r="G120" s="70">
        <v>4.0572703238598811</v>
      </c>
      <c r="H120" s="72">
        <v>5.8928275022010732</v>
      </c>
    </row>
    <row r="121" spans="1:8" ht="14.25">
      <c r="A121" s="49">
        <v>37316</v>
      </c>
      <c r="B121" s="69">
        <v>4.7900379337409422</v>
      </c>
      <c r="C121" s="70">
        <v>6.7522383417445875</v>
      </c>
      <c r="D121" s="70">
        <v>4.4585628462686833</v>
      </c>
      <c r="E121" s="70">
        <v>14.116022198353026</v>
      </c>
      <c r="F121" s="70">
        <v>4.6577855382087101</v>
      </c>
      <c r="G121" s="70">
        <v>4.3219434140664772</v>
      </c>
      <c r="H121" s="72">
        <v>5.6819150821562845</v>
      </c>
    </row>
    <row r="122" spans="1:8" ht="14.25">
      <c r="A122" s="49">
        <v>37288</v>
      </c>
      <c r="B122" s="69">
        <v>4.8760947186706822</v>
      </c>
      <c r="C122" s="70">
        <v>6.8342339642504486</v>
      </c>
      <c r="D122" s="70">
        <v>4.753344766617813</v>
      </c>
      <c r="E122" s="70">
        <v>18.801149767073049</v>
      </c>
      <c r="F122" s="70">
        <v>5.5312752452394687</v>
      </c>
      <c r="G122" s="70">
        <v>4.6107243429286608</v>
      </c>
      <c r="H122" s="72">
        <v>5.8630305827499161</v>
      </c>
    </row>
    <row r="123" spans="1:8" ht="14.25">
      <c r="A123" s="49">
        <v>37257</v>
      </c>
      <c r="B123" s="69">
        <v>4.8305146627523774</v>
      </c>
      <c r="C123" s="70">
        <v>6.6614368360891181</v>
      </c>
      <c r="D123" s="70">
        <v>5.0597951741689817</v>
      </c>
      <c r="E123" s="70">
        <v>17.825230558057736</v>
      </c>
      <c r="F123" s="70">
        <v>6.8110896817743489</v>
      </c>
      <c r="G123" s="70">
        <v>2.7671548910981256</v>
      </c>
      <c r="H123" s="72">
        <v>5.8019333676806708</v>
      </c>
    </row>
    <row r="124" spans="1:8" ht="14.25">
      <c r="A124" s="49">
        <v>37226</v>
      </c>
      <c r="B124" s="69">
        <v>5.056677714294981</v>
      </c>
      <c r="C124" s="70">
        <v>6.7663708657546247</v>
      </c>
      <c r="D124" s="70">
        <v>4.5078482873947312</v>
      </c>
      <c r="E124" s="70">
        <v>17.348557926532205</v>
      </c>
      <c r="F124" s="70">
        <v>7.247370304114491</v>
      </c>
      <c r="G124" s="70">
        <v>5.6456694426649587</v>
      </c>
      <c r="H124" s="72">
        <v>5.8263846385854023</v>
      </c>
    </row>
    <row r="125" spans="1:8" ht="14.25">
      <c r="A125" s="49">
        <v>37196</v>
      </c>
      <c r="B125" s="69">
        <v>4.8047519938738938</v>
      </c>
      <c r="C125" s="70">
        <v>6.694069486841542</v>
      </c>
      <c r="D125" s="70">
        <v>4.7096952457326227</v>
      </c>
      <c r="E125" s="70">
        <v>38.149738171796052</v>
      </c>
      <c r="F125" s="70">
        <v>4.3741260593220339</v>
      </c>
      <c r="G125" s="70">
        <v>1.8948333333333334</v>
      </c>
      <c r="H125" s="72">
        <v>5.7537233549815463</v>
      </c>
    </row>
    <row r="126" spans="1:8" ht="14.25">
      <c r="A126" s="49">
        <v>37165</v>
      </c>
      <c r="B126" s="69">
        <v>4.7499399398603392</v>
      </c>
      <c r="C126" s="70">
        <v>6.5596590173448837</v>
      </c>
      <c r="D126" s="70">
        <v>4.5246551515631088</v>
      </c>
      <c r="E126" s="70">
        <v>17.757305220010554</v>
      </c>
      <c r="F126" s="70">
        <v>6.390368349249659</v>
      </c>
      <c r="G126" s="70">
        <v>4.3636633663366338</v>
      </c>
      <c r="H126" s="72">
        <v>5.6927449531340146</v>
      </c>
    </row>
    <row r="127" spans="1:8" ht="14.25">
      <c r="A127" s="49">
        <v>37135</v>
      </c>
      <c r="B127" s="69">
        <v>4.8564605229168558</v>
      </c>
      <c r="C127" s="70">
        <v>6.7426845085461418</v>
      </c>
      <c r="D127" s="70">
        <v>4.5232410578852171</v>
      </c>
      <c r="E127" s="70">
        <v>18.986526917579798</v>
      </c>
      <c r="F127" s="70">
        <v>6.3854545454545457</v>
      </c>
      <c r="G127" s="70">
        <v>4.4370572410700939</v>
      </c>
      <c r="H127" s="72">
        <v>5.737577825048521</v>
      </c>
    </row>
    <row r="128" spans="1:8" ht="14.25">
      <c r="A128" s="49">
        <v>37104</v>
      </c>
      <c r="B128" s="69">
        <v>4.8125634385451495</v>
      </c>
      <c r="C128" s="70">
        <v>6.6700487778539514</v>
      </c>
      <c r="D128" s="70">
        <v>4.5779537165239166</v>
      </c>
      <c r="E128" s="70">
        <v>19.504680468046804</v>
      </c>
      <c r="F128" s="70">
        <v>6.0422144317849842</v>
      </c>
      <c r="G128" s="70">
        <v>3.9930132259919495</v>
      </c>
      <c r="H128" s="72">
        <v>5.6812080837418168</v>
      </c>
    </row>
    <row r="129" spans="1:8" ht="14.25">
      <c r="A129" s="49">
        <v>37073</v>
      </c>
      <c r="B129" s="69">
        <v>4.8592599187604089</v>
      </c>
      <c r="C129" s="70">
        <v>6.7881428487578814</v>
      </c>
      <c r="D129" s="70">
        <v>4.6808653870100709</v>
      </c>
      <c r="E129" s="70">
        <v>17.556171612113797</v>
      </c>
      <c r="F129" s="70">
        <v>6.037613454351308</v>
      </c>
      <c r="G129" s="70">
        <v>4.6938244341036359</v>
      </c>
      <c r="H129" s="72">
        <v>5.804596243299688</v>
      </c>
    </row>
    <row r="130" spans="1:8" ht="14.25">
      <c r="A130" s="49">
        <v>37043</v>
      </c>
      <c r="B130" s="69">
        <v>4.8735605299726208</v>
      </c>
      <c r="C130" s="70">
        <v>6.5632696633497272</v>
      </c>
      <c r="D130" s="70">
        <v>4.5615417362959949</v>
      </c>
      <c r="E130" s="70">
        <v>18.665742139897638</v>
      </c>
      <c r="F130" s="70">
        <v>5.9713934174100283</v>
      </c>
      <c r="G130" s="70">
        <v>4.2528594334580436</v>
      </c>
      <c r="H130" s="72">
        <v>5.6826445839371083</v>
      </c>
    </row>
    <row r="131" spans="1:8" ht="14.25">
      <c r="A131" s="49">
        <v>37012</v>
      </c>
      <c r="B131" s="69">
        <v>4.8771751520092037</v>
      </c>
      <c r="C131" s="70">
        <v>6.7400563468650265</v>
      </c>
      <c r="D131" s="70">
        <v>4.5976275752911704</v>
      </c>
      <c r="E131" s="70">
        <v>28.466875055818523</v>
      </c>
      <c r="F131" s="70">
        <v>5.9024985803520726</v>
      </c>
      <c r="G131" s="70">
        <v>4.1836171344951438</v>
      </c>
      <c r="H131" s="72">
        <v>5.748163831764626</v>
      </c>
    </row>
    <row r="132" spans="1:8" ht="14.25">
      <c r="A132" s="49">
        <v>36982</v>
      </c>
      <c r="B132" s="69">
        <v>4.9111941543750994</v>
      </c>
      <c r="C132" s="70">
        <v>7.070439816843578</v>
      </c>
      <c r="D132" s="70">
        <v>4.9129259870890261</v>
      </c>
      <c r="E132" s="70">
        <v>20.652289452166801</v>
      </c>
      <c r="F132" s="70">
        <v>6.3538841581276637</v>
      </c>
      <c r="G132" s="70">
        <v>4.3476928495949281</v>
      </c>
      <c r="H132" s="72">
        <v>6.0984692545287551</v>
      </c>
    </row>
    <row r="133" spans="1:8" ht="14.25">
      <c r="A133" s="49">
        <v>36951</v>
      </c>
      <c r="B133" s="69">
        <v>4.8569936032814942</v>
      </c>
      <c r="C133" s="70">
        <v>6.9096934266296346</v>
      </c>
      <c r="D133" s="70">
        <v>3.8449417883765249</v>
      </c>
      <c r="E133" s="70">
        <v>17.83029673029673</v>
      </c>
      <c r="F133" s="70">
        <v>5.2860794044665003</v>
      </c>
      <c r="G133" s="70">
        <v>4.0714827167980596</v>
      </c>
      <c r="H133" s="72">
        <v>5.6309259934103215</v>
      </c>
    </row>
    <row r="134" spans="1:8" ht="14.25">
      <c r="A134" s="49">
        <v>36923</v>
      </c>
      <c r="B134" s="69">
        <v>4.7980477807400712</v>
      </c>
      <c r="C134" s="70">
        <v>7.0505527843411802</v>
      </c>
      <c r="D134" s="70">
        <v>4.5419804325782653</v>
      </c>
      <c r="E134" s="70">
        <v>21.638686968764667</v>
      </c>
      <c r="F134" s="70">
        <v>5.3854799015586545</v>
      </c>
      <c r="G134" s="70">
        <v>4.1968426740775051</v>
      </c>
      <c r="H134" s="72">
        <v>5.8675296787061173</v>
      </c>
    </row>
    <row r="135" spans="1:8" ht="14.25">
      <c r="A135" s="49">
        <v>36892</v>
      </c>
      <c r="B135" s="69">
        <v>4.8488322639102055</v>
      </c>
      <c r="C135" s="70">
        <v>6.9252116485755435</v>
      </c>
      <c r="D135" s="70">
        <v>4.6434885494355935</v>
      </c>
      <c r="E135" s="70">
        <v>13.539545703338806</v>
      </c>
      <c r="F135" s="70">
        <v>7.068037602820211</v>
      </c>
      <c r="G135" s="70">
        <v>4.321203911721951</v>
      </c>
      <c r="H135" s="72">
        <v>5.758187984529699</v>
      </c>
    </row>
    <row r="136" spans="1:8" ht="14.25">
      <c r="A136" s="49">
        <v>36861</v>
      </c>
      <c r="B136" s="69">
        <v>4.8062465670327885</v>
      </c>
      <c r="C136" s="70">
        <v>6.4163780804682169</v>
      </c>
      <c r="D136" s="70">
        <v>4.4796926068671441</v>
      </c>
      <c r="E136" s="70">
        <v>17.04355963302752</v>
      </c>
      <c r="F136" s="70">
        <v>5.0994444444444449</v>
      </c>
      <c r="G136" s="70">
        <v>6.1913924050632909</v>
      </c>
      <c r="H136" s="72">
        <v>5.5955545351670226</v>
      </c>
    </row>
    <row r="137" spans="1:8" ht="14.25">
      <c r="A137" s="49">
        <v>36831</v>
      </c>
      <c r="B137" s="69">
        <v>4.8374107154219397</v>
      </c>
      <c r="C137" s="70">
        <v>6.9561361220302116</v>
      </c>
      <c r="D137" s="70">
        <v>4.5213842069044956</v>
      </c>
      <c r="E137" s="70">
        <v>18.183214285714286</v>
      </c>
      <c r="F137" s="70">
        <v>6.2717777777777775</v>
      </c>
      <c r="G137" s="70">
        <v>3.3077746478873236</v>
      </c>
      <c r="H137" s="72">
        <v>5.8074650736906044</v>
      </c>
    </row>
    <row r="138" spans="1:8" ht="14.25">
      <c r="A138" s="49">
        <v>36800</v>
      </c>
      <c r="B138" s="69">
        <v>4.9057576318415874</v>
      </c>
      <c r="C138" s="70">
        <v>6.7186138167982188</v>
      </c>
      <c r="D138" s="70">
        <v>4.4339057056241797</v>
      </c>
      <c r="E138" s="70">
        <v>18.48129716981132</v>
      </c>
      <c r="F138" s="70">
        <v>6.1287352941176474</v>
      </c>
      <c r="G138" s="70">
        <v>2.8839166666666665</v>
      </c>
      <c r="H138" s="72">
        <v>5.691748564127435</v>
      </c>
    </row>
    <row r="139" spans="1:8" ht="14.25">
      <c r="A139" s="49">
        <v>36770</v>
      </c>
      <c r="B139" s="69">
        <v>4.7808621403995462</v>
      </c>
      <c r="C139" s="70">
        <v>6.6322482949180861</v>
      </c>
      <c r="D139" s="70">
        <v>4.7973649867862891</v>
      </c>
      <c r="E139" s="70">
        <v>17.671263888888888</v>
      </c>
      <c r="F139" s="70">
        <v>6.2268857142857144</v>
      </c>
      <c r="G139" s="70">
        <v>3.2474042553191489</v>
      </c>
      <c r="H139" s="72">
        <v>5.6872875857812071</v>
      </c>
    </row>
    <row r="140" spans="1:8" ht="14.25">
      <c r="A140" s="49">
        <v>36739</v>
      </c>
      <c r="B140" s="69">
        <v>4.9387538019179953</v>
      </c>
      <c r="C140" s="70">
        <v>6.7638586470432207</v>
      </c>
      <c r="D140" s="70">
        <v>3.9042752697523984</v>
      </c>
      <c r="E140" s="70">
        <v>17.678304054054053</v>
      </c>
      <c r="F140" s="70">
        <v>6.2325294117647063</v>
      </c>
      <c r="G140" s="70">
        <v>3.9396704545454546</v>
      </c>
      <c r="H140" s="72">
        <v>5.6380067790272044</v>
      </c>
    </row>
    <row r="141" spans="1:8" ht="14.25">
      <c r="A141" s="49">
        <v>36708</v>
      </c>
      <c r="B141" s="69">
        <v>4.7985818925062391</v>
      </c>
      <c r="C141" s="70">
        <v>6.3248504107567385</v>
      </c>
      <c r="D141" s="70">
        <v>4.4642726669608752</v>
      </c>
      <c r="E141" s="70">
        <v>16.413043478260867</v>
      </c>
      <c r="F141" s="70">
        <v>4.7219999999999995</v>
      </c>
      <c r="G141" s="70">
        <v>3.9645390070921986</v>
      </c>
      <c r="H141" s="72">
        <v>5.505985924460707</v>
      </c>
    </row>
    <row r="142" spans="1:8" ht="14.25">
      <c r="A142" s="49">
        <v>36678</v>
      </c>
      <c r="B142" s="69">
        <v>4.7125643074320056</v>
      </c>
      <c r="C142" s="70">
        <v>6.3863306434563647</v>
      </c>
      <c r="D142" s="70">
        <v>4.2775255861197268</v>
      </c>
      <c r="E142" s="70">
        <v>20.196969696969695</v>
      </c>
      <c r="F142" s="70">
        <v>5.7941176470588234</v>
      </c>
      <c r="G142" s="70">
        <v>6.962025316455696</v>
      </c>
      <c r="H142" s="72">
        <v>5.5034728401527442</v>
      </c>
    </row>
    <row r="143" spans="1:8" ht="14.25">
      <c r="A143" s="49">
        <v>36647</v>
      </c>
      <c r="B143" s="69">
        <v>5.0036170945528564</v>
      </c>
      <c r="C143" s="70">
        <v>7.0929162687798613</v>
      </c>
      <c r="D143" s="70">
        <v>4.6981339782975331</v>
      </c>
      <c r="E143" s="70">
        <v>20.178403755868544</v>
      </c>
      <c r="F143" s="70">
        <v>5.628571428571429</v>
      </c>
      <c r="G143" s="70">
        <v>4.3053892215568865</v>
      </c>
      <c r="H143" s="72">
        <v>5.9595108610229159</v>
      </c>
    </row>
    <row r="144" spans="1:8" ht="14.25">
      <c r="A144" s="49">
        <v>36617</v>
      </c>
      <c r="B144" s="69">
        <v>4.9944452596055084</v>
      </c>
      <c r="C144" s="70">
        <v>7.3389815319072671</v>
      </c>
      <c r="D144" s="70">
        <v>4.7592695074709468</v>
      </c>
      <c r="E144" s="70">
        <v>13.748858447488585</v>
      </c>
      <c r="F144" s="70">
        <v>5.9090909090909092</v>
      </c>
      <c r="G144" s="70">
        <v>4.8017241379310338</v>
      </c>
      <c r="H144" s="72">
        <v>6.0281704357627408</v>
      </c>
    </row>
    <row r="145" spans="1:8" ht="14.25">
      <c r="A145" s="49">
        <v>36586</v>
      </c>
      <c r="B145" s="69">
        <v>5.0330822057111702</v>
      </c>
      <c r="C145" s="70">
        <v>6.9941641550548104</v>
      </c>
      <c r="D145" s="70">
        <v>4.8393720010575407</v>
      </c>
      <c r="E145" s="70">
        <v>19.281690140845072</v>
      </c>
      <c r="F145" s="70">
        <v>5.8108108108108114</v>
      </c>
      <c r="G145" s="70">
        <v>4.5</v>
      </c>
      <c r="H145" s="72">
        <v>5.9983823629458044</v>
      </c>
    </row>
    <row r="146" spans="1:8" ht="14.25">
      <c r="A146" s="49">
        <v>36557</v>
      </c>
      <c r="B146" s="69">
        <v>4.9730013364786929</v>
      </c>
      <c r="C146" s="70">
        <v>7.5106869379436931</v>
      </c>
      <c r="D146" s="70">
        <v>4.9028998859081279</v>
      </c>
      <c r="E146" s="70">
        <v>16.438095238095237</v>
      </c>
      <c r="F146" s="70">
        <v>5.7878787878787881</v>
      </c>
      <c r="G146" s="70">
        <v>4.5984848484848486</v>
      </c>
      <c r="H146" s="72">
        <v>6.154766274838102</v>
      </c>
    </row>
    <row r="147" spans="1:8" ht="14.25">
      <c r="A147" s="49">
        <v>36526</v>
      </c>
      <c r="B147" s="69">
        <v>4.9844667692609184</v>
      </c>
      <c r="C147" s="70">
        <v>7.2208491239633101</v>
      </c>
      <c r="D147" s="70">
        <v>5.2060062579754227</v>
      </c>
      <c r="E147" s="70">
        <v>18.41090909090909</v>
      </c>
      <c r="F147" s="70">
        <v>6.0000000000000009</v>
      </c>
      <c r="G147" s="70">
        <v>4.783018867924528</v>
      </c>
      <c r="H147" s="72">
        <v>6.1718123539529017</v>
      </c>
    </row>
    <row r="148" spans="1:8" ht="14.25">
      <c r="A148" s="49">
        <v>36495</v>
      </c>
      <c r="B148" s="69">
        <v>4.9577105564203059</v>
      </c>
      <c r="C148" s="70">
        <v>7.2627378981587016</v>
      </c>
      <c r="D148" s="70">
        <v>4.7535264400007247</v>
      </c>
      <c r="E148" s="70">
        <v>19.558659217877093</v>
      </c>
      <c r="F148" s="70">
        <v>6.5151515151515156</v>
      </c>
      <c r="G148" s="70">
        <v>4.4822695035460995</v>
      </c>
      <c r="H148" s="72">
        <v>5.9924014219829624</v>
      </c>
    </row>
    <row r="149" spans="1:8" ht="14.25">
      <c r="A149" s="49">
        <v>36465</v>
      </c>
      <c r="B149" s="69">
        <v>4.9950125907192549</v>
      </c>
      <c r="C149" s="70">
        <v>7.200764121395399</v>
      </c>
      <c r="D149" s="70">
        <v>5.1864494222947437</v>
      </c>
      <c r="E149" s="70">
        <v>14.994063167893612</v>
      </c>
      <c r="F149" s="70">
        <v>5.8636626227614101</v>
      </c>
      <c r="G149" s="70">
        <v>4.7224278312361214</v>
      </c>
      <c r="H149" s="72">
        <v>6.0374628556656571</v>
      </c>
    </row>
    <row r="150" spans="1:8" ht="14.25">
      <c r="A150" s="49">
        <v>36434</v>
      </c>
      <c r="B150" s="69">
        <v>5.0121016538926986</v>
      </c>
      <c r="C150" s="70">
        <v>7.0608175027635607</v>
      </c>
      <c r="D150" s="70">
        <v>4.7761591535190053</v>
      </c>
      <c r="E150" s="70">
        <v>17.597666607742621</v>
      </c>
      <c r="F150" s="70">
        <v>5.8594917787742906</v>
      </c>
      <c r="G150" s="70">
        <v>4.4725852081368718</v>
      </c>
      <c r="H150" s="72">
        <v>5.9454332682916968</v>
      </c>
    </row>
    <row r="151" spans="1:8" ht="14.25">
      <c r="A151" s="49">
        <v>36404</v>
      </c>
      <c r="B151" s="69">
        <v>5.0381249766910434</v>
      </c>
      <c r="C151" s="70">
        <v>7.3130159478782097</v>
      </c>
      <c r="D151" s="70">
        <v>5.0158089744108487</v>
      </c>
      <c r="E151" s="70">
        <v>19.116102816965714</v>
      </c>
      <c r="F151" s="70">
        <v>5.9244730358609363</v>
      </c>
      <c r="G151" s="70">
        <v>4.8307086023119652</v>
      </c>
      <c r="H151" s="72">
        <v>6.1170367069751306</v>
      </c>
    </row>
    <row r="152" spans="1:8" ht="14.25">
      <c r="A152" s="49">
        <v>36373</v>
      </c>
      <c r="B152" s="69">
        <v>5.0220273421488635</v>
      </c>
      <c r="C152" s="70">
        <v>7.0271920802262784</v>
      </c>
      <c r="D152" s="70">
        <v>4.694497966174267</v>
      </c>
      <c r="E152" s="70">
        <v>16.273717588093898</v>
      </c>
      <c r="F152" s="70">
        <v>5.785123966942149</v>
      </c>
      <c r="G152" s="70">
        <v>4.4253669343672115</v>
      </c>
      <c r="H152" s="72">
        <v>5.8655763848676337</v>
      </c>
    </row>
    <row r="153" spans="1:8" ht="14.25">
      <c r="A153" s="55">
        <v>36342</v>
      </c>
      <c r="B153" s="74">
        <v>5.0490610979861357</v>
      </c>
      <c r="C153" s="75">
        <v>7.3136106261116458</v>
      </c>
      <c r="D153" s="75">
        <v>5.0716889149506166</v>
      </c>
      <c r="E153" s="75">
        <v>18.416723508405891</v>
      </c>
      <c r="F153" s="75">
        <v>5.9444444444444446</v>
      </c>
      <c r="G153" s="75">
        <v>4.7033066586139212</v>
      </c>
      <c r="H153" s="77">
        <v>6.1504649908379019</v>
      </c>
    </row>
  </sheetData>
  <hyperlinks>
    <hyperlink ref="J4" location="Indice!A1" display="Regresar al Índice"/>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dimension ref="A2:J153"/>
  <sheetViews>
    <sheetView showGridLines="0" workbookViewId="0">
      <pane xSplit="1" ySplit="4" topLeftCell="B5" activePane="bottomRight" state="frozen"/>
      <selection activeCell="A6" sqref="A6"/>
      <selection pane="topRight" activeCell="A6" sqref="A6"/>
      <selection pane="bottomLeft" activeCell="A6" sqref="A6"/>
      <selection pane="bottomRight" activeCell="B5" sqref="B5"/>
    </sheetView>
  </sheetViews>
  <sheetFormatPr defaultRowHeight="12.75"/>
  <cols>
    <col min="1" max="1" width="11.42578125" customWidth="1"/>
    <col min="2" max="2" width="13.140625" bestFit="1" customWidth="1"/>
    <col min="3" max="3" width="11.7109375" bestFit="1" customWidth="1"/>
    <col min="4" max="4" width="11.5703125" bestFit="1" customWidth="1"/>
    <col min="5" max="5" width="12.7109375" customWidth="1"/>
    <col min="6" max="6" width="10" bestFit="1" customWidth="1"/>
    <col min="7" max="8" width="8.28515625" bestFit="1" customWidth="1"/>
  </cols>
  <sheetData>
    <row r="2" spans="1:10" ht="13.5" thickBot="1"/>
    <row r="3" spans="1:10" ht="14.25">
      <c r="A3" s="43"/>
      <c r="B3" s="61" t="s">
        <v>50</v>
      </c>
      <c r="C3" s="62"/>
      <c r="D3" s="62"/>
      <c r="E3" s="62"/>
      <c r="F3" s="62"/>
      <c r="G3" s="62"/>
      <c r="H3" s="63"/>
    </row>
    <row r="4" spans="1:10" ht="30">
      <c r="A4" s="45" t="s">
        <v>2</v>
      </c>
      <c r="B4" s="46" t="s">
        <v>38</v>
      </c>
      <c r="C4" s="89" t="s">
        <v>39</v>
      </c>
      <c r="D4" s="89" t="s">
        <v>40</v>
      </c>
      <c r="E4" s="66" t="s">
        <v>41</v>
      </c>
      <c r="F4" s="89" t="s">
        <v>42</v>
      </c>
      <c r="G4" s="89" t="s">
        <v>43</v>
      </c>
      <c r="H4" s="90" t="s">
        <v>44</v>
      </c>
      <c r="J4" s="59" t="s">
        <v>69</v>
      </c>
    </row>
    <row r="5" spans="1:10" ht="15">
      <c r="A5" s="49">
        <v>40848</v>
      </c>
      <c r="B5" s="69">
        <v>16.47725230653402</v>
      </c>
      <c r="C5" s="70">
        <v>16.039137847154123</v>
      </c>
      <c r="D5" s="70">
        <v>14.990781116744131</v>
      </c>
      <c r="E5" s="70">
        <v>16.807923798792814</v>
      </c>
      <c r="F5" s="70">
        <v>16.310341409856306</v>
      </c>
      <c r="G5" s="70">
        <v>14.658997636183873</v>
      </c>
      <c r="H5" s="72">
        <v>16.043234420095978</v>
      </c>
      <c r="J5" s="59"/>
    </row>
    <row r="6" spans="1:10" ht="15">
      <c r="A6" s="49" t="s">
        <v>70</v>
      </c>
      <c r="B6" s="69">
        <v>18.66527974502392</v>
      </c>
      <c r="C6" s="70">
        <v>18.181199203465496</v>
      </c>
      <c r="D6" s="70">
        <v>16.143268500576188</v>
      </c>
      <c r="E6" s="70">
        <v>21.037952985980095</v>
      </c>
      <c r="F6" s="70">
        <v>20.826812394403525</v>
      </c>
      <c r="G6" s="70">
        <v>16.700448985309254</v>
      </c>
      <c r="H6" s="72">
        <v>18.075370335802095</v>
      </c>
      <c r="J6" s="59"/>
    </row>
    <row r="7" spans="1:10" ht="15">
      <c r="A7" s="49">
        <v>40787</v>
      </c>
      <c r="B7" s="69">
        <v>18.856115936588395</v>
      </c>
      <c r="C7" s="70">
        <v>18.661761009151164</v>
      </c>
      <c r="D7" s="70">
        <v>17.030545678727123</v>
      </c>
      <c r="E7" s="70">
        <v>18.777112087215777</v>
      </c>
      <c r="F7" s="70">
        <v>20.439059607305186</v>
      </c>
      <c r="G7" s="70">
        <v>17.11644291733344</v>
      </c>
      <c r="H7" s="72">
        <v>18.489222323808878</v>
      </c>
      <c r="J7" s="59"/>
    </row>
    <row r="8" spans="1:10" ht="15">
      <c r="A8" s="49">
        <v>40756</v>
      </c>
      <c r="B8" s="69">
        <v>19.019043705757753</v>
      </c>
      <c r="C8" s="70">
        <v>18.304301640071341</v>
      </c>
      <c r="D8" s="70">
        <v>16.965947391325255</v>
      </c>
      <c r="E8" s="70">
        <v>18.145353902581441</v>
      </c>
      <c r="F8" s="70">
        <v>19.607643867641357</v>
      </c>
      <c r="G8" s="70">
        <v>16.544700227494776</v>
      </c>
      <c r="H8" s="72">
        <v>18.379783831668011</v>
      </c>
      <c r="J8" s="59"/>
    </row>
    <row r="9" spans="1:10" ht="15">
      <c r="A9" s="49">
        <v>40725</v>
      </c>
      <c r="B9" s="69">
        <v>17.713833392624856</v>
      </c>
      <c r="C9" s="70">
        <v>17.387125669519065</v>
      </c>
      <c r="D9" s="70">
        <v>15.946771770562584</v>
      </c>
      <c r="E9" s="70">
        <v>18.568804033403374</v>
      </c>
      <c r="F9" s="70">
        <v>18.572450830566414</v>
      </c>
      <c r="G9" s="70">
        <v>15.937235625453999</v>
      </c>
      <c r="H9" s="72">
        <v>17.311628628607647</v>
      </c>
      <c r="J9" s="59"/>
    </row>
    <row r="10" spans="1:10" ht="14.25">
      <c r="A10" s="49">
        <v>40695</v>
      </c>
      <c r="B10" s="69">
        <v>18.469212545252017</v>
      </c>
      <c r="C10" s="70">
        <v>18.116704214921118</v>
      </c>
      <c r="D10" s="70">
        <v>16.511883301586256</v>
      </c>
      <c r="E10" s="70">
        <v>19.642649737078361</v>
      </c>
      <c r="F10" s="70">
        <v>19.807658658204897</v>
      </c>
      <c r="G10" s="70">
        <v>16.364344163959007</v>
      </c>
      <c r="H10" s="72">
        <v>18.017944207699127</v>
      </c>
    </row>
    <row r="11" spans="1:10" ht="14.25">
      <c r="A11" s="49">
        <v>40664</v>
      </c>
      <c r="B11" s="69">
        <v>16.419743047105062</v>
      </c>
      <c r="C11" s="70">
        <v>15.961481881877839</v>
      </c>
      <c r="D11" s="70">
        <v>14.774702391167319</v>
      </c>
      <c r="E11" s="70">
        <v>16.517142907555019</v>
      </c>
      <c r="F11" s="70">
        <v>16.883298159550101</v>
      </c>
      <c r="G11" s="70">
        <v>14.828975700917146</v>
      </c>
      <c r="H11" s="72">
        <v>15.945055383600288</v>
      </c>
    </row>
    <row r="12" spans="1:10" ht="14.25">
      <c r="A12" s="49">
        <v>40634</v>
      </c>
      <c r="B12" s="69">
        <v>16.952027239621486</v>
      </c>
      <c r="C12" s="70">
        <v>16.445259574832232</v>
      </c>
      <c r="D12" s="70">
        <v>15.012174194518307</v>
      </c>
      <c r="E12" s="70">
        <v>17.295087305131197</v>
      </c>
      <c r="F12" s="70">
        <v>18.576149328306869</v>
      </c>
      <c r="G12" s="70">
        <v>14.825434178276661</v>
      </c>
      <c r="H12" s="72">
        <v>16.411413927272999</v>
      </c>
    </row>
    <row r="13" spans="1:10" ht="14.25">
      <c r="A13" s="49">
        <v>40603</v>
      </c>
      <c r="B13" s="69">
        <v>17.051429614940396</v>
      </c>
      <c r="C13" s="70">
        <v>16.643425117093098</v>
      </c>
      <c r="D13" s="70">
        <v>15.174994260779684</v>
      </c>
      <c r="E13" s="70">
        <v>17.524817119632516</v>
      </c>
      <c r="F13" s="70">
        <v>18.43442702944651</v>
      </c>
      <c r="G13" s="70">
        <v>15.287982130925565</v>
      </c>
      <c r="H13" s="72">
        <v>16.553523282420869</v>
      </c>
    </row>
    <row r="14" spans="1:10" ht="14.25">
      <c r="A14" s="49">
        <v>40575</v>
      </c>
      <c r="B14" s="69">
        <v>15.128988883080075</v>
      </c>
      <c r="C14" s="70">
        <v>14.247098630644444</v>
      </c>
      <c r="D14" s="70">
        <v>13.587240883618481</v>
      </c>
      <c r="E14" s="70">
        <v>14.638915087118434</v>
      </c>
      <c r="F14" s="70">
        <v>16.407517765328052</v>
      </c>
      <c r="G14" s="70">
        <v>13.484756567053182</v>
      </c>
      <c r="H14" s="72">
        <v>14.452805216380108</v>
      </c>
    </row>
    <row r="15" spans="1:10" ht="14.25">
      <c r="A15" s="49">
        <v>40544</v>
      </c>
      <c r="B15" s="69">
        <v>14.438727777545033</v>
      </c>
      <c r="C15" s="70">
        <v>14.081955039492652</v>
      </c>
      <c r="D15" s="70">
        <v>13.056454648063728</v>
      </c>
      <c r="E15" s="70">
        <v>14.678118232300822</v>
      </c>
      <c r="F15" s="70">
        <v>14.208058418482644</v>
      </c>
      <c r="G15" s="70">
        <v>12.823949186627642</v>
      </c>
      <c r="H15" s="72">
        <v>14.061301037366611</v>
      </c>
    </row>
    <row r="16" spans="1:10" ht="14.25">
      <c r="A16" s="49">
        <v>40513</v>
      </c>
      <c r="B16" s="69">
        <v>14.070540682000207</v>
      </c>
      <c r="C16" s="70">
        <v>13.746070826575782</v>
      </c>
      <c r="D16" s="70">
        <v>12.103386402357641</v>
      </c>
      <c r="E16" s="70">
        <v>15.903843466113731</v>
      </c>
      <c r="F16" s="70">
        <v>14.952516840323279</v>
      </c>
      <c r="G16" s="70">
        <v>12.377851395988394</v>
      </c>
      <c r="H16" s="72">
        <v>13.643545905675724</v>
      </c>
    </row>
    <row r="17" spans="1:8" ht="14.25">
      <c r="A17" s="49">
        <v>40483</v>
      </c>
      <c r="B17" s="69">
        <v>11.495323929191478</v>
      </c>
      <c r="C17" s="70">
        <v>11.286648641314926</v>
      </c>
      <c r="D17" s="70">
        <v>10.267236507940064</v>
      </c>
      <c r="E17" s="70">
        <v>12.079168721577229</v>
      </c>
      <c r="F17" s="70">
        <v>13.812708054099653</v>
      </c>
      <c r="G17" s="70">
        <v>10.308794216566771</v>
      </c>
      <c r="H17" s="72">
        <v>11.216687932549203</v>
      </c>
    </row>
    <row r="18" spans="1:8" ht="14.25">
      <c r="A18" s="49">
        <v>40452</v>
      </c>
      <c r="B18" s="69">
        <v>13.365527845543873</v>
      </c>
      <c r="C18" s="70">
        <v>12.582959286016946</v>
      </c>
      <c r="D18" s="70">
        <v>11.530045942696605</v>
      </c>
      <c r="E18" s="70">
        <v>12.180114508198146</v>
      </c>
      <c r="F18" s="70">
        <v>12.746152324105783</v>
      </c>
      <c r="G18" s="70">
        <v>11.525394935434427</v>
      </c>
      <c r="H18" s="72">
        <v>12.680260525475182</v>
      </c>
    </row>
    <row r="19" spans="1:8" ht="14.25">
      <c r="A19" s="49">
        <v>40422</v>
      </c>
      <c r="B19" s="69">
        <v>11.986394515086914</v>
      </c>
      <c r="C19" s="70">
        <v>11.715668439392957</v>
      </c>
      <c r="D19" s="70">
        <v>10.773988606977012</v>
      </c>
      <c r="E19" s="70">
        <v>12.365182610660899</v>
      </c>
      <c r="F19" s="70">
        <v>13.29049617169194</v>
      </c>
      <c r="G19" s="70">
        <v>10.459079784277387</v>
      </c>
      <c r="H19" s="72">
        <v>11.68954918533321</v>
      </c>
    </row>
    <row r="20" spans="1:8" ht="14.25">
      <c r="A20" s="49">
        <v>40391</v>
      </c>
      <c r="B20" s="69">
        <v>12.209887332127847</v>
      </c>
      <c r="C20" s="70">
        <v>11.717353791017292</v>
      </c>
      <c r="D20" s="70">
        <v>10.7038526517922</v>
      </c>
      <c r="E20" s="70">
        <v>12.178459721562918</v>
      </c>
      <c r="F20" s="70">
        <v>12.327620932981672</v>
      </c>
      <c r="G20" s="70">
        <v>10.75790977543874</v>
      </c>
      <c r="H20" s="72">
        <v>11.7488095943222</v>
      </c>
    </row>
    <row r="21" spans="1:8" ht="14.25">
      <c r="A21" s="49">
        <v>40360</v>
      </c>
      <c r="B21" s="69">
        <v>12.023767618462777</v>
      </c>
      <c r="C21" s="70">
        <v>11.73494542900864</v>
      </c>
      <c r="D21" s="70">
        <v>10.630583234435804</v>
      </c>
      <c r="E21" s="70">
        <v>12.865033311165075</v>
      </c>
      <c r="F21" s="70">
        <v>13.274848006845593</v>
      </c>
      <c r="G21" s="70">
        <v>10.593619284513984</v>
      </c>
      <c r="H21" s="72">
        <v>11.700439928185718</v>
      </c>
    </row>
    <row r="22" spans="1:8" ht="14.25">
      <c r="A22" s="49">
        <v>40330</v>
      </c>
      <c r="B22" s="69">
        <v>13.040363030508454</v>
      </c>
      <c r="C22" s="70">
        <v>12.491355785558031</v>
      </c>
      <c r="D22" s="70">
        <v>11.376849887297052</v>
      </c>
      <c r="E22" s="70">
        <v>12.478906804127424</v>
      </c>
      <c r="F22" s="70">
        <v>13.419766981719258</v>
      </c>
      <c r="G22" s="70">
        <v>11.310983076150929</v>
      </c>
      <c r="H22" s="72">
        <v>12.532092221423428</v>
      </c>
    </row>
    <row r="23" spans="1:8" ht="14.25">
      <c r="A23" s="49">
        <v>40299</v>
      </c>
      <c r="B23" s="69">
        <v>13.028880154525755</v>
      </c>
      <c r="C23" s="70">
        <v>12.997400372450487</v>
      </c>
      <c r="D23" s="70">
        <v>11.935380187351303</v>
      </c>
      <c r="E23" s="70">
        <v>13.237755809859797</v>
      </c>
      <c r="F23" s="70">
        <v>14.221760454705191</v>
      </c>
      <c r="G23" s="70">
        <v>11.859066718955701</v>
      </c>
      <c r="H23" s="72">
        <v>12.832928395044107</v>
      </c>
    </row>
    <row r="24" spans="1:8" ht="14.25">
      <c r="A24" s="49">
        <v>40269</v>
      </c>
      <c r="B24" s="69">
        <v>13.081652492765736</v>
      </c>
      <c r="C24" s="70">
        <v>12.400249323269739</v>
      </c>
      <c r="D24" s="70">
        <v>11.341697892696644</v>
      </c>
      <c r="E24" s="70">
        <v>12.977005042968695</v>
      </c>
      <c r="F24" s="70">
        <v>13.808395104907584</v>
      </c>
      <c r="G24" s="70">
        <v>11.301842394229734</v>
      </c>
      <c r="H24" s="72">
        <v>12.489323413688357</v>
      </c>
    </row>
    <row r="25" spans="1:8" ht="14.25">
      <c r="A25" s="49">
        <v>40238</v>
      </c>
      <c r="B25" s="69">
        <v>13.396901180716943</v>
      </c>
      <c r="C25" s="70">
        <v>12.808073673142447</v>
      </c>
      <c r="D25" s="70">
        <v>11.73273505042105</v>
      </c>
      <c r="E25" s="70">
        <v>13.583073601701631</v>
      </c>
      <c r="F25" s="70">
        <v>14.006444035531537</v>
      </c>
      <c r="G25" s="70">
        <v>11.728065321112865</v>
      </c>
      <c r="H25" s="72">
        <v>12.866368577815285</v>
      </c>
    </row>
    <row r="26" spans="1:8" ht="14.25">
      <c r="A26" s="49">
        <v>40210</v>
      </c>
      <c r="B26" s="69">
        <v>14.684017114649144</v>
      </c>
      <c r="C26" s="70">
        <v>13.722932516414405</v>
      </c>
      <c r="D26" s="70">
        <v>12.45985025996662</v>
      </c>
      <c r="E26" s="70">
        <v>14.787032635321943</v>
      </c>
      <c r="F26" s="70">
        <v>15.86381531673827</v>
      </c>
      <c r="G26" s="70">
        <v>12.279883401626405</v>
      </c>
      <c r="H26" s="72">
        <v>13.832255830551238</v>
      </c>
    </row>
    <row r="27" spans="1:8" ht="14.25">
      <c r="A27" s="49">
        <v>40179</v>
      </c>
      <c r="B27" s="69">
        <v>12.630354414174109</v>
      </c>
      <c r="C27" s="70">
        <v>11.787645198893401</v>
      </c>
      <c r="D27" s="70">
        <v>10.951049059510838</v>
      </c>
      <c r="E27" s="70">
        <v>11.865674518246928</v>
      </c>
      <c r="F27" s="70">
        <v>12.404488612010425</v>
      </c>
      <c r="G27" s="70">
        <v>10.791510239845435</v>
      </c>
      <c r="H27" s="72">
        <v>11.986358668579523</v>
      </c>
    </row>
    <row r="28" spans="1:8" ht="14.25">
      <c r="A28" s="49">
        <v>40148</v>
      </c>
      <c r="B28" s="69">
        <v>12.441757012895218</v>
      </c>
      <c r="C28" s="70">
        <v>11.609901775120139</v>
      </c>
      <c r="D28" s="70">
        <v>10.327261627811051</v>
      </c>
      <c r="E28" s="70">
        <v>12.351799066385755</v>
      </c>
      <c r="F28" s="70">
        <v>13.517003874300473</v>
      </c>
      <c r="G28" s="70">
        <v>10.398893244178003</v>
      </c>
      <c r="H28" s="72">
        <v>11.724389396625266</v>
      </c>
    </row>
    <row r="29" spans="1:8" ht="14.25">
      <c r="A29" s="49">
        <v>40118</v>
      </c>
      <c r="B29" s="69">
        <v>12.085231090932824</v>
      </c>
      <c r="C29" s="70">
        <v>11.346107830736637</v>
      </c>
      <c r="D29" s="70">
        <v>10.37897278541028</v>
      </c>
      <c r="E29" s="70">
        <v>11.527458846619032</v>
      </c>
      <c r="F29" s="70">
        <v>11.854797974932838</v>
      </c>
      <c r="G29" s="70">
        <v>10.497049706146637</v>
      </c>
      <c r="H29" s="72">
        <v>11.453863339812701</v>
      </c>
    </row>
    <row r="30" spans="1:8" ht="14.25">
      <c r="A30" s="49">
        <v>40087</v>
      </c>
      <c r="B30" s="69">
        <v>12.205232437800069</v>
      </c>
      <c r="C30" s="70">
        <v>11.461700140845666</v>
      </c>
      <c r="D30" s="70">
        <v>10.505364263806674</v>
      </c>
      <c r="E30" s="70">
        <v>12.838347005146133</v>
      </c>
      <c r="F30" s="70">
        <v>13.015049062157308</v>
      </c>
      <c r="G30" s="70">
        <v>10.238667219018822</v>
      </c>
      <c r="H30" s="72">
        <v>11.608430265629305</v>
      </c>
    </row>
    <row r="31" spans="1:8" ht="14.25">
      <c r="A31" s="49">
        <v>40057</v>
      </c>
      <c r="B31" s="69">
        <v>10.762063728454557</v>
      </c>
      <c r="C31" s="70">
        <v>10.162107203688965</v>
      </c>
      <c r="D31" s="70">
        <v>9.3472485089327559</v>
      </c>
      <c r="E31" s="70">
        <v>10.73057047667124</v>
      </c>
      <c r="F31" s="70">
        <v>10.425922729079975</v>
      </c>
      <c r="G31" s="70">
        <v>9.2420786711409324</v>
      </c>
      <c r="H31" s="72">
        <v>10.252945104752513</v>
      </c>
    </row>
    <row r="32" spans="1:8" ht="14.25">
      <c r="A32" s="49">
        <v>40026</v>
      </c>
      <c r="B32" s="69">
        <v>10.462677154937973</v>
      </c>
      <c r="C32" s="70">
        <v>9.9299548433446212</v>
      </c>
      <c r="D32" s="70">
        <v>8.7988027717724009</v>
      </c>
      <c r="E32" s="70">
        <v>10.770047495865315</v>
      </c>
      <c r="F32" s="70">
        <v>11.303933433621664</v>
      </c>
      <c r="G32" s="70">
        <v>8.8378142402545752</v>
      </c>
      <c r="H32" s="72">
        <v>9.9726698351686078</v>
      </c>
    </row>
    <row r="33" spans="1:8" ht="14.25">
      <c r="A33" s="49">
        <v>39995</v>
      </c>
      <c r="B33" s="69">
        <v>10.464981443147012</v>
      </c>
      <c r="C33" s="70">
        <v>9.6409571150772777</v>
      </c>
      <c r="D33" s="70">
        <v>8.6759786277170949</v>
      </c>
      <c r="E33" s="70">
        <v>9.2968284048647565</v>
      </c>
      <c r="F33" s="70">
        <v>11.520085088119078</v>
      </c>
      <c r="G33" s="70">
        <v>8.7878920115383075</v>
      </c>
      <c r="H33" s="72">
        <v>9.7879030117659518</v>
      </c>
    </row>
    <row r="34" spans="1:8" ht="14.25">
      <c r="A34" s="49">
        <v>39965</v>
      </c>
      <c r="B34" s="69">
        <v>10.418821374175375</v>
      </c>
      <c r="C34" s="70">
        <v>9.6977563738962864</v>
      </c>
      <c r="D34" s="70">
        <v>8.8648223036465321</v>
      </c>
      <c r="E34" s="70">
        <v>9.1150283966494889</v>
      </c>
      <c r="F34" s="70">
        <v>10.684261896730508</v>
      </c>
      <c r="G34" s="70">
        <v>8.9855504249527964</v>
      </c>
      <c r="H34" s="72">
        <v>9.8162284438727507</v>
      </c>
    </row>
    <row r="35" spans="1:8" ht="14.25">
      <c r="A35" s="49">
        <v>39934</v>
      </c>
      <c r="B35" s="69">
        <v>9.0383481352014172</v>
      </c>
      <c r="C35" s="70">
        <v>8.1634503596564798</v>
      </c>
      <c r="D35" s="70">
        <v>7.4191414243300429</v>
      </c>
      <c r="E35" s="70">
        <v>8.4443938064249071</v>
      </c>
      <c r="F35" s="70">
        <v>8.9794535995177593</v>
      </c>
      <c r="G35" s="70">
        <v>7.5826867291276256</v>
      </c>
      <c r="H35" s="72">
        <v>8.3331287869273396</v>
      </c>
    </row>
    <row r="36" spans="1:8" ht="14.25">
      <c r="A36" s="49">
        <v>39904</v>
      </c>
      <c r="B36" s="69">
        <v>8.8281739133502715</v>
      </c>
      <c r="C36" s="70">
        <v>8.2803319383325622</v>
      </c>
      <c r="D36" s="70">
        <v>7.613812173090488</v>
      </c>
      <c r="E36" s="70">
        <v>8.2632890067592939</v>
      </c>
      <c r="F36" s="70">
        <v>9.6342551665963718</v>
      </c>
      <c r="G36" s="70">
        <v>7.551539005420695</v>
      </c>
      <c r="H36" s="72">
        <v>8.3580100404440021</v>
      </c>
    </row>
    <row r="37" spans="1:8" ht="14.25">
      <c r="A37" s="49">
        <v>39873</v>
      </c>
      <c r="B37" s="69">
        <v>8.3812981568239966</v>
      </c>
      <c r="C37" s="70">
        <v>7.8871651044374564</v>
      </c>
      <c r="D37" s="70">
        <v>6.9329964892768476</v>
      </c>
      <c r="E37" s="70">
        <v>8.5393026281730258</v>
      </c>
      <c r="F37" s="70">
        <v>9.3723679378754845</v>
      </c>
      <c r="G37" s="70">
        <v>6.8974984786109026</v>
      </c>
      <c r="H37" s="72">
        <v>7.8880111221458087</v>
      </c>
    </row>
    <row r="38" spans="1:8" ht="14.25">
      <c r="A38" s="49">
        <v>39845</v>
      </c>
      <c r="B38" s="69">
        <v>9.5330005781202232</v>
      </c>
      <c r="C38" s="70">
        <v>8.8804046770776868</v>
      </c>
      <c r="D38" s="70">
        <v>7.830935586416679</v>
      </c>
      <c r="E38" s="70">
        <v>8.8301994222390618</v>
      </c>
      <c r="F38" s="70">
        <v>9.1339009971509988</v>
      </c>
      <c r="G38" s="70">
        <v>8.314516290726818</v>
      </c>
      <c r="H38" s="72">
        <v>8.8970025202489502</v>
      </c>
    </row>
    <row r="39" spans="1:8" ht="14.25">
      <c r="A39" s="49">
        <v>39814</v>
      </c>
      <c r="B39" s="69">
        <v>7.9857041607603527</v>
      </c>
      <c r="C39" s="70">
        <v>8.0073210218667121</v>
      </c>
      <c r="D39" s="70">
        <v>7.0040268785298121</v>
      </c>
      <c r="E39" s="70">
        <v>9.5949204199119542</v>
      </c>
      <c r="F39" s="70">
        <v>7.8469654528478054</v>
      </c>
      <c r="G39" s="70">
        <v>6.8154455921210655</v>
      </c>
      <c r="H39" s="72">
        <v>7.8546749860275238</v>
      </c>
    </row>
    <row r="40" spans="1:8" ht="14.25">
      <c r="A40" s="49">
        <v>39783</v>
      </c>
      <c r="B40" s="69">
        <v>8.2803866127762298</v>
      </c>
      <c r="C40" s="70">
        <v>7.7144446801763449</v>
      </c>
      <c r="D40" s="70">
        <v>6.419827225334986</v>
      </c>
      <c r="E40" s="70">
        <v>9.1787412280701748</v>
      </c>
      <c r="F40" s="70">
        <v>9.3924714656566994</v>
      </c>
      <c r="G40" s="70">
        <v>6.7916342412451352</v>
      </c>
      <c r="H40" s="72">
        <v>7.6837196956777571</v>
      </c>
    </row>
    <row r="41" spans="1:8" ht="14.25">
      <c r="A41" s="49">
        <v>39753</v>
      </c>
      <c r="B41" s="69">
        <v>12.131669610580353</v>
      </c>
      <c r="C41" s="70">
        <v>11.514531713505727</v>
      </c>
      <c r="D41" s="70">
        <v>10.295060382107488</v>
      </c>
      <c r="E41" s="70">
        <v>14.184576034955331</v>
      </c>
      <c r="F41" s="70">
        <v>14.621856931599048</v>
      </c>
      <c r="G41" s="70">
        <v>10.520345627138829</v>
      </c>
      <c r="H41" s="72">
        <v>11.548668103274004</v>
      </c>
    </row>
    <row r="42" spans="1:8" ht="14.25">
      <c r="A42" s="49">
        <v>39722</v>
      </c>
      <c r="B42" s="69">
        <v>14.557510603858587</v>
      </c>
      <c r="C42" s="70">
        <v>13.378964545755501</v>
      </c>
      <c r="D42" s="70">
        <v>12.254172852534543</v>
      </c>
      <c r="E42" s="70">
        <v>12.998265501929577</v>
      </c>
      <c r="F42" s="70">
        <v>14.700664215432743</v>
      </c>
      <c r="G42" s="70">
        <v>11.733557007176202</v>
      </c>
      <c r="H42" s="72">
        <v>13.565555027829928</v>
      </c>
    </row>
    <row r="43" spans="1:8" ht="14.25">
      <c r="A43" s="49">
        <v>39692</v>
      </c>
      <c r="B43" s="69">
        <v>16.65186543623139</v>
      </c>
      <c r="C43" s="70">
        <v>15.703839412966204</v>
      </c>
      <c r="D43" s="70">
        <v>14.101020482599017</v>
      </c>
      <c r="E43" s="70">
        <v>16.347413573432572</v>
      </c>
      <c r="F43" s="70">
        <v>17.067247950061716</v>
      </c>
      <c r="G43" s="70">
        <v>14.341228624146588</v>
      </c>
      <c r="H43" s="72">
        <v>15.767122359203942</v>
      </c>
    </row>
    <row r="44" spans="1:8" ht="14.25">
      <c r="A44" s="49">
        <v>39661</v>
      </c>
      <c r="B44" s="69">
        <v>18.94814577016259</v>
      </c>
      <c r="C44" s="70">
        <v>17.779225297579199</v>
      </c>
      <c r="D44" s="70">
        <v>15.633983429379342</v>
      </c>
      <c r="E44" s="70">
        <v>18.938679674827064</v>
      </c>
      <c r="F44" s="70">
        <v>21.296871605518149</v>
      </c>
      <c r="G44" s="70">
        <v>16.046848608853391</v>
      </c>
      <c r="H44" s="72">
        <v>17.822199651143983</v>
      </c>
    </row>
    <row r="45" spans="1:8" ht="14.25">
      <c r="A45" s="49">
        <v>39630</v>
      </c>
      <c r="B45" s="69">
        <v>20.831203477261607</v>
      </c>
      <c r="C45" s="70">
        <v>19.531007057522839</v>
      </c>
      <c r="D45" s="70">
        <v>17.821882345238624</v>
      </c>
      <c r="E45" s="70">
        <v>20.303764657654526</v>
      </c>
      <c r="F45" s="70">
        <v>22.717042475869071</v>
      </c>
      <c r="G45" s="70">
        <v>18.154123110136986</v>
      </c>
      <c r="H45" s="72">
        <v>19.677259949185768</v>
      </c>
    </row>
    <row r="46" spans="1:8" ht="14.25">
      <c r="A46" s="49">
        <v>39600</v>
      </c>
      <c r="B46" s="69">
        <v>19.341411550056307</v>
      </c>
      <c r="C46" s="70">
        <v>18.400472214899789</v>
      </c>
      <c r="D46" s="70">
        <v>17.139162058795005</v>
      </c>
      <c r="E46" s="70">
        <v>19.007180028245326</v>
      </c>
      <c r="F46" s="70">
        <v>17.790548442626182</v>
      </c>
      <c r="G46" s="70">
        <v>16.335141935303845</v>
      </c>
      <c r="H46" s="72">
        <v>18.501312809329129</v>
      </c>
    </row>
    <row r="47" spans="1:8" ht="14.25">
      <c r="A47" s="49">
        <v>39569</v>
      </c>
      <c r="B47" s="69">
        <v>16.143336397774355</v>
      </c>
      <c r="C47" s="70">
        <v>15.617890031478666</v>
      </c>
      <c r="D47" s="70">
        <v>14.177210045357919</v>
      </c>
      <c r="E47" s="70">
        <v>17.226115759208984</v>
      </c>
      <c r="F47" s="70">
        <v>16.486532651318267</v>
      </c>
      <c r="G47" s="70">
        <v>15.102585921190602</v>
      </c>
      <c r="H47" s="72">
        <v>15.543602600011441</v>
      </c>
    </row>
    <row r="48" spans="1:8" ht="14.25">
      <c r="A48" s="49">
        <v>39539</v>
      </c>
      <c r="B48" s="69">
        <v>13.288584547302515</v>
      </c>
      <c r="C48" s="70">
        <v>12.486139427536934</v>
      </c>
      <c r="D48" s="70">
        <v>11.475634654128349</v>
      </c>
      <c r="E48" s="70">
        <v>13.021520821183818</v>
      </c>
      <c r="F48" s="70">
        <v>14.424080404603751</v>
      </c>
      <c r="G48" s="70">
        <v>11.435676095923588</v>
      </c>
      <c r="H48" s="72">
        <v>12.562717262341533</v>
      </c>
    </row>
    <row r="49" spans="1:8" ht="14.25">
      <c r="A49" s="49">
        <v>39508</v>
      </c>
      <c r="B49" s="69">
        <v>12.500374016027427</v>
      </c>
      <c r="C49" s="70">
        <v>11.429811446991581</v>
      </c>
      <c r="D49" s="70">
        <v>10.365564743322071</v>
      </c>
      <c r="E49" s="70">
        <v>12.312532251777579</v>
      </c>
      <c r="F49" s="70">
        <v>12.975539323322968</v>
      </c>
      <c r="G49" s="70">
        <v>10.127934670499775</v>
      </c>
      <c r="H49" s="72">
        <v>11.573672653424131</v>
      </c>
    </row>
    <row r="50" spans="1:8" ht="14.25">
      <c r="A50" s="49">
        <v>39479</v>
      </c>
      <c r="B50" s="69">
        <v>14.289024790073245</v>
      </c>
      <c r="C50" s="70">
        <v>13.318760553572623</v>
      </c>
      <c r="D50" s="70">
        <v>11.971838135660192</v>
      </c>
      <c r="E50" s="70">
        <v>14.047050086200667</v>
      </c>
      <c r="F50" s="70">
        <v>13.683326890963418</v>
      </c>
      <c r="G50" s="70">
        <v>12.117160075669025</v>
      </c>
      <c r="H50" s="72">
        <v>13.35099624335605</v>
      </c>
    </row>
    <row r="51" spans="1:8" ht="14.25">
      <c r="A51" s="49">
        <v>39448</v>
      </c>
      <c r="B51" s="69">
        <v>13.357394846197582</v>
      </c>
      <c r="C51" s="70">
        <v>12.514047820307383</v>
      </c>
      <c r="D51" s="70">
        <v>11.571001213071135</v>
      </c>
      <c r="E51" s="70">
        <v>12.380939546416894</v>
      </c>
      <c r="F51" s="70">
        <v>12.71932505841724</v>
      </c>
      <c r="G51" s="70">
        <v>11.409820243501102</v>
      </c>
      <c r="H51" s="72">
        <v>12.638242605748564</v>
      </c>
    </row>
    <row r="52" spans="1:8" ht="14.25">
      <c r="A52" s="49">
        <v>39417</v>
      </c>
      <c r="B52" s="69">
        <v>13.841263723583797</v>
      </c>
      <c r="C52" s="70">
        <v>12.870154633617542</v>
      </c>
      <c r="D52" s="70">
        <v>11.576004410277747</v>
      </c>
      <c r="E52" s="70">
        <v>13.985965475693011</v>
      </c>
      <c r="F52" s="70">
        <v>15.247670385838715</v>
      </c>
      <c r="G52" s="70">
        <v>11.526065625114464</v>
      </c>
      <c r="H52" s="72">
        <v>12.966439067352198</v>
      </c>
    </row>
    <row r="53" spans="1:8" ht="14.25">
      <c r="A53" s="49">
        <v>39387</v>
      </c>
      <c r="B53" s="69">
        <v>14.083733806505311</v>
      </c>
      <c r="C53" s="70">
        <v>13.293271595011428</v>
      </c>
      <c r="D53" s="70">
        <v>12.289303681681318</v>
      </c>
      <c r="E53" s="70">
        <v>13.924024458745073</v>
      </c>
      <c r="F53" s="70">
        <v>14.80844025486247</v>
      </c>
      <c r="G53" s="70">
        <v>12.331407016737467</v>
      </c>
      <c r="H53" s="72">
        <v>13.37290476131713</v>
      </c>
    </row>
    <row r="54" spans="1:8" ht="14.25">
      <c r="A54" s="49">
        <v>39356</v>
      </c>
      <c r="B54" s="69">
        <v>11.645749796887896</v>
      </c>
      <c r="C54" s="70">
        <v>10.924619171549892</v>
      </c>
      <c r="D54" s="70">
        <v>10.017704773966207</v>
      </c>
      <c r="E54" s="70">
        <v>11.386271770130795</v>
      </c>
      <c r="F54" s="70">
        <v>12.470098568132384</v>
      </c>
      <c r="G54" s="70">
        <v>9.924110503099481</v>
      </c>
      <c r="H54" s="72">
        <v>11.012774731499743</v>
      </c>
    </row>
    <row r="55" spans="1:8" ht="14.25">
      <c r="A55" s="49">
        <v>39326</v>
      </c>
      <c r="B55" s="69">
        <v>10.85770566559086</v>
      </c>
      <c r="C55" s="70">
        <v>10.346320999505052</v>
      </c>
      <c r="D55" s="70">
        <v>9.478483990671343</v>
      </c>
      <c r="E55" s="70">
        <v>11.505861666854834</v>
      </c>
      <c r="F55" s="70">
        <v>10.707093826038376</v>
      </c>
      <c r="G55" s="70">
        <v>9.0522070978203715</v>
      </c>
      <c r="H55" s="72">
        <v>10.380451049445345</v>
      </c>
    </row>
    <row r="56" spans="1:8" ht="14.25">
      <c r="A56" s="49">
        <v>39295</v>
      </c>
      <c r="B56" s="69">
        <v>11.051215502666107</v>
      </c>
      <c r="C56" s="70">
        <v>10.545122651065544</v>
      </c>
      <c r="D56" s="70">
        <v>9.5526213128075312</v>
      </c>
      <c r="E56" s="70">
        <v>11.507535564971306</v>
      </c>
      <c r="F56" s="70">
        <v>12.007667709695449</v>
      </c>
      <c r="G56" s="70">
        <v>9.4963658488658602</v>
      </c>
      <c r="H56" s="72">
        <v>10.554289505382568</v>
      </c>
    </row>
    <row r="57" spans="1:8" ht="14.25">
      <c r="A57" s="49">
        <v>39264</v>
      </c>
      <c r="B57" s="69">
        <v>10.178693586971928</v>
      </c>
      <c r="C57" s="70">
        <v>9.6310371953486609</v>
      </c>
      <c r="D57" s="70">
        <v>8.7597369773590774</v>
      </c>
      <c r="E57" s="70">
        <v>10.32058575659601</v>
      </c>
      <c r="F57" s="70">
        <v>13.311887058727107</v>
      </c>
      <c r="G57" s="70">
        <v>10.411683912882062</v>
      </c>
      <c r="H57" s="72">
        <v>9.6732472241527176</v>
      </c>
    </row>
    <row r="58" spans="1:8" ht="14.25">
      <c r="A58" s="49">
        <v>39234</v>
      </c>
      <c r="B58" s="69">
        <v>9.0891859573681906</v>
      </c>
      <c r="C58" s="70">
        <v>8.4693942558177611</v>
      </c>
      <c r="D58" s="70">
        <v>7.900220152186499</v>
      </c>
      <c r="E58" s="70">
        <v>7.9159358729094134</v>
      </c>
      <c r="F58" s="70">
        <v>7.527347156026658</v>
      </c>
      <c r="G58" s="70">
        <v>7.8390766651898289</v>
      </c>
      <c r="H58" s="72">
        <v>8.5747028300699366</v>
      </c>
    </row>
    <row r="59" spans="1:8" ht="14.25">
      <c r="A59" s="49">
        <v>39203</v>
      </c>
      <c r="B59" s="69">
        <v>9.6771694242960802</v>
      </c>
      <c r="C59" s="70">
        <v>9.117861066928322</v>
      </c>
      <c r="D59" s="70">
        <v>8.1823573335364017</v>
      </c>
      <c r="E59" s="70">
        <v>10.007477322139833</v>
      </c>
      <c r="F59" s="70">
        <v>9.7417282048958764</v>
      </c>
      <c r="G59" s="70">
        <v>8.2658265879545958</v>
      </c>
      <c r="H59" s="72">
        <v>9.137900104201341</v>
      </c>
    </row>
    <row r="60" spans="1:8" ht="14.25">
      <c r="A60" s="49">
        <v>39173</v>
      </c>
      <c r="B60" s="69">
        <v>9.3446004539302159</v>
      </c>
      <c r="C60" s="70">
        <v>8.5683386626373697</v>
      </c>
      <c r="D60" s="70">
        <v>7.9152256465699455</v>
      </c>
      <c r="E60" s="70">
        <v>8.0969449885054132</v>
      </c>
      <c r="F60" s="70">
        <v>9.6231288487783129</v>
      </c>
      <c r="G60" s="70">
        <v>7.933876176171438</v>
      </c>
      <c r="H60" s="72">
        <v>8.6968961112699912</v>
      </c>
    </row>
    <row r="61" spans="1:8" ht="14.25">
      <c r="A61" s="49">
        <v>39142</v>
      </c>
      <c r="B61" s="69">
        <v>8.1734528508616844</v>
      </c>
      <c r="C61" s="70">
        <v>7.671598761567977</v>
      </c>
      <c r="D61" s="70">
        <v>7.3259221916492621</v>
      </c>
      <c r="E61" s="70">
        <v>6.9085488225462344</v>
      </c>
      <c r="F61" s="70">
        <v>8.2056291377764552</v>
      </c>
      <c r="G61" s="70">
        <v>7.1477874994968964</v>
      </c>
      <c r="H61" s="72">
        <v>7.752987661152642</v>
      </c>
    </row>
    <row r="62" spans="1:8" ht="14.25">
      <c r="A62" s="49">
        <v>39114</v>
      </c>
      <c r="B62" s="69">
        <v>9.5069578169950475</v>
      </c>
      <c r="C62" s="70">
        <v>9.0314454730211118</v>
      </c>
      <c r="D62" s="70">
        <v>8.0798345864555863</v>
      </c>
      <c r="E62" s="70">
        <v>10.226494792295048</v>
      </c>
      <c r="F62" s="70">
        <v>9.486962496993927</v>
      </c>
      <c r="G62" s="70">
        <v>8.096709362619352</v>
      </c>
      <c r="H62" s="72">
        <v>9.0009760824783118</v>
      </c>
    </row>
    <row r="63" spans="1:8" ht="14.25">
      <c r="A63" s="49">
        <v>39083</v>
      </c>
      <c r="B63" s="69">
        <v>8.3398815173929357</v>
      </c>
      <c r="C63" s="70">
        <v>7.8290491662053761</v>
      </c>
      <c r="D63" s="70">
        <v>7.1529980495567775</v>
      </c>
      <c r="E63" s="70">
        <v>8.2952828301008825</v>
      </c>
      <c r="F63" s="70">
        <v>9.0400877571547209</v>
      </c>
      <c r="G63" s="70">
        <v>7.1307350288977851</v>
      </c>
      <c r="H63" s="72">
        <v>7.8887756813924845</v>
      </c>
    </row>
    <row r="64" spans="1:8" ht="14.25">
      <c r="A64" s="49">
        <v>39052</v>
      </c>
      <c r="B64" s="69">
        <v>7.7968842198561399</v>
      </c>
      <c r="C64" s="70">
        <v>7.2810208512362031</v>
      </c>
      <c r="D64" s="70">
        <v>6.8120206786176833</v>
      </c>
      <c r="E64" s="70">
        <v>6.8780096595954729</v>
      </c>
      <c r="F64" s="70">
        <v>7.7556153374910108</v>
      </c>
      <c r="G64" s="70">
        <v>6.6114854083217658</v>
      </c>
      <c r="H64" s="72">
        <v>7.3611096560779243</v>
      </c>
    </row>
    <row r="65" spans="1:8" ht="14.25">
      <c r="A65" s="49">
        <v>39022</v>
      </c>
      <c r="B65" s="69">
        <v>8.1759857459917278</v>
      </c>
      <c r="C65" s="70">
        <v>7.7974048030573488</v>
      </c>
      <c r="D65" s="70">
        <v>7.1114384896395739</v>
      </c>
      <c r="E65" s="70">
        <v>8.1532677954486221</v>
      </c>
      <c r="F65" s="70">
        <v>8.2440648638351579</v>
      </c>
      <c r="G65" s="70">
        <v>6.8826369892304768</v>
      </c>
      <c r="H65" s="72">
        <v>7.7863894243588234</v>
      </c>
    </row>
    <row r="66" spans="1:8" ht="14.25">
      <c r="A66" s="49">
        <v>38991</v>
      </c>
      <c r="B66" s="69">
        <v>9.6217523716384417</v>
      </c>
      <c r="C66" s="70">
        <v>9.0893614637536846</v>
      </c>
      <c r="D66" s="70">
        <v>8.2725367586651934</v>
      </c>
      <c r="E66" s="70">
        <v>9.7702821676499649</v>
      </c>
      <c r="F66" s="70">
        <v>11.521830492292061</v>
      </c>
      <c r="G66" s="70">
        <v>8.0818903395308634</v>
      </c>
      <c r="H66" s="72">
        <v>9.119408113580123</v>
      </c>
    </row>
    <row r="67" spans="1:8" ht="14.25">
      <c r="A67" s="49">
        <v>38961</v>
      </c>
      <c r="B67" s="69">
        <v>9.0478826828008447</v>
      </c>
      <c r="C67" s="70">
        <v>8.5043401929865361</v>
      </c>
      <c r="D67" s="70">
        <v>8.0270537072334758</v>
      </c>
      <c r="E67" s="70">
        <v>8.0027337935621254</v>
      </c>
      <c r="F67" s="70">
        <v>8.2877161388957674</v>
      </c>
      <c r="G67" s="70">
        <v>8.6210889751886679</v>
      </c>
      <c r="H67" s="72">
        <v>8.5998110874083444</v>
      </c>
    </row>
    <row r="68" spans="1:8" ht="14.25">
      <c r="A68" s="49">
        <v>38930</v>
      </c>
      <c r="B68" s="69">
        <v>10.332236562536295</v>
      </c>
      <c r="C68" s="70">
        <v>10.016977852014868</v>
      </c>
      <c r="D68" s="70">
        <v>9.0896911595984715</v>
      </c>
      <c r="E68" s="70">
        <v>11.251274716864067</v>
      </c>
      <c r="F68" s="70">
        <v>11.680862236045352</v>
      </c>
      <c r="G68" s="70">
        <v>9.1146090699516584</v>
      </c>
      <c r="H68" s="72">
        <v>9.9631489213308271</v>
      </c>
    </row>
    <row r="69" spans="1:8" ht="14.25">
      <c r="A69" s="49">
        <v>38899</v>
      </c>
      <c r="B69" s="69">
        <v>9.5955755756167491</v>
      </c>
      <c r="C69" s="70">
        <v>9.1993293620336249</v>
      </c>
      <c r="D69" s="70">
        <v>8.3650148708165215</v>
      </c>
      <c r="E69" s="70">
        <v>10.195198720368413</v>
      </c>
      <c r="F69" s="70">
        <v>10.185980247318382</v>
      </c>
      <c r="G69" s="70">
        <v>8.2084336741300206</v>
      </c>
      <c r="H69" s="72">
        <v>9.1830928952445934</v>
      </c>
    </row>
    <row r="70" spans="1:8" ht="14.25">
      <c r="A70" s="49">
        <v>38869</v>
      </c>
      <c r="B70" s="69">
        <v>8.944485167170388</v>
      </c>
      <c r="C70" s="70">
        <v>8.5713264429856668</v>
      </c>
      <c r="D70" s="70">
        <v>7.9677709519079345</v>
      </c>
      <c r="E70" s="70">
        <v>8.6864009930421524</v>
      </c>
      <c r="F70" s="70">
        <v>9.1114627741291248</v>
      </c>
      <c r="G70" s="70">
        <v>8.0198812515358817</v>
      </c>
      <c r="H70" s="72">
        <v>8.5893676800554495</v>
      </c>
    </row>
    <row r="71" spans="1:8" ht="14.25">
      <c r="A71" s="49">
        <v>38838</v>
      </c>
      <c r="B71" s="69">
        <v>9.2945366926834616</v>
      </c>
      <c r="C71" s="70">
        <v>8.9578786043365231</v>
      </c>
      <c r="D71" s="70">
        <v>8.2028754850810159</v>
      </c>
      <c r="E71" s="70">
        <v>10.233344842037758</v>
      </c>
      <c r="F71" s="70">
        <v>9.895993643096288</v>
      </c>
      <c r="G71" s="70">
        <v>8.0261685830927529</v>
      </c>
      <c r="H71" s="72">
        <v>8.9292819353756236</v>
      </c>
    </row>
    <row r="72" spans="1:8" ht="14.25">
      <c r="A72" s="49">
        <v>38808</v>
      </c>
      <c r="B72" s="69">
        <v>9.7542885746197676</v>
      </c>
      <c r="C72" s="70">
        <v>9.2090967957700443</v>
      </c>
      <c r="D72" s="70">
        <v>8.3101246667590765</v>
      </c>
      <c r="E72" s="70">
        <v>5.7836458617616842</v>
      </c>
      <c r="F72" s="70">
        <v>10.24360411782693</v>
      </c>
      <c r="G72" s="70">
        <v>8.4303817459280062</v>
      </c>
      <c r="H72" s="72">
        <v>9.1519728758417678</v>
      </c>
    </row>
    <row r="73" spans="1:8" ht="14.25">
      <c r="A73" s="49">
        <v>38777</v>
      </c>
      <c r="B73" s="69">
        <v>9.1786589180422382</v>
      </c>
      <c r="C73" s="70">
        <v>8.8009403135780211</v>
      </c>
      <c r="D73" s="70">
        <v>8.2208060869827104</v>
      </c>
      <c r="E73" s="70">
        <v>24.001198770301819</v>
      </c>
      <c r="F73" s="70">
        <v>9.5925803631984436</v>
      </c>
      <c r="G73" s="70">
        <v>8.1253157449115552</v>
      </c>
      <c r="H73" s="72">
        <v>9.0037737022698394</v>
      </c>
    </row>
    <row r="74" spans="1:8" ht="14.25">
      <c r="A74" s="49">
        <v>38749</v>
      </c>
      <c r="B74" s="69">
        <v>8.8498573567500962</v>
      </c>
      <c r="C74" s="70">
        <v>8.4347816195263565</v>
      </c>
      <c r="D74" s="70">
        <v>7.7131026794577995</v>
      </c>
      <c r="E74" s="70">
        <v>-4.1002193359717767</v>
      </c>
      <c r="F74" s="70">
        <v>9.3892358484959004</v>
      </c>
      <c r="G74" s="70">
        <v>7.6791121455479034</v>
      </c>
      <c r="H74" s="72">
        <v>8.2444493277958646</v>
      </c>
    </row>
    <row r="75" spans="1:8" ht="14.25">
      <c r="A75" s="49">
        <v>38718</v>
      </c>
      <c r="B75" s="69">
        <v>9.0983157472761711</v>
      </c>
      <c r="C75" s="70">
        <v>8.5810418215321373</v>
      </c>
      <c r="D75" s="70">
        <v>7.8302855156615143</v>
      </c>
      <c r="E75" s="70">
        <v>8.8223807865926958</v>
      </c>
      <c r="F75" s="70">
        <v>9.7842691605499468</v>
      </c>
      <c r="G75" s="70">
        <v>7.8120911082477447</v>
      </c>
      <c r="H75" s="72">
        <v>8.6245301217594559</v>
      </c>
    </row>
    <row r="76" spans="1:8" ht="14.25">
      <c r="A76" s="49">
        <v>38687</v>
      </c>
      <c r="B76" s="69">
        <v>9.1074427009317436</v>
      </c>
      <c r="C76" s="70">
        <v>8.6002790667444184</v>
      </c>
      <c r="D76" s="70">
        <v>8.5005957316398817</v>
      </c>
      <c r="E76" s="70">
        <v>7.7516983028843089</v>
      </c>
      <c r="F76" s="70">
        <v>10.502192517966904</v>
      </c>
      <c r="G76" s="70">
        <v>8.1081785239119029</v>
      </c>
      <c r="H76" s="72">
        <v>8.7490443610254633</v>
      </c>
    </row>
    <row r="77" spans="1:8" ht="14.25">
      <c r="A77" s="49">
        <v>38657</v>
      </c>
      <c r="B77" s="69">
        <v>9.5211221962207961</v>
      </c>
      <c r="C77" s="70">
        <v>9.0476577324173917</v>
      </c>
      <c r="D77" s="70">
        <v>8.1044846345094115</v>
      </c>
      <c r="E77" s="70">
        <v>9.1727526277065579</v>
      </c>
      <c r="F77" s="70">
        <v>10.132868568392498</v>
      </c>
      <c r="G77" s="70">
        <v>8.26007392217603</v>
      </c>
      <c r="H77" s="72">
        <v>8.9933043929974499</v>
      </c>
    </row>
    <row r="78" spans="1:8" ht="14.25">
      <c r="A78" s="49">
        <v>38626</v>
      </c>
      <c r="B78" s="69">
        <v>10.786543832352434</v>
      </c>
      <c r="C78" s="70">
        <v>10.472702911459763</v>
      </c>
      <c r="D78" s="70">
        <v>9.5115691850028696</v>
      </c>
      <c r="E78" s="70">
        <v>10.953725247647697</v>
      </c>
      <c r="F78" s="70">
        <v>11.369133760417196</v>
      </c>
      <c r="G78" s="70">
        <v>9.550798596001842</v>
      </c>
      <c r="H78" s="72">
        <v>10.390332220497749</v>
      </c>
    </row>
    <row r="79" spans="1:8" ht="14.25">
      <c r="A79" s="49">
        <v>38596</v>
      </c>
      <c r="B79" s="69">
        <v>10.469762235121483</v>
      </c>
      <c r="C79" s="70">
        <v>10.190516399771349</v>
      </c>
      <c r="D79" s="70">
        <v>9.2487432262857254</v>
      </c>
      <c r="E79" s="70">
        <v>11.477826226629139</v>
      </c>
      <c r="F79" s="70">
        <v>10.293897556201696</v>
      </c>
      <c r="G79" s="70">
        <v>9.263571779593093</v>
      </c>
      <c r="H79" s="72">
        <v>10.117208454409562</v>
      </c>
    </row>
    <row r="80" spans="1:8" ht="14.25">
      <c r="A80" s="49">
        <v>38565</v>
      </c>
      <c r="B80" s="69">
        <v>10.012351894074612</v>
      </c>
      <c r="C80" s="70">
        <v>9.6011998795750362</v>
      </c>
      <c r="D80" s="70">
        <v>8.8053456692832466</v>
      </c>
      <c r="E80" s="70">
        <v>10.328961067456616</v>
      </c>
      <c r="F80" s="70">
        <v>11.10704640663444</v>
      </c>
      <c r="G80" s="70">
        <v>8.8528683635555137</v>
      </c>
      <c r="H80" s="72">
        <v>9.6033453363762131</v>
      </c>
    </row>
    <row r="81" spans="1:8" ht="14.25">
      <c r="A81" s="49">
        <v>38534</v>
      </c>
      <c r="B81" s="69">
        <v>8.4445447794052519</v>
      </c>
      <c r="C81" s="70">
        <v>8.0158456221887846</v>
      </c>
      <c r="D81" s="70">
        <v>7.5251100215929361</v>
      </c>
      <c r="E81" s="70">
        <v>7.503701690176479</v>
      </c>
      <c r="F81" s="70">
        <v>9.7453063891787721</v>
      </c>
      <c r="G81" s="70">
        <v>7.5261981767860098</v>
      </c>
      <c r="H81" s="72">
        <v>8.0742761039468398</v>
      </c>
    </row>
    <row r="82" spans="1:8" ht="14.25">
      <c r="A82" s="49">
        <v>38504</v>
      </c>
      <c r="B82" s="69">
        <v>8.3675643641822237</v>
      </c>
      <c r="C82" s="70">
        <v>7.8958643788083327</v>
      </c>
      <c r="D82" s="70">
        <v>7.3740487518317233</v>
      </c>
      <c r="E82" s="70">
        <v>7.4820927461878632</v>
      </c>
      <c r="F82" s="70">
        <v>7.9651144454016833</v>
      </c>
      <c r="G82" s="70">
        <v>7.3113580236277578</v>
      </c>
      <c r="H82" s="72">
        <v>7.9618451235269214</v>
      </c>
    </row>
    <row r="83" spans="1:8" ht="14.25">
      <c r="A83" s="49">
        <v>38473</v>
      </c>
      <c r="B83" s="69">
        <v>8.5385987804470034</v>
      </c>
      <c r="C83" s="70">
        <v>8.1386377864899107</v>
      </c>
      <c r="D83" s="70">
        <v>7.5560677818207536</v>
      </c>
      <c r="E83" s="70">
        <v>8.0645257136662565</v>
      </c>
      <c r="F83" s="70">
        <v>9.6238007110113504</v>
      </c>
      <c r="G83" s="70">
        <v>7.5690728223196029</v>
      </c>
      <c r="H83" s="72">
        <v>8.1607312289258847</v>
      </c>
    </row>
    <row r="84" spans="1:8" ht="14.25">
      <c r="A84" s="49">
        <v>38443</v>
      </c>
      <c r="B84" s="69">
        <v>8.389347619689369</v>
      </c>
      <c r="C84" s="70">
        <v>8.1794214944716046</v>
      </c>
      <c r="D84" s="70">
        <v>7.6592013600560369</v>
      </c>
      <c r="E84" s="70">
        <v>8.2632328625890601</v>
      </c>
      <c r="F84" s="70">
        <v>8.9154779185697048</v>
      </c>
      <c r="G84" s="70">
        <v>7.5549716119731238</v>
      </c>
      <c r="H84" s="72">
        <v>8.1506427623273723</v>
      </c>
    </row>
    <row r="85" spans="1:8" ht="14.25">
      <c r="A85" s="49">
        <v>38412</v>
      </c>
      <c r="B85" s="69">
        <v>7.9284681864999538</v>
      </c>
      <c r="C85" s="70">
        <v>7.9452779418490564</v>
      </c>
      <c r="D85" s="70">
        <v>7.3879995044247142</v>
      </c>
      <c r="E85" s="70">
        <v>8.7186752111023313</v>
      </c>
      <c r="F85" s="70">
        <v>8.6692689520094728</v>
      </c>
      <c r="G85" s="70">
        <v>7.7092229162485992</v>
      </c>
      <c r="H85" s="72">
        <v>7.83167289799679</v>
      </c>
    </row>
    <row r="86" spans="1:8" ht="14.25">
      <c r="A86" s="49">
        <v>38384</v>
      </c>
      <c r="B86" s="69">
        <v>7.1079404343690449</v>
      </c>
      <c r="C86" s="70">
        <v>6.9169964975099916</v>
      </c>
      <c r="D86" s="70">
        <v>6.1667239978387283</v>
      </c>
      <c r="E86" s="70">
        <v>8.515882350854648</v>
      </c>
      <c r="F86" s="70">
        <v>5.7471167847689131</v>
      </c>
      <c r="G86" s="70">
        <v>6.1048846603943634</v>
      </c>
      <c r="H86" s="72">
        <v>6.8279808229518455</v>
      </c>
    </row>
    <row r="87" spans="1:8" ht="14.25">
      <c r="A87" s="49">
        <v>38353</v>
      </c>
      <c r="B87" s="69">
        <v>6.122005771060036</v>
      </c>
      <c r="C87" s="70">
        <v>5.9620010625202902</v>
      </c>
      <c r="D87" s="70">
        <v>5.3470410332874225</v>
      </c>
      <c r="E87" s="70">
        <v>6.4527459577289159</v>
      </c>
      <c r="F87" s="70">
        <v>7.5773963765347716</v>
      </c>
      <c r="G87" s="70">
        <v>5.4380936390674472</v>
      </c>
      <c r="H87" s="72">
        <v>5.90840687402829</v>
      </c>
    </row>
    <row r="88" spans="1:8" ht="14.25">
      <c r="A88" s="49">
        <v>38322</v>
      </c>
      <c r="B88" s="69">
        <v>5.6143162228718868</v>
      </c>
      <c r="C88" s="70">
        <v>5.415275502123424</v>
      </c>
      <c r="D88" s="70">
        <v>5.1191558577656355</v>
      </c>
      <c r="E88" s="70">
        <v>4.9007684360987476</v>
      </c>
      <c r="F88" s="70">
        <v>6.0938458147568637</v>
      </c>
      <c r="G88" s="70">
        <v>5.0876056084675074</v>
      </c>
      <c r="H88" s="72">
        <v>5.4160090973527177</v>
      </c>
    </row>
    <row r="89" spans="1:8" ht="14.25">
      <c r="A89" s="49">
        <v>38292</v>
      </c>
      <c r="B89" s="69">
        <v>5.9751892955823136</v>
      </c>
      <c r="C89" s="70">
        <v>5.8231396008477816</v>
      </c>
      <c r="D89" s="70">
        <v>5.5847740979327858</v>
      </c>
      <c r="E89" s="70">
        <v>5.9037722502320049</v>
      </c>
      <c r="F89" s="70">
        <v>6.3254038432505872</v>
      </c>
      <c r="G89" s="70">
        <v>5.640850916681817</v>
      </c>
      <c r="H89" s="72">
        <v>5.8280831595364369</v>
      </c>
    </row>
    <row r="90" spans="1:8" ht="14.25">
      <c r="A90" s="49">
        <v>38261</v>
      </c>
      <c r="B90" s="69">
        <v>6.4977138458083807</v>
      </c>
      <c r="C90" s="70">
        <v>6.3786490141203664</v>
      </c>
      <c r="D90" s="70">
        <v>5.7897117113603453</v>
      </c>
      <c r="E90" s="70">
        <v>7.5844545297186494</v>
      </c>
      <c r="F90" s="70">
        <v>7.4790051833182742</v>
      </c>
      <c r="G90" s="70">
        <v>6.0500145095164548</v>
      </c>
      <c r="H90" s="72">
        <v>6.3170459311205862</v>
      </c>
    </row>
    <row r="91" spans="1:8" ht="14.25">
      <c r="A91" s="49">
        <v>38231</v>
      </c>
      <c r="B91" s="69">
        <v>5.5419773565255284</v>
      </c>
      <c r="C91" s="70">
        <v>5.2865731574441401</v>
      </c>
      <c r="D91" s="70">
        <v>4.8391572515563954</v>
      </c>
      <c r="E91" s="70">
        <v>6.0621703050931108</v>
      </c>
      <c r="F91" s="70">
        <v>6.5200854984791441</v>
      </c>
      <c r="G91" s="70">
        <v>4.7388978306950751</v>
      </c>
      <c r="H91" s="72">
        <v>5.3152147352422334</v>
      </c>
    </row>
    <row r="92" spans="1:8" ht="14.25">
      <c r="A92" s="49">
        <v>38200</v>
      </c>
      <c r="B92" s="69">
        <v>5.3699089207030442</v>
      </c>
      <c r="C92" s="70">
        <v>5.1801184215228284</v>
      </c>
      <c r="D92" s="70">
        <v>4.9772343089469251</v>
      </c>
      <c r="E92" s="70">
        <v>4.5200662279665922</v>
      </c>
      <c r="F92" s="70">
        <v>5.1768439434511793</v>
      </c>
      <c r="G92" s="70">
        <v>5.0981653200116384</v>
      </c>
      <c r="H92" s="72">
        <v>5.1997396405737026</v>
      </c>
    </row>
    <row r="93" spans="1:8" ht="14.25">
      <c r="A93" s="49">
        <v>38169</v>
      </c>
      <c r="B93" s="69">
        <v>4.9828046838339084</v>
      </c>
      <c r="C93" s="70">
        <v>4.8394148503057828</v>
      </c>
      <c r="D93" s="70">
        <v>4.5184486241511994</v>
      </c>
      <c r="E93" s="70">
        <v>4.7262629754304442</v>
      </c>
      <c r="F93" s="70">
        <v>5.5246478917554249</v>
      </c>
      <c r="G93" s="70">
        <v>4.4976497125461359</v>
      </c>
      <c r="H93" s="72">
        <v>4.8263698324238984</v>
      </c>
    </row>
    <row r="94" spans="1:8" ht="14.25">
      <c r="A94" s="49">
        <v>38139</v>
      </c>
      <c r="B94" s="69">
        <v>5.8282258191197229</v>
      </c>
      <c r="C94" s="70">
        <v>5.797035331396529</v>
      </c>
      <c r="D94" s="70">
        <v>5.2860454192698176</v>
      </c>
      <c r="E94" s="70">
        <v>6.6821533280836993</v>
      </c>
      <c r="F94" s="70">
        <v>6.0731979448375295</v>
      </c>
      <c r="G94" s="70">
        <v>5.5346071964280785</v>
      </c>
      <c r="H94" s="72">
        <v>5.714363087077853</v>
      </c>
    </row>
    <row r="95" spans="1:8" ht="14.25">
      <c r="A95" s="49">
        <v>38108</v>
      </c>
      <c r="B95" s="69">
        <v>4.6640776421757106</v>
      </c>
      <c r="C95" s="70">
        <v>4.541149762463685</v>
      </c>
      <c r="D95" s="70">
        <v>4.2812544873075709</v>
      </c>
      <c r="E95" s="70">
        <v>4.4986045697136472</v>
      </c>
      <c r="F95" s="70">
        <v>5.2959274680852184</v>
      </c>
      <c r="G95" s="70">
        <v>4.2433124752225311</v>
      </c>
      <c r="H95" s="72">
        <v>4.5276259643816603</v>
      </c>
    </row>
    <row r="96" spans="1:8" ht="14.25">
      <c r="A96" s="49">
        <v>38078</v>
      </c>
      <c r="B96" s="69">
        <v>4.8382744950755781</v>
      </c>
      <c r="C96" s="70">
        <v>4.6801170132581591</v>
      </c>
      <c r="D96" s="70">
        <v>4.3259193715845283</v>
      </c>
      <c r="E96" s="70">
        <v>4.9524485306225916</v>
      </c>
      <c r="F96" s="70">
        <v>5.4509935695951786</v>
      </c>
      <c r="G96" s="70">
        <v>4.2815222924508385</v>
      </c>
      <c r="H96" s="72">
        <v>4.6650869637955799</v>
      </c>
    </row>
    <row r="97" spans="1:8" ht="14.25">
      <c r="A97" s="49">
        <v>38047</v>
      </c>
      <c r="B97" s="69">
        <v>5.3149242044636873</v>
      </c>
      <c r="C97" s="70">
        <v>5.2099897356173175</v>
      </c>
      <c r="D97" s="70">
        <v>4.7663920082571432</v>
      </c>
      <c r="E97" s="70">
        <v>5.6586246307809338</v>
      </c>
      <c r="F97" s="70">
        <v>5.8495087767726073</v>
      </c>
      <c r="G97" s="70">
        <v>4.8508517082066387</v>
      </c>
      <c r="H97" s="72">
        <v>5.1557801104616798</v>
      </c>
    </row>
    <row r="98" spans="1:8" ht="14.25">
      <c r="A98" s="49">
        <v>38018</v>
      </c>
      <c r="B98" s="69">
        <v>4.8792859793856218</v>
      </c>
      <c r="C98" s="70">
        <v>4.8843463609883493</v>
      </c>
      <c r="D98" s="70">
        <v>4.542551758191844</v>
      </c>
      <c r="E98" s="70">
        <v>5.1829196159662203</v>
      </c>
      <c r="F98" s="70">
        <v>6.080340170002243</v>
      </c>
      <c r="G98" s="70">
        <v>4.5182278184442399</v>
      </c>
      <c r="H98" s="72">
        <v>4.8107441761819008</v>
      </c>
    </row>
    <row r="99" spans="1:8" ht="14.25">
      <c r="A99" s="49">
        <v>37987</v>
      </c>
      <c r="B99" s="69">
        <v>4.9692407778791052</v>
      </c>
      <c r="C99" s="70">
        <v>4.7643440289349828</v>
      </c>
      <c r="D99" s="70">
        <v>4.5630145199670329</v>
      </c>
      <c r="E99" s="70">
        <v>5.5062105352333921</v>
      </c>
      <c r="F99" s="70">
        <v>7.0910072074797537</v>
      </c>
      <c r="G99" s="70">
        <v>4.3607254852106117</v>
      </c>
      <c r="H99" s="72">
        <v>4.8198946593624497</v>
      </c>
    </row>
    <row r="100" spans="1:8" ht="14.25">
      <c r="A100" s="49">
        <v>37956</v>
      </c>
      <c r="B100" s="69">
        <v>4.3836311892007771</v>
      </c>
      <c r="C100" s="70">
        <v>4.3296738222085036</v>
      </c>
      <c r="D100" s="70">
        <v>3.8555801789225312</v>
      </c>
      <c r="E100" s="70">
        <v>3.7602011459110352</v>
      </c>
      <c r="F100" s="70">
        <v>3.2772228515065893</v>
      </c>
      <c r="G100" s="70">
        <v>3.9216821035567353</v>
      </c>
      <c r="H100" s="72">
        <v>4.2371349725126111</v>
      </c>
    </row>
    <row r="101" spans="1:8" ht="14.25">
      <c r="A101" s="49">
        <v>37926</v>
      </c>
      <c r="B101" s="69">
        <v>4.7195162499119103</v>
      </c>
      <c r="C101" s="70">
        <v>4.5029447506280285</v>
      </c>
      <c r="D101" s="70">
        <v>4.2966573804115651</v>
      </c>
      <c r="E101" s="70">
        <v>4.0691284517213395</v>
      </c>
      <c r="F101" s="70">
        <v>4.9513612972399823</v>
      </c>
      <c r="G101" s="70">
        <v>4.1563989768884184</v>
      </c>
      <c r="H101" s="72">
        <v>4.5341364975084879</v>
      </c>
    </row>
    <row r="102" spans="1:8" ht="14.25">
      <c r="A102" s="49">
        <v>37895</v>
      </c>
      <c r="B102" s="69">
        <v>4.580188833045324</v>
      </c>
      <c r="C102" s="70">
        <v>4.5288403520178511</v>
      </c>
      <c r="D102" s="70">
        <v>4.1881574475521042</v>
      </c>
      <c r="E102" s="70">
        <v>4.701290395200064</v>
      </c>
      <c r="F102" s="70">
        <v>4.4567770037128875</v>
      </c>
      <c r="G102" s="70">
        <v>4.212611125025032</v>
      </c>
      <c r="H102" s="72">
        <v>4.4746902574687448</v>
      </c>
    </row>
    <row r="103" spans="1:8" ht="14.25">
      <c r="A103" s="49">
        <v>37865</v>
      </c>
      <c r="B103" s="69">
        <v>5.2736633216140234</v>
      </c>
      <c r="C103" s="70">
        <v>5.1674821692681743</v>
      </c>
      <c r="D103" s="70">
        <v>4.7163961774677858</v>
      </c>
      <c r="E103" s="70">
        <v>5.6883805432466037</v>
      </c>
      <c r="F103" s="70">
        <v>6.0805310671775361</v>
      </c>
      <c r="G103" s="70">
        <v>4.6896146360774775</v>
      </c>
      <c r="H103" s="72">
        <v>5.1213368008903224</v>
      </c>
    </row>
    <row r="104" spans="1:8" ht="14.25">
      <c r="A104" s="49">
        <v>37834</v>
      </c>
      <c r="B104" s="69">
        <v>5.0779524827674214</v>
      </c>
      <c r="C104" s="70">
        <v>4.7021800246862648</v>
      </c>
      <c r="D104" s="70">
        <v>4.2457910240867731</v>
      </c>
      <c r="E104" s="70">
        <v>4.9128945515812612</v>
      </c>
      <c r="F104" s="70">
        <v>5.3525119592923041</v>
      </c>
      <c r="G104" s="70">
        <v>4.3229186064486687</v>
      </c>
      <c r="H104" s="72">
        <v>4.7425587241994984</v>
      </c>
    </row>
    <row r="105" spans="1:8" ht="14.25">
      <c r="A105" s="49">
        <v>37803</v>
      </c>
      <c r="B105" s="69">
        <v>4.8833663456884997</v>
      </c>
      <c r="C105" s="70">
        <v>4.7352326601808059</v>
      </c>
      <c r="D105" s="70">
        <v>4.4094487324424305</v>
      </c>
      <c r="E105" s="70">
        <v>4.6734438062497317</v>
      </c>
      <c r="F105" s="70">
        <v>5.4913288509415255</v>
      </c>
      <c r="G105" s="70">
        <v>4.3750210480873246</v>
      </c>
      <c r="H105" s="72">
        <v>4.7324092707687049</v>
      </c>
    </row>
    <row r="106" spans="1:8" ht="14.25">
      <c r="A106" s="49">
        <v>37773</v>
      </c>
      <c r="B106" s="69">
        <v>5.3224330432828193</v>
      </c>
      <c r="C106" s="70">
        <v>5.0704687086290061</v>
      </c>
      <c r="D106" s="70">
        <v>4.6452356530468961</v>
      </c>
      <c r="E106" s="70">
        <v>4.9360780866910297</v>
      </c>
      <c r="F106" s="70">
        <v>7.2155298416565161</v>
      </c>
      <c r="G106" s="70">
        <v>4.6522348748934848</v>
      </c>
      <c r="H106" s="72">
        <v>5.0802676322746221</v>
      </c>
    </row>
    <row r="107" spans="1:8" ht="14.25">
      <c r="A107" s="49">
        <v>37742</v>
      </c>
      <c r="B107" s="69">
        <v>5.0923979145418272</v>
      </c>
      <c r="C107" s="70">
        <v>4.9471234913801503</v>
      </c>
      <c r="D107" s="70">
        <v>4.7185655230124679</v>
      </c>
      <c r="E107" s="70">
        <v>3.7151151151151156</v>
      </c>
      <c r="F107" s="70">
        <v>4.9033933698773167</v>
      </c>
      <c r="G107" s="70">
        <v>4.6944702602230484</v>
      </c>
      <c r="H107" s="72">
        <v>4.9364553661660029</v>
      </c>
    </row>
    <row r="108" spans="1:8" ht="14.25">
      <c r="A108" s="49">
        <v>37712</v>
      </c>
      <c r="B108" s="69">
        <v>5.3019610752143187</v>
      </c>
      <c r="C108" s="70">
        <v>5.1781416896285117</v>
      </c>
      <c r="D108" s="70">
        <v>4.7453831152929764</v>
      </c>
      <c r="E108" s="70">
        <v>6.5931029684601112</v>
      </c>
      <c r="F108" s="70">
        <v>5.9100039856516542</v>
      </c>
      <c r="G108" s="70">
        <v>4.7502801120448179</v>
      </c>
      <c r="H108" s="72">
        <v>5.1522026260853044</v>
      </c>
    </row>
    <row r="109" spans="1:8" ht="14.25">
      <c r="A109" s="49">
        <v>37681</v>
      </c>
      <c r="B109" s="69">
        <v>6.0625019649680372</v>
      </c>
      <c r="C109" s="70">
        <v>6.0465946523058953</v>
      </c>
      <c r="D109" s="70">
        <v>5.5431841387995551</v>
      </c>
      <c r="E109" s="70">
        <v>6.6773386094878759</v>
      </c>
      <c r="F109" s="70">
        <v>6.1661483906164758</v>
      </c>
      <c r="G109" s="70">
        <v>5.5148546824542519</v>
      </c>
      <c r="H109" s="72">
        <v>5.9543632297866784</v>
      </c>
    </row>
    <row r="110" spans="1:8" ht="14.25">
      <c r="A110" s="49">
        <v>37653</v>
      </c>
      <c r="B110" s="69">
        <v>5.483416463344942</v>
      </c>
      <c r="C110" s="70">
        <v>5.1390152234306719</v>
      </c>
      <c r="D110" s="70">
        <v>4.721066949504686</v>
      </c>
      <c r="E110" s="70">
        <v>6.2858217648771957</v>
      </c>
      <c r="F110" s="70">
        <v>7.6247730711043875</v>
      </c>
      <c r="G110" s="70">
        <v>4.6359876396482056</v>
      </c>
      <c r="H110" s="72">
        <v>5.1845456140162423</v>
      </c>
    </row>
    <row r="111" spans="1:8" ht="14.25">
      <c r="A111" s="49">
        <v>37622</v>
      </c>
      <c r="B111" s="69">
        <v>5.29456593874656</v>
      </c>
      <c r="C111" s="70">
        <v>5.3001324805337919</v>
      </c>
      <c r="D111" s="70">
        <v>4.9900513137531268</v>
      </c>
      <c r="E111" s="70">
        <v>3.6057680240332122</v>
      </c>
      <c r="F111" s="70">
        <v>4.9556552602376911</v>
      </c>
      <c r="G111" s="70">
        <v>5.0122377331635111</v>
      </c>
      <c r="H111" s="72">
        <v>5.2143946134127397</v>
      </c>
    </row>
    <row r="112" spans="1:8" ht="14.25">
      <c r="A112" s="49">
        <v>37591</v>
      </c>
      <c r="B112" s="69">
        <v>4.4700475903096253</v>
      </c>
      <c r="C112" s="70">
        <v>4.1647379175578418</v>
      </c>
      <c r="D112" s="70">
        <v>3.8872855500814327</v>
      </c>
      <c r="E112" s="70">
        <v>4.9633045689631006</v>
      </c>
      <c r="F112" s="70">
        <v>5.7119293572590548</v>
      </c>
      <c r="G112" s="70">
        <v>3.8586840931578452</v>
      </c>
      <c r="H112" s="72">
        <v>4.2331787207002458</v>
      </c>
    </row>
    <row r="113" spans="1:8" ht="14.25">
      <c r="A113" s="49">
        <v>37561</v>
      </c>
      <c r="B113" s="69">
        <v>5.0463992047556587</v>
      </c>
      <c r="C113" s="70">
        <v>4.8698441833052257</v>
      </c>
      <c r="D113" s="70">
        <v>4.5264433678615816</v>
      </c>
      <c r="E113" s="70">
        <v>3.6386591224144151</v>
      </c>
      <c r="F113" s="70">
        <v>5.2069751061338385</v>
      </c>
      <c r="G113" s="70">
        <v>4.5141067601031581</v>
      </c>
      <c r="H113" s="72">
        <v>4.8457630275078154</v>
      </c>
    </row>
    <row r="114" spans="1:8" ht="14.25">
      <c r="A114" s="49">
        <v>37530</v>
      </c>
      <c r="B114" s="69">
        <v>4.9950847920693526</v>
      </c>
      <c r="C114" s="70">
        <v>4.8963320059166611</v>
      </c>
      <c r="D114" s="70">
        <v>4.6818808674576262</v>
      </c>
      <c r="E114" s="70">
        <v>4.7016698175478409</v>
      </c>
      <c r="F114" s="70">
        <v>4.7966798043833174</v>
      </c>
      <c r="G114" s="70">
        <v>4.6608971978636644</v>
      </c>
      <c r="H114" s="72">
        <v>4.883210382369672</v>
      </c>
    </row>
    <row r="115" spans="1:8" ht="14.25">
      <c r="A115" s="49">
        <v>37500</v>
      </c>
      <c r="B115" s="69">
        <v>4.4395859319292814</v>
      </c>
      <c r="C115" s="70">
        <v>4.7528721968313095</v>
      </c>
      <c r="D115" s="70">
        <v>4.4132646448284039</v>
      </c>
      <c r="E115" s="70">
        <v>5.5739174736926467</v>
      </c>
      <c r="F115" s="70">
        <v>3.8483838392156473</v>
      </c>
      <c r="G115" s="70">
        <v>4.4703777749271971</v>
      </c>
      <c r="H115" s="72">
        <v>4.5732492410915135</v>
      </c>
    </row>
    <row r="116" spans="1:8" ht="14.25">
      <c r="A116" s="49">
        <v>37469</v>
      </c>
      <c r="B116" s="69">
        <v>5.3515277303075974</v>
      </c>
      <c r="C116" s="70">
        <v>5.4129037698969515</v>
      </c>
      <c r="D116" s="70">
        <v>4.8803701211300181</v>
      </c>
      <c r="E116" s="70">
        <v>8.3762126419990839</v>
      </c>
      <c r="F116" s="70">
        <v>5.9304975092942076</v>
      </c>
      <c r="G116" s="70">
        <v>4.6547401619297535</v>
      </c>
      <c r="H116" s="72">
        <v>5.3206128318667103</v>
      </c>
    </row>
    <row r="117" spans="1:8" ht="14.25">
      <c r="A117" s="49">
        <v>37438</v>
      </c>
      <c r="B117" s="69">
        <v>4.8392615693715921</v>
      </c>
      <c r="C117" s="70">
        <v>4.7801560469098705</v>
      </c>
      <c r="D117" s="70">
        <v>4.3714441645061273</v>
      </c>
      <c r="E117" s="70">
        <v>5.3378640224719858</v>
      </c>
      <c r="F117" s="70">
        <v>5.3181874678727068</v>
      </c>
      <c r="G117" s="70">
        <v>4.2499777035784625</v>
      </c>
      <c r="H117" s="72">
        <v>4.7233028995020749</v>
      </c>
    </row>
    <row r="118" spans="1:8" ht="14.25">
      <c r="A118" s="49">
        <v>37408</v>
      </c>
      <c r="B118" s="69">
        <v>4.4323611396827145</v>
      </c>
      <c r="C118" s="70">
        <v>4.2383819986428497</v>
      </c>
      <c r="D118" s="70">
        <v>4.0134429905825284</v>
      </c>
      <c r="E118" s="70">
        <v>3.2086587977942851</v>
      </c>
      <c r="F118" s="70">
        <v>4.9946782178217823</v>
      </c>
      <c r="G118" s="70">
        <v>2.1127930813581037</v>
      </c>
      <c r="H118" s="72">
        <v>4.2304364505997807</v>
      </c>
    </row>
    <row r="119" spans="1:8" ht="14.25">
      <c r="A119" s="49">
        <v>37377</v>
      </c>
      <c r="B119" s="69">
        <v>4.3364948333860616</v>
      </c>
      <c r="C119" s="70">
        <v>4.3641943565506329</v>
      </c>
      <c r="D119" s="70">
        <v>4.1780808799310307</v>
      </c>
      <c r="E119" s="70">
        <v>3.8584197961619688</v>
      </c>
      <c r="F119" s="70">
        <v>4.0579531740284818</v>
      </c>
      <c r="G119" s="70">
        <v>9.2602626521460607</v>
      </c>
      <c r="H119" s="72">
        <v>4.3558512576730157</v>
      </c>
    </row>
    <row r="120" spans="1:8" ht="14.25">
      <c r="A120" s="49">
        <v>37347</v>
      </c>
      <c r="B120" s="69">
        <v>4.2018654538774758</v>
      </c>
      <c r="C120" s="70">
        <v>4.2772540615686356</v>
      </c>
      <c r="D120" s="70">
        <v>4.0299376273569703</v>
      </c>
      <c r="E120" s="70">
        <v>5.4170686544487703</v>
      </c>
      <c r="F120" s="70">
        <v>4.554825462012321</v>
      </c>
      <c r="G120" s="70">
        <v>3.9995769993390615</v>
      </c>
      <c r="H120" s="72">
        <v>4.2128590344928236</v>
      </c>
    </row>
    <row r="121" spans="1:8" ht="14.25">
      <c r="A121" s="49">
        <v>37316</v>
      </c>
      <c r="B121" s="69">
        <v>3.767477550055371</v>
      </c>
      <c r="C121" s="70">
        <v>4.088158665481286</v>
      </c>
      <c r="D121" s="70">
        <v>3.7814484966346895</v>
      </c>
      <c r="E121" s="70">
        <v>5.372471356963838</v>
      </c>
      <c r="F121" s="70">
        <v>3.7309161873459327</v>
      </c>
      <c r="G121" s="70">
        <v>3.9132373263510072</v>
      </c>
      <c r="H121" s="72">
        <v>3.9313530938513823</v>
      </c>
    </row>
    <row r="122" spans="1:8" ht="14.25">
      <c r="A122" s="49">
        <v>37288</v>
      </c>
      <c r="B122" s="69">
        <v>3.5696640210964627</v>
      </c>
      <c r="C122" s="70">
        <v>3.7287465483116873</v>
      </c>
      <c r="D122" s="70">
        <v>3.5177587036501383</v>
      </c>
      <c r="E122" s="70">
        <v>4.3085588264446422</v>
      </c>
      <c r="F122" s="70">
        <v>3.7208309290248125</v>
      </c>
      <c r="G122" s="70">
        <v>3.3264784105131415</v>
      </c>
      <c r="H122" s="72">
        <v>3.6340054018997758</v>
      </c>
    </row>
    <row r="123" spans="1:8" ht="14.25">
      <c r="A123" s="49">
        <v>37257</v>
      </c>
      <c r="B123" s="69">
        <v>3.9573528944628218</v>
      </c>
      <c r="C123" s="70">
        <v>3.6704799004900721</v>
      </c>
      <c r="D123" s="70">
        <v>3.2467505877235183</v>
      </c>
      <c r="E123" s="70">
        <v>3.7372195770600096</v>
      </c>
      <c r="F123" s="70">
        <v>4.796560591449694</v>
      </c>
      <c r="G123" s="70">
        <v>3.1878955756241938</v>
      </c>
      <c r="H123" s="72">
        <v>3.7072560495020923</v>
      </c>
    </row>
    <row r="124" spans="1:8" ht="14.25">
      <c r="A124" s="49">
        <v>37226</v>
      </c>
      <c r="B124" s="69">
        <v>4.0765462567620334</v>
      </c>
      <c r="C124" s="70">
        <v>4.1263493398647704</v>
      </c>
      <c r="D124" s="70">
        <v>4.1013457833137066</v>
      </c>
      <c r="E124" s="70">
        <v>1.1098168176946313</v>
      </c>
      <c r="F124" s="70">
        <v>3.6878711985688728</v>
      </c>
      <c r="G124" s="70">
        <v>4.9871812940422799</v>
      </c>
      <c r="H124" s="72">
        <v>4.0706589141285585</v>
      </c>
    </row>
    <row r="125" spans="1:8" ht="14.25">
      <c r="A125" s="49">
        <v>37196</v>
      </c>
      <c r="B125" s="69">
        <v>3.8817576794346289</v>
      </c>
      <c r="C125" s="70">
        <v>3.7312676690776794</v>
      </c>
      <c r="D125" s="70">
        <v>3.5420779296530673</v>
      </c>
      <c r="E125" s="70">
        <v>9.3425907211759309</v>
      </c>
      <c r="F125" s="70">
        <v>4.3509269067796614</v>
      </c>
      <c r="G125" s="70">
        <v>-0.32786538461538461</v>
      </c>
      <c r="H125" s="72">
        <v>3.7469800775663171</v>
      </c>
    </row>
    <row r="126" spans="1:8" ht="14.25">
      <c r="A126" s="49">
        <v>37165</v>
      </c>
      <c r="B126" s="69">
        <v>4.8202749938572289</v>
      </c>
      <c r="C126" s="70">
        <v>4.9439032378486187</v>
      </c>
      <c r="D126" s="70">
        <v>4.6453574046674539</v>
      </c>
      <c r="E126" s="70">
        <v>4.9597211439927946</v>
      </c>
      <c r="F126" s="70">
        <v>4.7956343792633014</v>
      </c>
      <c r="G126" s="70">
        <v>4.5994908062234794</v>
      </c>
      <c r="H126" s="72">
        <v>4.8362281442060606</v>
      </c>
    </row>
    <row r="127" spans="1:8" ht="14.25">
      <c r="A127" s="49">
        <v>37135</v>
      </c>
      <c r="B127" s="69">
        <v>4.6866384681133839</v>
      </c>
      <c r="C127" s="70">
        <v>4.7779502393568789</v>
      </c>
      <c r="D127" s="70">
        <v>4.4377971991425227</v>
      </c>
      <c r="E127" s="70">
        <v>-1.1461553120533587</v>
      </c>
      <c r="F127" s="70">
        <v>4.7357937584803258</v>
      </c>
      <c r="G127" s="70">
        <v>4.4003437453295469</v>
      </c>
      <c r="H127" s="72">
        <v>4.5991731550286135</v>
      </c>
    </row>
    <row r="128" spans="1:8" ht="14.25">
      <c r="A128" s="49">
        <v>37104</v>
      </c>
      <c r="B128" s="69">
        <v>4.393012726368779</v>
      </c>
      <c r="C128" s="70">
        <v>4.5835227909979039</v>
      </c>
      <c r="D128" s="70">
        <v>4.3062826230783804</v>
      </c>
      <c r="E128" s="70">
        <v>5.0020552055205521</v>
      </c>
      <c r="F128" s="70">
        <v>4.1984516505988898</v>
      </c>
      <c r="G128" s="70">
        <v>4.29178838412881</v>
      </c>
      <c r="H128" s="72">
        <v>4.4575720605944245</v>
      </c>
    </row>
    <row r="129" spans="1:8" ht="14.25">
      <c r="A129" s="49">
        <v>37073</v>
      </c>
      <c r="B129" s="69">
        <v>4.8894052814585329</v>
      </c>
      <c r="C129" s="70">
        <v>4.6358981575488336</v>
      </c>
      <c r="D129" s="70">
        <v>4.2095584086743996</v>
      </c>
      <c r="E129" s="70">
        <v>4.3784031814010405</v>
      </c>
      <c r="F129" s="70">
        <v>5.6002402562733584</v>
      </c>
      <c r="G129" s="70">
        <v>4.1669453426926415</v>
      </c>
      <c r="H129" s="72">
        <v>4.6400250933122233</v>
      </c>
    </row>
    <row r="130" spans="1:8" ht="14.25">
      <c r="A130" s="49">
        <v>37043</v>
      </c>
      <c r="B130" s="69">
        <v>5.69665533893758</v>
      </c>
      <c r="C130" s="70">
        <v>5.028174920889092</v>
      </c>
      <c r="D130" s="70">
        <v>4.7232512183808719</v>
      </c>
      <c r="E130" s="70">
        <v>3.8535900560565439</v>
      </c>
      <c r="F130" s="70">
        <v>6.0895416794832364</v>
      </c>
      <c r="G130" s="70">
        <v>4.7357562800641375</v>
      </c>
      <c r="H130" s="72">
        <v>5.1964646048714851</v>
      </c>
    </row>
    <row r="131" spans="1:8" ht="14.25">
      <c r="A131" s="49">
        <v>37012</v>
      </c>
      <c r="B131" s="69">
        <v>5.3609931856117949</v>
      </c>
      <c r="C131" s="70">
        <v>5.3597391393529161</v>
      </c>
      <c r="D131" s="70">
        <v>5.1251240183998208</v>
      </c>
      <c r="E131" s="70">
        <v>7.8970081271769228</v>
      </c>
      <c r="F131" s="70">
        <v>5.0999432140829075</v>
      </c>
      <c r="G131" s="70">
        <v>5.232878808035121</v>
      </c>
      <c r="H131" s="72">
        <v>5.3258458861174001</v>
      </c>
    </row>
    <row r="132" spans="1:8" ht="14.25">
      <c r="A132" s="49">
        <v>36982</v>
      </c>
      <c r="B132" s="69">
        <v>5.5865997663923128</v>
      </c>
      <c r="C132" s="70">
        <v>5.7511711857708159</v>
      </c>
      <c r="D132" s="70">
        <v>5.3695641295100831</v>
      </c>
      <c r="E132" s="70">
        <v>8.0833571817934047</v>
      </c>
      <c r="F132" s="70">
        <v>5.4226116289656918</v>
      </c>
      <c r="G132" s="70">
        <v>5.3226276858048607</v>
      </c>
      <c r="H132" s="72">
        <v>5.6532668544512577</v>
      </c>
    </row>
    <row r="133" spans="1:8" ht="14.25">
      <c r="A133" s="49">
        <v>36951</v>
      </c>
      <c r="B133" s="69">
        <v>5.4627203635986676</v>
      </c>
      <c r="C133" s="70">
        <v>5.7524015169447216</v>
      </c>
      <c r="D133" s="70">
        <v>5.3340283974942349</v>
      </c>
      <c r="E133" s="70">
        <v>-1.0039170289170289</v>
      </c>
      <c r="F133" s="70">
        <v>5.2016873449131511</v>
      </c>
      <c r="G133" s="70">
        <v>5.324810491206792</v>
      </c>
      <c r="H133" s="72">
        <v>5.4535814654453594</v>
      </c>
    </row>
    <row r="134" spans="1:8" ht="14.25">
      <c r="A134" s="49">
        <v>36923</v>
      </c>
      <c r="B134" s="69">
        <v>5.3679516460994696</v>
      </c>
      <c r="C134" s="70">
        <v>5.5887372013651877</v>
      </c>
      <c r="D134" s="70">
        <v>5.2752258657807634</v>
      </c>
      <c r="E134" s="70">
        <v>6.9150284194608131</v>
      </c>
      <c r="F134" s="70">
        <v>5.4610062893081759</v>
      </c>
      <c r="G134" s="70">
        <v>5.1515284854099122</v>
      </c>
      <c r="H134" s="72">
        <v>5.4537700312606718</v>
      </c>
    </row>
    <row r="135" spans="1:8" ht="14.25">
      <c r="A135" s="49">
        <v>36892</v>
      </c>
      <c r="B135" s="69">
        <v>6.3518186356996242</v>
      </c>
      <c r="C135" s="70">
        <v>5.6758703059683135</v>
      </c>
      <c r="D135" s="70">
        <v>4.9895530911565462</v>
      </c>
      <c r="E135" s="70">
        <v>6.1137657361795297</v>
      </c>
      <c r="F135" s="70">
        <v>8.0534958871915396</v>
      </c>
      <c r="G135" s="70">
        <v>4.9090062111801247</v>
      </c>
      <c r="H135" s="72">
        <v>5.7943256621689319</v>
      </c>
    </row>
    <row r="136" spans="1:8" ht="14.25">
      <c r="A136" s="49">
        <v>36861</v>
      </c>
      <c r="B136" s="69">
        <v>5.5154952812305238</v>
      </c>
      <c r="C136" s="70">
        <v>5.496728528217842</v>
      </c>
      <c r="D136" s="70">
        <v>5.3808441596476229</v>
      </c>
      <c r="E136" s="70">
        <v>0.86688990825688061</v>
      </c>
      <c r="F136" s="70">
        <v>5.5253888888888891</v>
      </c>
      <c r="G136" s="70">
        <v>8.6632974683544308</v>
      </c>
      <c r="H136" s="72">
        <v>5.4464093405697289</v>
      </c>
    </row>
    <row r="137" spans="1:8" ht="14.25">
      <c r="A137" s="49">
        <v>36831</v>
      </c>
      <c r="B137" s="69">
        <v>6.169612065439301</v>
      </c>
      <c r="C137" s="70">
        <v>6.0293517763109099</v>
      </c>
      <c r="D137" s="70">
        <v>5.827089320153223</v>
      </c>
      <c r="E137" s="70">
        <v>4.8629333333333333</v>
      </c>
      <c r="F137" s="70">
        <v>6.5380370370370366</v>
      </c>
      <c r="G137" s="70">
        <v>4.9131126760563379</v>
      </c>
      <c r="H137" s="72">
        <v>6.0100960004880069</v>
      </c>
    </row>
    <row r="138" spans="1:8" ht="14.25">
      <c r="A138" s="49">
        <v>36800</v>
      </c>
      <c r="B138" s="69">
        <v>6.63891084639108</v>
      </c>
      <c r="C138" s="70">
        <v>6.6839959990380535</v>
      </c>
      <c r="D138" s="70">
        <v>6.0856974797520476</v>
      </c>
      <c r="E138" s="70">
        <v>7.476400943396226</v>
      </c>
      <c r="F138" s="70">
        <v>6.5706470588235293</v>
      </c>
      <c r="G138" s="70">
        <v>4.2036666666666669</v>
      </c>
      <c r="H138" s="72">
        <v>6.5240295397083692</v>
      </c>
    </row>
    <row r="139" spans="1:8" ht="14.25">
      <c r="A139" s="49">
        <v>36770</v>
      </c>
      <c r="B139" s="69">
        <v>5.9118011669666242</v>
      </c>
      <c r="C139" s="70">
        <v>6.035582744359882</v>
      </c>
      <c r="D139" s="70">
        <v>5.6942326386101971</v>
      </c>
      <c r="E139" s="70">
        <v>7.9346759259259256</v>
      </c>
      <c r="F139" s="70">
        <v>6.0051142857142858</v>
      </c>
      <c r="G139" s="70">
        <v>4.3318297872340423</v>
      </c>
      <c r="H139" s="72">
        <v>5.9303695488990789</v>
      </c>
    </row>
    <row r="140" spans="1:8" ht="14.25">
      <c r="A140" s="49">
        <v>36739</v>
      </c>
      <c r="B140" s="69">
        <v>6.0011301876443897</v>
      </c>
      <c r="C140" s="70">
        <v>5.6898019356151961</v>
      </c>
      <c r="D140" s="70">
        <v>5.4178784007827572</v>
      </c>
      <c r="E140" s="70">
        <v>6.7534662162162169</v>
      </c>
      <c r="F140" s="70">
        <v>6.6787647058823536</v>
      </c>
      <c r="G140" s="70">
        <v>5.2202784090909091</v>
      </c>
      <c r="H140" s="72">
        <v>5.7580304984310899</v>
      </c>
    </row>
    <row r="141" spans="1:8" ht="14.25">
      <c r="A141" s="49">
        <v>36708</v>
      </c>
      <c r="B141" s="69">
        <v>5.6360336800529769</v>
      </c>
      <c r="C141" s="70">
        <v>5.617741834703514</v>
      </c>
      <c r="D141" s="70">
        <v>5.3030590862196449</v>
      </c>
      <c r="E141" s="70">
        <v>-2.594204347826087</v>
      </c>
      <c r="F141" s="70">
        <v>5.5750952380952379</v>
      </c>
      <c r="G141" s="70">
        <v>5.2907801418439719</v>
      </c>
      <c r="H141" s="72">
        <v>5.4415971237679663</v>
      </c>
    </row>
    <row r="142" spans="1:8" ht="14.25">
      <c r="A142" s="49">
        <v>36678</v>
      </c>
      <c r="B142" s="69">
        <v>5.6059088723468093</v>
      </c>
      <c r="C142" s="70">
        <v>5.7852973924427662</v>
      </c>
      <c r="D142" s="70">
        <v>5.3320703143947066</v>
      </c>
      <c r="E142" s="70">
        <v>8.1666666666666661</v>
      </c>
      <c r="F142" s="70">
        <v>6.0708823529411768</v>
      </c>
      <c r="G142" s="70">
        <v>9.1518987341772142</v>
      </c>
      <c r="H142" s="72">
        <v>5.6687511758335081</v>
      </c>
    </row>
    <row r="143" spans="1:8" ht="14.25">
      <c r="A143" s="49">
        <v>36647</v>
      </c>
      <c r="B143" s="69">
        <v>4.4904816657950413</v>
      </c>
      <c r="C143" s="70">
        <v>4.7607057284614571</v>
      </c>
      <c r="D143" s="70">
        <v>4.4538320960071145</v>
      </c>
      <c r="E143" s="70">
        <v>5.009389671361502</v>
      </c>
      <c r="F143" s="70">
        <v>4.4022571428571435</v>
      </c>
      <c r="G143" s="70">
        <v>4.4251497005988023</v>
      </c>
      <c r="H143" s="72">
        <v>4.5953336267328906</v>
      </c>
    </row>
    <row r="144" spans="1:8" ht="14.25">
      <c r="A144" s="49">
        <v>36617</v>
      </c>
      <c r="B144" s="69">
        <v>4.5188337141300021</v>
      </c>
      <c r="C144" s="70">
        <v>4.579625123224023</v>
      </c>
      <c r="D144" s="70">
        <v>4.0765381006231802</v>
      </c>
      <c r="E144" s="70">
        <v>5.6986301369863011</v>
      </c>
      <c r="F144" s="70">
        <v>5.2792424242424243</v>
      </c>
      <c r="G144" s="70">
        <v>4.0862068965517242</v>
      </c>
      <c r="H144" s="72">
        <v>4.4568292347830711</v>
      </c>
    </row>
    <row r="145" spans="1:8" ht="14.25">
      <c r="A145" s="49">
        <v>36586</v>
      </c>
      <c r="B145" s="69">
        <v>4.2923864343483737</v>
      </c>
      <c r="C145" s="70">
        <v>4.4357430892408392</v>
      </c>
      <c r="D145" s="70">
        <v>4.4335127776746486</v>
      </c>
      <c r="E145" s="70">
        <v>2.450704225352113</v>
      </c>
      <c r="F145" s="70">
        <v>4.8001621621621622</v>
      </c>
      <c r="G145" s="70">
        <v>4.4411764705882355</v>
      </c>
      <c r="H145" s="72">
        <v>4.3615895359360755</v>
      </c>
    </row>
    <row r="146" spans="1:8" ht="14.25">
      <c r="A146" s="49">
        <v>36557</v>
      </c>
      <c r="B146" s="69">
        <v>4.9861388794209196</v>
      </c>
      <c r="C146" s="70">
        <v>5.0848990290075324</v>
      </c>
      <c r="D146" s="70">
        <v>4.6727839728375926</v>
      </c>
      <c r="E146" s="70">
        <v>4.5</v>
      </c>
      <c r="F146" s="70">
        <v>5.307060606060606</v>
      </c>
      <c r="G146" s="70">
        <v>4.6515151515151514</v>
      </c>
      <c r="H146" s="72">
        <v>4.940414047638841</v>
      </c>
    </row>
    <row r="147" spans="1:8" ht="14.25">
      <c r="A147" s="49">
        <v>36526</v>
      </c>
      <c r="B147" s="69">
        <v>4.7499134673206571</v>
      </c>
      <c r="C147" s="70">
        <v>5.0707080884641442</v>
      </c>
      <c r="D147" s="70">
        <v>4.7928182250423905</v>
      </c>
      <c r="E147" s="70">
        <v>6.2072727272727271</v>
      </c>
      <c r="F147" s="70">
        <v>4.9798529411764703</v>
      </c>
      <c r="G147" s="70">
        <v>4.8018867924528301</v>
      </c>
      <c r="H147" s="72">
        <v>4.9140912667958636</v>
      </c>
    </row>
    <row r="148" spans="1:8" ht="14.25">
      <c r="A148" s="49">
        <v>36495</v>
      </c>
      <c r="B148" s="69">
        <v>4.4975286461751969</v>
      </c>
      <c r="C148" s="70">
        <v>4.660287573339934</v>
      </c>
      <c r="D148" s="70">
        <v>4.3317465942768152</v>
      </c>
      <c r="E148" s="70">
        <v>4.9720670391061459</v>
      </c>
      <c r="F148" s="70">
        <v>4.6860909090909093</v>
      </c>
      <c r="G148" s="70">
        <v>4.2651489361702124</v>
      </c>
      <c r="H148" s="72">
        <v>4.5282966948412966</v>
      </c>
    </row>
    <row r="149" spans="1:8" ht="14.25">
      <c r="A149" s="49">
        <v>36465</v>
      </c>
      <c r="B149" s="69">
        <v>4.4555396449254241</v>
      </c>
      <c r="C149" s="70">
        <v>4.5263392374986502</v>
      </c>
      <c r="D149" s="70">
        <v>4.0715322687079318</v>
      </c>
      <c r="E149" s="70">
        <v>5.5188791260983141</v>
      </c>
      <c r="F149" s="70">
        <v>4.9985557481224729</v>
      </c>
      <c r="G149" s="70">
        <v>4.0488527017024429</v>
      </c>
      <c r="H149" s="72">
        <v>4.4111609080033922</v>
      </c>
    </row>
    <row r="150" spans="1:8" ht="14.25">
      <c r="A150" s="49">
        <v>36434</v>
      </c>
      <c r="B150" s="69">
        <v>4.5640523252463554</v>
      </c>
      <c r="C150" s="70">
        <v>4.6106734142273851</v>
      </c>
      <c r="D150" s="70">
        <v>4.4499066462851324</v>
      </c>
      <c r="E150" s="70">
        <v>3.3586706735018561</v>
      </c>
      <c r="F150" s="70">
        <v>4.7282810164424518</v>
      </c>
      <c r="G150" s="70">
        <v>4.3715478916879968</v>
      </c>
      <c r="H150" s="72">
        <v>4.5378017232663712</v>
      </c>
    </row>
    <row r="151" spans="1:8" ht="14.25">
      <c r="A151" s="49">
        <v>36404</v>
      </c>
      <c r="B151" s="69">
        <v>4.533634400290218</v>
      </c>
      <c r="C151" s="70">
        <v>4.4441824262635699</v>
      </c>
      <c r="D151" s="70">
        <v>4.1285411235643314</v>
      </c>
      <c r="E151" s="70">
        <v>5.0221430854220888</v>
      </c>
      <c r="F151" s="70">
        <v>5.0095811661647964</v>
      </c>
      <c r="G151" s="70">
        <v>4.1877195616273832</v>
      </c>
      <c r="H151" s="72">
        <v>4.4160133001080268</v>
      </c>
    </row>
    <row r="152" spans="1:8" ht="14.25">
      <c r="A152" s="49">
        <v>36373</v>
      </c>
      <c r="B152" s="69">
        <v>4.1717616018131656</v>
      </c>
      <c r="C152" s="70">
        <v>4.3187516070969396</v>
      </c>
      <c r="D152" s="70">
        <v>4.1684150431741953</v>
      </c>
      <c r="E152" s="70">
        <v>3.585127601902522</v>
      </c>
      <c r="F152" s="70">
        <v>4.0945327399872857</v>
      </c>
      <c r="G152" s="70">
        <v>4.1262808086402663</v>
      </c>
      <c r="H152" s="72">
        <v>4.2205432880729195</v>
      </c>
    </row>
    <row r="153" spans="1:8" ht="14.25">
      <c r="A153" s="55">
        <v>36342</v>
      </c>
      <c r="B153" s="74">
        <v>3.670614761267796</v>
      </c>
      <c r="C153" s="75">
        <v>3.7258293490853904</v>
      </c>
      <c r="D153" s="75">
        <v>3.483839812355559</v>
      </c>
      <c r="E153" s="75">
        <v>4.9552622075994064</v>
      </c>
      <c r="F153" s="75">
        <v>3.9291666666666671</v>
      </c>
      <c r="G153" s="75">
        <v>3.4651970406160353</v>
      </c>
      <c r="H153" s="77">
        <v>3.6700324785867022</v>
      </c>
    </row>
  </sheetData>
  <hyperlinks>
    <hyperlink ref="J4" location="Indice!A1" display="Regresar al Índice"/>
  </hyperlink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dimension ref="A2:J153"/>
  <sheetViews>
    <sheetView showGridLines="0" workbookViewId="0">
      <pane xSplit="1" ySplit="4" topLeftCell="B5" activePane="bottomRight" state="frozen"/>
      <selection activeCell="A6" sqref="A6"/>
      <selection pane="topRight" activeCell="A6" sqref="A6"/>
      <selection pane="bottomLeft" activeCell="A6" sqref="A6"/>
      <selection pane="bottomRight" activeCell="B5" sqref="B5"/>
    </sheetView>
  </sheetViews>
  <sheetFormatPr defaultRowHeight="12.75"/>
  <cols>
    <col min="1" max="1" width="11.42578125" customWidth="1"/>
    <col min="2" max="2" width="13.140625" bestFit="1" customWidth="1"/>
    <col min="3" max="3" width="11.7109375" bestFit="1" customWidth="1"/>
    <col min="4" max="4" width="11.5703125" bestFit="1" customWidth="1"/>
    <col min="5" max="5" width="12.7109375" customWidth="1"/>
    <col min="6" max="6" width="10" bestFit="1" customWidth="1"/>
    <col min="7" max="7" width="7.140625" bestFit="1" customWidth="1"/>
  </cols>
  <sheetData>
    <row r="2" spans="1:10" ht="13.5" thickBot="1"/>
    <row r="3" spans="1:10" ht="14.25">
      <c r="A3" s="43"/>
      <c r="B3" s="61" t="s">
        <v>51</v>
      </c>
      <c r="C3" s="62"/>
      <c r="D3" s="62"/>
      <c r="E3" s="62"/>
      <c r="F3" s="62"/>
      <c r="G3" s="62"/>
      <c r="H3" s="63"/>
    </row>
    <row r="4" spans="1:10" ht="31.5" customHeight="1">
      <c r="A4" s="45" t="s">
        <v>2</v>
      </c>
      <c r="B4" s="46" t="s">
        <v>38</v>
      </c>
      <c r="C4" s="89" t="s">
        <v>39</v>
      </c>
      <c r="D4" s="89" t="s">
        <v>40</v>
      </c>
      <c r="E4" s="66" t="s">
        <v>41</v>
      </c>
      <c r="F4" s="89" t="s">
        <v>42</v>
      </c>
      <c r="G4" s="89" t="s">
        <v>43</v>
      </c>
      <c r="H4" s="90" t="s">
        <v>44</v>
      </c>
      <c r="J4" s="59" t="s">
        <v>69</v>
      </c>
    </row>
    <row r="5" spans="1:10" ht="15">
      <c r="A5" s="49">
        <v>40848</v>
      </c>
      <c r="B5" s="69">
        <v>5.2348603734654295</v>
      </c>
      <c r="C5" s="70">
        <v>5.120756530750846</v>
      </c>
      <c r="D5" s="70">
        <v>4.7136851718837303</v>
      </c>
      <c r="E5" s="70">
        <v>5.8676002053968643</v>
      </c>
      <c r="F5" s="70">
        <v>5.8594663641975702</v>
      </c>
      <c r="G5" s="70">
        <v>4.6011127676623182</v>
      </c>
      <c r="H5" s="72">
        <v>5.1111990227436666</v>
      </c>
      <c r="J5" s="59"/>
    </row>
    <row r="6" spans="1:10" ht="15">
      <c r="A6" s="49" t="s">
        <v>70</v>
      </c>
      <c r="B6" s="69">
        <v>4.1349149639700062</v>
      </c>
      <c r="C6" s="70">
        <v>3.9360930785215658</v>
      </c>
      <c r="D6" s="70">
        <v>3.6799782761552233</v>
      </c>
      <c r="E6" s="70">
        <v>3.2223013124124051</v>
      </c>
      <c r="F6" s="70">
        <v>3.6454757776869822</v>
      </c>
      <c r="G6" s="70">
        <v>3.7681420087439204</v>
      </c>
      <c r="H6" s="72">
        <v>3.9543380164560928</v>
      </c>
      <c r="J6" s="59"/>
    </row>
    <row r="7" spans="1:10" ht="15">
      <c r="A7" s="49">
        <v>40787</v>
      </c>
      <c r="B7" s="69">
        <v>4.0910318553047862</v>
      </c>
      <c r="C7" s="70">
        <v>4.0328348517235773</v>
      </c>
      <c r="D7" s="70">
        <v>3.7406914921699834</v>
      </c>
      <c r="E7" s="70">
        <v>4.5195443851063093</v>
      </c>
      <c r="F7" s="70">
        <v>4.3172772153325596</v>
      </c>
      <c r="G7" s="70">
        <v>3.7191142362306797</v>
      </c>
      <c r="H7" s="72">
        <v>4.0148555816545839</v>
      </c>
      <c r="J7" s="59"/>
    </row>
    <row r="8" spans="1:10" ht="15">
      <c r="A8" s="49">
        <v>40756</v>
      </c>
      <c r="B8" s="69">
        <v>4.0326287729661798</v>
      </c>
      <c r="C8" s="70">
        <v>3.9454491686381021</v>
      </c>
      <c r="D8" s="70">
        <v>3.5815434662941659</v>
      </c>
      <c r="E8" s="70">
        <v>4.3194099083735438</v>
      </c>
      <c r="F8" s="70">
        <v>4.3991395795697992</v>
      </c>
      <c r="G8" s="70">
        <v>3.5065490920414866</v>
      </c>
      <c r="H8" s="72">
        <v>3.9329200304058718</v>
      </c>
      <c r="J8" s="59"/>
    </row>
    <row r="9" spans="1:10" ht="15">
      <c r="A9" s="49">
        <v>40725</v>
      </c>
      <c r="B9" s="69">
        <v>3.9540459102761853</v>
      </c>
      <c r="C9" s="70">
        <v>3.8934333660423781</v>
      </c>
      <c r="D9" s="70">
        <v>3.5638825079674841</v>
      </c>
      <c r="E9" s="70">
        <v>4.1436664062831037</v>
      </c>
      <c r="F9" s="70">
        <v>4.2063654063629956</v>
      </c>
      <c r="G9" s="70">
        <v>3.5727075788728637</v>
      </c>
      <c r="H9" s="72">
        <v>3.8706433529577575</v>
      </c>
      <c r="J9" s="59"/>
    </row>
    <row r="10" spans="1:10" ht="14.25">
      <c r="A10" s="49">
        <v>40695</v>
      </c>
      <c r="B10" s="69">
        <v>4.2493481672932329</v>
      </c>
      <c r="C10" s="70">
        <v>4.1385906161400019</v>
      </c>
      <c r="D10" s="70">
        <v>3.7801300280558801</v>
      </c>
      <c r="E10" s="70">
        <v>4.3782966525586762</v>
      </c>
      <c r="F10" s="70">
        <v>4.6838177697189485</v>
      </c>
      <c r="G10" s="70">
        <v>3.7448797800549856</v>
      </c>
      <c r="H10" s="72">
        <v>4.1270812539542474</v>
      </c>
    </row>
    <row r="11" spans="1:10" ht="14.25">
      <c r="A11" s="49">
        <v>40664</v>
      </c>
      <c r="B11" s="69">
        <v>4.4494577663525838</v>
      </c>
      <c r="C11" s="70">
        <v>4.3084394200762937</v>
      </c>
      <c r="D11" s="70">
        <v>4.0019223592031627</v>
      </c>
      <c r="E11" s="70">
        <v>4.325652438394239</v>
      </c>
      <c r="F11" s="70">
        <v>4.506471041850995</v>
      </c>
      <c r="G11" s="70">
        <v>4.0236054614950554</v>
      </c>
      <c r="H11" s="72">
        <v>4.3103233011502295</v>
      </c>
    </row>
    <row r="12" spans="1:10" ht="14.25">
      <c r="A12" s="49">
        <v>40634</v>
      </c>
      <c r="B12" s="69">
        <v>4.2310783827726004</v>
      </c>
      <c r="C12" s="70">
        <v>4.1071802072415613</v>
      </c>
      <c r="D12" s="70">
        <v>3.7501880359667443</v>
      </c>
      <c r="E12" s="70">
        <v>4.2413913544120865</v>
      </c>
      <c r="F12" s="70">
        <v>4.536015857517123</v>
      </c>
      <c r="G12" s="70">
        <v>3.7136629879590406</v>
      </c>
      <c r="H12" s="72">
        <v>4.0966446662278981</v>
      </c>
    </row>
    <row r="13" spans="1:10" ht="14.25">
      <c r="A13" s="49">
        <v>40603</v>
      </c>
      <c r="B13" s="69">
        <v>4.3598168561792585</v>
      </c>
      <c r="C13" s="70">
        <v>4.26167155511137</v>
      </c>
      <c r="D13" s="70">
        <v>3.8367358315043787</v>
      </c>
      <c r="E13" s="70">
        <v>4.7161377324343849</v>
      </c>
      <c r="F13" s="70">
        <v>4.8662447443150549</v>
      </c>
      <c r="G13" s="70">
        <v>3.8969377085563028</v>
      </c>
      <c r="H13" s="72">
        <v>4.2324375510786263</v>
      </c>
    </row>
    <row r="14" spans="1:10" ht="14.25">
      <c r="A14" s="49">
        <v>40575</v>
      </c>
      <c r="B14" s="69">
        <v>4.1966814476783476</v>
      </c>
      <c r="C14" s="70">
        <v>3.9908373773916503</v>
      </c>
      <c r="D14" s="70">
        <v>3.7772174702361836</v>
      </c>
      <c r="E14" s="70">
        <v>4.2294274973510246</v>
      </c>
      <c r="F14" s="70">
        <v>4.3839825557600509</v>
      </c>
      <c r="G14" s="70">
        <v>3.7245520352617585</v>
      </c>
      <c r="H14" s="72">
        <v>4.0312911304492216</v>
      </c>
    </row>
    <row r="15" spans="1:10" ht="14.25">
      <c r="A15" s="49">
        <v>40544</v>
      </c>
      <c r="B15" s="69">
        <v>4.3147329653727517</v>
      </c>
      <c r="C15" s="70">
        <v>4.1753895483383996</v>
      </c>
      <c r="D15" s="70">
        <v>3.8761001312660666</v>
      </c>
      <c r="E15" s="70">
        <v>4.445052716245649</v>
      </c>
      <c r="F15" s="70">
        <v>4.5231215604257313</v>
      </c>
      <c r="G15" s="70">
        <v>3.8017584075025397</v>
      </c>
      <c r="H15" s="72">
        <v>4.1843903288562263</v>
      </c>
    </row>
    <row r="16" spans="1:10" ht="14.25">
      <c r="A16" s="49">
        <v>40513</v>
      </c>
      <c r="B16" s="69">
        <v>3.9937615247348548</v>
      </c>
      <c r="C16" s="70">
        <v>3.8998055981456781</v>
      </c>
      <c r="D16" s="70">
        <v>3.4031867672070235</v>
      </c>
      <c r="E16" s="70">
        <v>4.0324017873794222</v>
      </c>
      <c r="F16" s="70">
        <v>4.299981760743453</v>
      </c>
      <c r="G16" s="70">
        <v>3.4819267446571107</v>
      </c>
      <c r="H16" s="72">
        <v>3.859321064696581</v>
      </c>
    </row>
    <row r="17" spans="1:8" ht="14.25">
      <c r="A17" s="49">
        <v>40483</v>
      </c>
      <c r="B17" s="69">
        <v>4.1250239105262629</v>
      </c>
      <c r="C17" s="70">
        <v>4.0139225933020271</v>
      </c>
      <c r="D17" s="70">
        <v>3.7035951731195218</v>
      </c>
      <c r="E17" s="70">
        <v>3.9419540421922665</v>
      </c>
      <c r="F17" s="70">
        <v>4.3463779442164583</v>
      </c>
      <c r="G17" s="70">
        <v>3.7156621557473541</v>
      </c>
      <c r="H17" s="72">
        <v>4.0045550091293443</v>
      </c>
    </row>
    <row r="18" spans="1:8" ht="14.25">
      <c r="A18" s="49">
        <v>40452</v>
      </c>
      <c r="B18" s="69">
        <v>3.7261068651342257</v>
      </c>
      <c r="C18" s="70">
        <v>3.5371464700209789</v>
      </c>
      <c r="D18" s="70">
        <v>3.2358797428095194</v>
      </c>
      <c r="E18" s="70">
        <v>3.9016526082338632</v>
      </c>
      <c r="F18" s="70">
        <v>3.9219567023619688</v>
      </c>
      <c r="G18" s="70">
        <v>3.1504310455553117</v>
      </c>
      <c r="H18" s="72">
        <v>3.5595713021086368</v>
      </c>
    </row>
    <row r="19" spans="1:8" ht="14.25">
      <c r="A19" s="49">
        <v>40422</v>
      </c>
      <c r="B19" s="69">
        <v>3.9982830525634219</v>
      </c>
      <c r="C19" s="70">
        <v>3.909274734486142</v>
      </c>
      <c r="D19" s="70">
        <v>3.5701968217966416</v>
      </c>
      <c r="E19" s="70">
        <v>4.034632767656313</v>
      </c>
      <c r="F19" s="70">
        <v>4.194278545525469</v>
      </c>
      <c r="G19" s="70">
        <v>3.5266639587885598</v>
      </c>
      <c r="H19" s="72">
        <v>3.8949290084749593</v>
      </c>
    </row>
    <row r="20" spans="1:8" ht="14.25">
      <c r="A20" s="49">
        <v>40391</v>
      </c>
      <c r="B20" s="69">
        <v>4.0095911043264234</v>
      </c>
      <c r="C20" s="70">
        <v>3.8400159748964651</v>
      </c>
      <c r="D20" s="70">
        <v>3.5164860922759855</v>
      </c>
      <c r="E20" s="70">
        <v>4.1167164571017425</v>
      </c>
      <c r="F20" s="70">
        <v>4.4391597311804665</v>
      </c>
      <c r="G20" s="70">
        <v>3.467890057240282</v>
      </c>
      <c r="H20" s="72">
        <v>3.8568915226276639</v>
      </c>
    </row>
    <row r="21" spans="1:8" ht="14.25">
      <c r="A21" s="49">
        <v>40360</v>
      </c>
      <c r="B21" s="69">
        <v>4.0496745289923979</v>
      </c>
      <c r="C21" s="70">
        <v>3.9658220837802314</v>
      </c>
      <c r="D21" s="70">
        <v>3.5594732903434818</v>
      </c>
      <c r="E21" s="70">
        <v>4.1822902496615981</v>
      </c>
      <c r="F21" s="70">
        <v>4.1456736193479333</v>
      </c>
      <c r="G21" s="70">
        <v>3.5984893837019332</v>
      </c>
      <c r="H21" s="72">
        <v>3.9413125301630831</v>
      </c>
    </row>
    <row r="22" spans="1:8" ht="14.25">
      <c r="A22" s="49">
        <v>40330</v>
      </c>
      <c r="B22" s="69">
        <v>3.4953322190534064</v>
      </c>
      <c r="C22" s="70">
        <v>3.3309673282714418</v>
      </c>
      <c r="D22" s="70">
        <v>3.1049123139528989</v>
      </c>
      <c r="E22" s="70">
        <v>3.3276632594411009</v>
      </c>
      <c r="F22" s="70">
        <v>3.5385203995394514</v>
      </c>
      <c r="G22" s="70">
        <v>3.0551379957070464</v>
      </c>
      <c r="H22" s="72">
        <v>3.3598808586952882</v>
      </c>
    </row>
    <row r="23" spans="1:8" ht="14.25">
      <c r="A23" s="49">
        <v>40299</v>
      </c>
      <c r="B23" s="69">
        <v>3.7755169304977092</v>
      </c>
      <c r="C23" s="70">
        <v>3.8113119178384398</v>
      </c>
      <c r="D23" s="70">
        <v>3.4458141695833562</v>
      </c>
      <c r="E23" s="70">
        <v>4.2602720996290859</v>
      </c>
      <c r="F23" s="70">
        <v>4.2906112578682061</v>
      </c>
      <c r="G23" s="70">
        <v>3.4058380992336894</v>
      </c>
      <c r="H23" s="72">
        <v>3.7435859021041593</v>
      </c>
    </row>
    <row r="24" spans="1:8" ht="14.25">
      <c r="A24" s="49">
        <v>40269</v>
      </c>
      <c r="B24" s="69">
        <v>4.1378578070621934</v>
      </c>
      <c r="C24" s="70">
        <v>3.9340386553056188</v>
      </c>
      <c r="D24" s="70">
        <v>3.5597351616214836</v>
      </c>
      <c r="E24" s="70">
        <v>4.2446860431039735</v>
      </c>
      <c r="F24" s="70">
        <v>4.5641329911955433</v>
      </c>
      <c r="G24" s="70">
        <v>3.5443279147378619</v>
      </c>
      <c r="H24" s="72">
        <v>3.9537993876325825</v>
      </c>
    </row>
    <row r="25" spans="1:8" ht="14.25">
      <c r="A25" s="49">
        <v>40238</v>
      </c>
      <c r="B25" s="69">
        <v>3.7689266260959955</v>
      </c>
      <c r="C25" s="70">
        <v>3.5532344345597719</v>
      </c>
      <c r="D25" s="70">
        <v>3.3419835454612001</v>
      </c>
      <c r="E25" s="70">
        <v>3.2967906927963293</v>
      </c>
      <c r="F25" s="70">
        <v>3.7922806020284727</v>
      </c>
      <c r="G25" s="70">
        <v>3.352098019732261</v>
      </c>
      <c r="H25" s="72">
        <v>3.5955196981403494</v>
      </c>
    </row>
    <row r="26" spans="1:8" ht="14.25">
      <c r="A26" s="49">
        <v>40210</v>
      </c>
      <c r="B26" s="69">
        <v>3.7457392274180115</v>
      </c>
      <c r="C26" s="70">
        <v>3.6898359040315425</v>
      </c>
      <c r="D26" s="70">
        <v>3.3256955041199214</v>
      </c>
      <c r="E26" s="70">
        <v>3.979146770257465</v>
      </c>
      <c r="F26" s="70">
        <v>4.1243843244142351</v>
      </c>
      <c r="G26" s="70">
        <v>3.2791457393084893</v>
      </c>
      <c r="H26" s="72">
        <v>3.6491979712742948</v>
      </c>
    </row>
    <row r="27" spans="1:8" ht="14.25">
      <c r="A27" s="49">
        <v>40179</v>
      </c>
      <c r="B27" s="69">
        <v>4.3976641891098307</v>
      </c>
      <c r="C27" s="70">
        <v>4.1214631387269511</v>
      </c>
      <c r="D27" s="70">
        <v>3.641001496010249</v>
      </c>
      <c r="E27" s="70">
        <v>4.7103493845312965</v>
      </c>
      <c r="F27" s="70">
        <v>4.9741913570429235</v>
      </c>
      <c r="G27" s="70">
        <v>3.642270930458106</v>
      </c>
      <c r="H27" s="72">
        <v>4.1656045630392127</v>
      </c>
    </row>
    <row r="28" spans="1:8" ht="14.25">
      <c r="A28" s="49">
        <v>40148</v>
      </c>
      <c r="B28" s="69">
        <v>4.8811579321234033</v>
      </c>
      <c r="C28" s="70">
        <v>4.5869126501655497</v>
      </c>
      <c r="D28" s="70">
        <v>4.3339273045257301</v>
      </c>
      <c r="E28" s="70">
        <v>4.6474160366836044</v>
      </c>
      <c r="F28" s="70">
        <v>4.4769694360740422</v>
      </c>
      <c r="G28" s="70">
        <v>4.2195065713626931</v>
      </c>
      <c r="H28" s="72">
        <v>4.65436605040128</v>
      </c>
    </row>
    <row r="29" spans="1:8" ht="14.25">
      <c r="A29" s="49">
        <v>40118</v>
      </c>
      <c r="B29" s="69">
        <v>4.5855789457220197</v>
      </c>
      <c r="C29" s="70">
        <v>4.3322449939218721</v>
      </c>
      <c r="D29" s="70">
        <v>3.9098146647839052</v>
      </c>
      <c r="E29" s="70">
        <v>4.9405772778138433</v>
      </c>
      <c r="F29" s="70">
        <v>5.1027603848912007</v>
      </c>
      <c r="G29" s="70">
        <v>3.9599337594021971</v>
      </c>
      <c r="H29" s="72">
        <v>4.3627686129709575</v>
      </c>
    </row>
    <row r="30" spans="1:8" ht="14.25">
      <c r="A30" s="49">
        <v>40087</v>
      </c>
      <c r="B30" s="69">
        <v>4.6133117083474255</v>
      </c>
      <c r="C30" s="70">
        <v>4.2792342531072478</v>
      </c>
      <c r="D30" s="70">
        <v>3.8658517969233799</v>
      </c>
      <c r="E30" s="70">
        <v>4.5174090994820535</v>
      </c>
      <c r="F30" s="70">
        <v>4.9159464017314143</v>
      </c>
      <c r="G30" s="70">
        <v>3.8408642814309766</v>
      </c>
      <c r="H30" s="72">
        <v>4.3424094617288356</v>
      </c>
    </row>
    <row r="31" spans="1:8" ht="14.25">
      <c r="A31" s="49">
        <v>40057</v>
      </c>
      <c r="B31" s="69">
        <v>4.4481982198245982</v>
      </c>
      <c r="C31" s="70">
        <v>4.1168483486435461</v>
      </c>
      <c r="D31" s="70">
        <v>3.8090930077542002</v>
      </c>
      <c r="E31" s="70">
        <v>4.0535306011567176</v>
      </c>
      <c r="F31" s="70">
        <v>4.4358669017346548</v>
      </c>
      <c r="G31" s="70">
        <v>3.7839449652895611</v>
      </c>
      <c r="H31" s="72">
        <v>4.1857422932730053</v>
      </c>
    </row>
    <row r="32" spans="1:8" ht="14.25">
      <c r="A32" s="49">
        <v>40026</v>
      </c>
      <c r="B32" s="69">
        <v>4.5575812655372792</v>
      </c>
      <c r="C32" s="70">
        <v>4.2388399386986446</v>
      </c>
      <c r="D32" s="70">
        <v>3.7290791237572751</v>
      </c>
      <c r="E32" s="70">
        <v>4.4854618548831686</v>
      </c>
      <c r="F32" s="70">
        <v>4.8244599473486272</v>
      </c>
      <c r="G32" s="70">
        <v>3.8028699284009546</v>
      </c>
      <c r="H32" s="72">
        <v>4.2864405615224319</v>
      </c>
    </row>
    <row r="33" spans="1:8" ht="14.25">
      <c r="A33" s="49">
        <v>39995</v>
      </c>
      <c r="B33" s="69">
        <v>4.4148333966928961</v>
      </c>
      <c r="C33" s="70">
        <v>4.1174442753206479</v>
      </c>
      <c r="D33" s="70">
        <v>3.7646120574475086</v>
      </c>
      <c r="E33" s="70">
        <v>3.9051691262723494</v>
      </c>
      <c r="F33" s="70">
        <v>4.5128786303305439</v>
      </c>
      <c r="G33" s="70">
        <v>3.8157068598748269</v>
      </c>
      <c r="H33" s="72">
        <v>4.1679309655738699</v>
      </c>
    </row>
    <row r="34" spans="1:8" ht="14.25">
      <c r="A34" s="49">
        <v>39965</v>
      </c>
      <c r="B34" s="69">
        <v>4.2899842805826172</v>
      </c>
      <c r="C34" s="70">
        <v>4.1168687945769893</v>
      </c>
      <c r="D34" s="70">
        <v>3.7488613112102276</v>
      </c>
      <c r="E34" s="70">
        <v>5.3286346992135307</v>
      </c>
      <c r="F34" s="70">
        <v>4.1054886123708512</v>
      </c>
      <c r="G34" s="70">
        <v>3.6782835454663805</v>
      </c>
      <c r="H34" s="72">
        <v>4.1258227581987752</v>
      </c>
    </row>
    <row r="35" spans="1:8" ht="14.25">
      <c r="A35" s="49">
        <v>39934</v>
      </c>
      <c r="B35" s="69">
        <v>4.6534076886543616</v>
      </c>
      <c r="C35" s="70">
        <v>4.5009312325127881</v>
      </c>
      <c r="D35" s="70">
        <v>3.934105223964611</v>
      </c>
      <c r="E35" s="70">
        <v>4.954934084340719</v>
      </c>
      <c r="F35" s="70">
        <v>4.8701357164492007</v>
      </c>
      <c r="G35" s="70">
        <v>3.979570889474735</v>
      </c>
      <c r="H35" s="72">
        <v>4.4627831979306558</v>
      </c>
    </row>
    <row r="36" spans="1:8" ht="14.25">
      <c r="A36" s="49">
        <v>39904</v>
      </c>
      <c r="B36" s="69">
        <v>4.3691657251146356</v>
      </c>
      <c r="C36" s="70">
        <v>4.0626760680014957</v>
      </c>
      <c r="D36" s="70">
        <v>3.6571627336392956</v>
      </c>
      <c r="E36" s="70">
        <v>4.3980401333082986</v>
      </c>
      <c r="F36" s="70">
        <v>5.1063099957823699</v>
      </c>
      <c r="G36" s="70">
        <v>3.6219959934008958</v>
      </c>
      <c r="H36" s="72">
        <v>4.105913342109897</v>
      </c>
    </row>
    <row r="37" spans="1:8" ht="14.25">
      <c r="A37" s="49">
        <v>39873</v>
      </c>
      <c r="B37" s="69">
        <v>4.2238092790105153</v>
      </c>
      <c r="C37" s="70">
        <v>3.8881659662833687</v>
      </c>
      <c r="D37" s="70">
        <v>3.5649668084372843</v>
      </c>
      <c r="E37" s="70">
        <v>3.5012533504857579</v>
      </c>
      <c r="F37" s="70">
        <v>3.936318645369461</v>
      </c>
      <c r="G37" s="70">
        <v>3.5846233387197586</v>
      </c>
      <c r="H37" s="72">
        <v>3.9323401410887597</v>
      </c>
    </row>
    <row r="38" spans="1:8" ht="14.25">
      <c r="A38" s="49">
        <v>39845</v>
      </c>
      <c r="B38" s="69">
        <v>3.9703485510378602</v>
      </c>
      <c r="C38" s="70">
        <v>3.6741024862312637</v>
      </c>
      <c r="D38" s="70">
        <v>3.3186846018684095</v>
      </c>
      <c r="E38" s="70">
        <v>3.5204562417124454</v>
      </c>
      <c r="F38" s="70">
        <v>3.9629301994301995</v>
      </c>
      <c r="G38" s="70">
        <v>3.4728231943495098</v>
      </c>
      <c r="H38" s="72">
        <v>3.7026346497966447</v>
      </c>
    </row>
    <row r="39" spans="1:8" ht="14.25">
      <c r="A39" s="49">
        <v>39814</v>
      </c>
      <c r="B39" s="69">
        <v>4.6307477354621946</v>
      </c>
      <c r="C39" s="70">
        <v>4.3713094905389749</v>
      </c>
      <c r="D39" s="70">
        <v>3.8455623037596691</v>
      </c>
      <c r="E39" s="70">
        <v>4.7479724009481883</v>
      </c>
      <c r="F39" s="70">
        <v>5.14813258636788</v>
      </c>
      <c r="G39" s="70">
        <v>3.8123468652414125</v>
      </c>
      <c r="H39" s="72">
        <v>4.3814738072388328</v>
      </c>
    </row>
    <row r="40" spans="1:8" ht="14.25">
      <c r="A40" s="49">
        <v>39783</v>
      </c>
      <c r="B40" s="69">
        <v>4.2831066980929284</v>
      </c>
      <c r="C40" s="70">
        <v>3.9589140028429921</v>
      </c>
      <c r="D40" s="70">
        <v>3.5145943596619338</v>
      </c>
      <c r="E40" s="70">
        <v>3.8687587719298246</v>
      </c>
      <c r="F40" s="70">
        <v>4.1217345649788752</v>
      </c>
      <c r="G40" s="70">
        <v>3.8048205793341978</v>
      </c>
      <c r="H40" s="72">
        <v>3.9827222833301139</v>
      </c>
    </row>
    <row r="41" spans="1:8" ht="14.25">
      <c r="A41" s="49">
        <v>39753</v>
      </c>
      <c r="B41" s="69">
        <v>4.0158438701694381</v>
      </c>
      <c r="C41" s="70">
        <v>3.7724849735719266</v>
      </c>
      <c r="D41" s="70">
        <v>3.4349370535791386</v>
      </c>
      <c r="E41" s="70">
        <v>3.9295235995772102</v>
      </c>
      <c r="F41" s="70">
        <v>4.1548384289925062</v>
      </c>
      <c r="G41" s="70">
        <v>3.4006797154311887</v>
      </c>
      <c r="H41" s="72">
        <v>3.7966649270427277</v>
      </c>
    </row>
    <row r="42" spans="1:8" ht="14.25">
      <c r="A42" s="49">
        <v>39722</v>
      </c>
      <c r="B42" s="69">
        <v>4.1582810748032495</v>
      </c>
      <c r="C42" s="70">
        <v>3.8848014641878792</v>
      </c>
      <c r="D42" s="70">
        <v>3.526525298499243</v>
      </c>
      <c r="E42" s="70">
        <v>4.1883761899152185</v>
      </c>
      <c r="F42" s="70">
        <v>4.3396165793688857</v>
      </c>
      <c r="G42" s="70">
        <v>3.4993417679028838</v>
      </c>
      <c r="H42" s="72">
        <v>3.9158712066502677</v>
      </c>
    </row>
    <row r="43" spans="1:8" ht="14.25">
      <c r="A43" s="49">
        <v>39692</v>
      </c>
      <c r="B43" s="69">
        <v>4.404226703138483</v>
      </c>
      <c r="C43" s="70">
        <v>4.1657690007094246</v>
      </c>
      <c r="D43" s="70">
        <v>3.7498112982407119</v>
      </c>
      <c r="E43" s="70">
        <v>4.3481817085550727</v>
      </c>
      <c r="F43" s="70">
        <v>4.3954500305464705</v>
      </c>
      <c r="G43" s="70">
        <v>3.7789291099657314</v>
      </c>
      <c r="H43" s="72">
        <v>4.1794932294280489</v>
      </c>
    </row>
    <row r="44" spans="1:8" ht="14.25">
      <c r="A44" s="49">
        <v>39661</v>
      </c>
      <c r="B44" s="69">
        <v>4.3636033182812284</v>
      </c>
      <c r="C44" s="70">
        <v>4.0942158264216193</v>
      </c>
      <c r="D44" s="70">
        <v>3.6219570489890365</v>
      </c>
      <c r="E44" s="70">
        <v>4.272488954362422</v>
      </c>
      <c r="F44" s="70">
        <v>4.8130776995520232</v>
      </c>
      <c r="G44" s="70">
        <v>3.7054793909165116</v>
      </c>
      <c r="H44" s="72">
        <v>4.10681225388167</v>
      </c>
    </row>
    <row r="45" spans="1:8" ht="14.25">
      <c r="A45" s="49">
        <v>39630</v>
      </c>
      <c r="B45" s="69">
        <v>4.3048638242513828</v>
      </c>
      <c r="C45" s="70">
        <v>4.0280906931046383</v>
      </c>
      <c r="D45" s="70">
        <v>3.6898827976675146</v>
      </c>
      <c r="E45" s="70">
        <v>3.9645315930637604</v>
      </c>
      <c r="F45" s="70">
        <v>4.6076258757009114</v>
      </c>
      <c r="G45" s="70">
        <v>3.8109817154738259</v>
      </c>
      <c r="H45" s="72">
        <v>4.0610017301293073</v>
      </c>
    </row>
    <row r="46" spans="1:8" ht="14.25">
      <c r="A46" s="49">
        <v>39600</v>
      </c>
      <c r="B46" s="69">
        <v>4.2294825206128603</v>
      </c>
      <c r="C46" s="70">
        <v>3.941829397736242</v>
      </c>
      <c r="D46" s="70">
        <v>3.637983895736987</v>
      </c>
      <c r="E46" s="70">
        <v>4.0112981310824996</v>
      </c>
      <c r="F46" s="70">
        <v>4.0685522422352305</v>
      </c>
      <c r="G46" s="70">
        <v>3.5841954702135395</v>
      </c>
      <c r="H46" s="72">
        <v>3.9873523218887952</v>
      </c>
    </row>
    <row r="47" spans="1:8" ht="14.25">
      <c r="A47" s="49">
        <v>39569</v>
      </c>
      <c r="B47" s="69">
        <v>4.2754598381553599</v>
      </c>
      <c r="C47" s="70">
        <v>4.0924982508688812</v>
      </c>
      <c r="D47" s="70">
        <v>3.7287841321032618</v>
      </c>
      <c r="E47" s="70">
        <v>4.4874709710478866</v>
      </c>
      <c r="F47" s="70">
        <v>4.3833120586263581</v>
      </c>
      <c r="G47" s="70">
        <v>3.6154671467109454</v>
      </c>
      <c r="H47" s="72">
        <v>4.0901341276305834</v>
      </c>
    </row>
    <row r="48" spans="1:8" ht="14.25">
      <c r="A48" s="49">
        <v>39539</v>
      </c>
      <c r="B48" s="69">
        <v>4.6320085933505304</v>
      </c>
      <c r="C48" s="70">
        <v>4.3009607683729945</v>
      </c>
      <c r="D48" s="70">
        <v>3.9008120262527708</v>
      </c>
      <c r="E48" s="70">
        <v>4.638035945675723</v>
      </c>
      <c r="F48" s="70">
        <v>5.5318796846580849</v>
      </c>
      <c r="G48" s="70">
        <v>3.8852775455342923</v>
      </c>
      <c r="H48" s="72">
        <v>4.3381410757782746</v>
      </c>
    </row>
    <row r="49" spans="1:8" ht="14.25">
      <c r="A49" s="49">
        <v>39508</v>
      </c>
      <c r="B49" s="69">
        <v>4.2518072709542079</v>
      </c>
      <c r="C49" s="70">
        <v>4.0477080159441838</v>
      </c>
      <c r="D49" s="70">
        <v>3.7642993510368248</v>
      </c>
      <c r="E49" s="70">
        <v>4.2424047879803819</v>
      </c>
      <c r="F49" s="70">
        <v>4.0477581010926178</v>
      </c>
      <c r="G49" s="70">
        <v>3.6808001911452477</v>
      </c>
      <c r="H49" s="72">
        <v>4.0588390628660003</v>
      </c>
    </row>
    <row r="50" spans="1:8" ht="14.25">
      <c r="A50" s="49">
        <v>39479</v>
      </c>
      <c r="B50" s="69">
        <v>4.1929063653219112</v>
      </c>
      <c r="C50" s="70">
        <v>3.88172236018942</v>
      </c>
      <c r="D50" s="70">
        <v>3.4825732656386061</v>
      </c>
      <c r="E50" s="70">
        <v>4.1176951972676568</v>
      </c>
      <c r="F50" s="70">
        <v>4.1114882408127853</v>
      </c>
      <c r="G50" s="70">
        <v>3.4953792049970249</v>
      </c>
      <c r="H50" s="72">
        <v>3.8991675802895873</v>
      </c>
    </row>
    <row r="51" spans="1:8" ht="14.25">
      <c r="A51" s="49">
        <v>39448</v>
      </c>
      <c r="B51" s="69">
        <v>3.9966581796158689</v>
      </c>
      <c r="C51" s="70">
        <v>3.7139183618885214</v>
      </c>
      <c r="D51" s="70">
        <v>3.3749515249629667</v>
      </c>
      <c r="E51" s="70">
        <v>3.8504423002213821</v>
      </c>
      <c r="F51" s="70">
        <v>4.1012973086209872</v>
      </c>
      <c r="G51" s="70">
        <v>3.3464954638320075</v>
      </c>
      <c r="H51" s="72">
        <v>3.7546082559968443</v>
      </c>
    </row>
    <row r="52" spans="1:8" ht="14.25">
      <c r="A52" s="49">
        <v>39417</v>
      </c>
      <c r="B52" s="69">
        <v>4.0986788204152482</v>
      </c>
      <c r="C52" s="70">
        <v>3.8250127538985934</v>
      </c>
      <c r="D52" s="70">
        <v>3.5134428927424466</v>
      </c>
      <c r="E52" s="70">
        <v>3.882571045941134</v>
      </c>
      <c r="F52" s="70">
        <v>4.2926874593761131</v>
      </c>
      <c r="G52" s="70">
        <v>3.459585286020781</v>
      </c>
      <c r="H52" s="72">
        <v>3.8584734671606529</v>
      </c>
    </row>
    <row r="53" spans="1:8" ht="14.25">
      <c r="A53" s="49">
        <v>39387</v>
      </c>
      <c r="B53" s="69">
        <v>3.9228132686945734</v>
      </c>
      <c r="C53" s="70">
        <v>3.6779994053164877</v>
      </c>
      <c r="D53" s="70">
        <v>3.3960104733093863</v>
      </c>
      <c r="E53" s="70">
        <v>3.802884125623387</v>
      </c>
      <c r="F53" s="70">
        <v>4.4120512539931589</v>
      </c>
      <c r="G53" s="70">
        <v>3.3751773651135291</v>
      </c>
      <c r="H53" s="72">
        <v>3.7077726511971538</v>
      </c>
    </row>
    <row r="54" spans="1:8" ht="14.25">
      <c r="A54" s="49">
        <v>39356</v>
      </c>
      <c r="B54" s="69">
        <v>3.7167632574159324</v>
      </c>
      <c r="C54" s="70">
        <v>3.4888474243562571</v>
      </c>
      <c r="D54" s="70">
        <v>3.1806309484245441</v>
      </c>
      <c r="E54" s="70">
        <v>3.5986962656860535</v>
      </c>
      <c r="F54" s="70">
        <v>4.0999157608950147</v>
      </c>
      <c r="G54" s="70">
        <v>3.1452458830034051</v>
      </c>
      <c r="H54" s="72">
        <v>3.5121754736956787</v>
      </c>
    </row>
    <row r="55" spans="1:8" ht="14.25">
      <c r="A55" s="49">
        <v>39326</v>
      </c>
      <c r="B55" s="69">
        <v>3.7482028720675817</v>
      </c>
      <c r="C55" s="70">
        <v>3.5402306806817858</v>
      </c>
      <c r="D55" s="70">
        <v>3.2654779883773704</v>
      </c>
      <c r="E55" s="70">
        <v>3.7196576301105786</v>
      </c>
      <c r="F55" s="70">
        <v>3.6055176034715553</v>
      </c>
      <c r="G55" s="70">
        <v>3.3242246433519487</v>
      </c>
      <c r="H55" s="72">
        <v>3.5656972740178934</v>
      </c>
    </row>
    <row r="56" spans="1:8" ht="14.25">
      <c r="A56" s="49">
        <v>39295</v>
      </c>
      <c r="B56" s="69">
        <v>3.669449822334895</v>
      </c>
      <c r="C56" s="70">
        <v>3.4273073161863725</v>
      </c>
      <c r="D56" s="70">
        <v>3.103416809728869</v>
      </c>
      <c r="E56" s="70">
        <v>3.6255552415926733</v>
      </c>
      <c r="F56" s="70">
        <v>3.9100170453143623</v>
      </c>
      <c r="G56" s="70">
        <v>3.095752802514212</v>
      </c>
      <c r="H56" s="72">
        <v>3.4569485355062808</v>
      </c>
    </row>
    <row r="57" spans="1:8" ht="14.25">
      <c r="A57" s="49">
        <v>39264</v>
      </c>
      <c r="B57" s="69">
        <v>3.754318218940019</v>
      </c>
      <c r="C57" s="70">
        <v>3.5547228335420504</v>
      </c>
      <c r="D57" s="70">
        <v>3.2816524316411155</v>
      </c>
      <c r="E57" s="70">
        <v>3.6832501930760144</v>
      </c>
      <c r="F57" s="70">
        <v>4.3702760780979064</v>
      </c>
      <c r="G57" s="70">
        <v>3.2744450730587777</v>
      </c>
      <c r="H57" s="72">
        <v>3.576001526849621</v>
      </c>
    </row>
    <row r="58" spans="1:8" ht="14.25">
      <c r="A58" s="49">
        <v>39234</v>
      </c>
      <c r="B58" s="69">
        <v>3.6871749480221814</v>
      </c>
      <c r="C58" s="70">
        <v>3.4419920378319229</v>
      </c>
      <c r="D58" s="70">
        <v>3.1109157233605655</v>
      </c>
      <c r="E58" s="70">
        <v>3.5579868995277062</v>
      </c>
      <c r="F58" s="70">
        <v>3.5286572516785992</v>
      </c>
      <c r="G58" s="70">
        <v>3.0840346825597114</v>
      </c>
      <c r="H58" s="72">
        <v>3.4680790311533372</v>
      </c>
    </row>
    <row r="59" spans="1:8" ht="14.25">
      <c r="A59" s="49">
        <v>39203</v>
      </c>
      <c r="B59" s="69">
        <v>3.707051727961713</v>
      </c>
      <c r="C59" s="70">
        <v>3.4565919353831971</v>
      </c>
      <c r="D59" s="70">
        <v>3.100734283800878</v>
      </c>
      <c r="E59" s="70">
        <v>3.6070815505050255</v>
      </c>
      <c r="F59" s="70">
        <v>3.6409489723493254</v>
      </c>
      <c r="G59" s="70">
        <v>3.0521639876388957</v>
      </c>
      <c r="H59" s="72">
        <v>3.4744137649038205</v>
      </c>
    </row>
    <row r="60" spans="1:8" ht="14.25">
      <c r="A60" s="49">
        <v>39173</v>
      </c>
      <c r="B60" s="69">
        <v>3.9570372880804365</v>
      </c>
      <c r="C60" s="70">
        <v>3.6814438184242326</v>
      </c>
      <c r="D60" s="70">
        <v>3.3995899314534839</v>
      </c>
      <c r="E60" s="70">
        <v>3.6519059343805247</v>
      </c>
      <c r="F60" s="70">
        <v>3.8938492820702266</v>
      </c>
      <c r="G60" s="70">
        <v>3.413748384310924</v>
      </c>
      <c r="H60" s="72">
        <v>3.7184723165680675</v>
      </c>
    </row>
    <row r="61" spans="1:8" ht="14.25">
      <c r="A61" s="49">
        <v>39142</v>
      </c>
      <c r="B61" s="69">
        <v>3.9425267579583201</v>
      </c>
      <c r="C61" s="70">
        <v>3.7236718095283741</v>
      </c>
      <c r="D61" s="70">
        <v>3.4371025547377783</v>
      </c>
      <c r="E61" s="70">
        <v>3.975305604711235</v>
      </c>
      <c r="F61" s="70">
        <v>4.3802584752232585</v>
      </c>
      <c r="G61" s="70">
        <v>3.3897919286131737</v>
      </c>
      <c r="H61" s="72">
        <v>3.7392061331216198</v>
      </c>
    </row>
    <row r="62" spans="1:8" ht="14.25">
      <c r="A62" s="49">
        <v>39114</v>
      </c>
      <c r="B62" s="69">
        <v>3.7692652665961335</v>
      </c>
      <c r="C62" s="70">
        <v>3.5625458292260221</v>
      </c>
      <c r="D62" s="70">
        <v>3.2538767490405354</v>
      </c>
      <c r="E62" s="70">
        <v>3.8081912308422319</v>
      </c>
      <c r="F62" s="70">
        <v>3.651807274201571</v>
      </c>
      <c r="G62" s="70">
        <v>3.2489597730833708</v>
      </c>
      <c r="H62" s="72">
        <v>3.5675725684878126</v>
      </c>
    </row>
    <row r="63" spans="1:8" ht="14.25">
      <c r="A63" s="49">
        <v>39083</v>
      </c>
      <c r="B63" s="69">
        <v>3.6125455798264525</v>
      </c>
      <c r="C63" s="70">
        <v>3.4513050348988354</v>
      </c>
      <c r="D63" s="70">
        <v>3.1870772044786748</v>
      </c>
      <c r="E63" s="70">
        <v>3.6593298750604948</v>
      </c>
      <c r="F63" s="70">
        <v>3.6517101111092805</v>
      </c>
      <c r="G63" s="70">
        <v>3.1599174016492162</v>
      </c>
      <c r="H63" s="72">
        <v>3.4606968940613743</v>
      </c>
    </row>
    <row r="64" spans="1:8" ht="14.25">
      <c r="A64" s="49">
        <v>39052</v>
      </c>
      <c r="B64" s="69">
        <v>3.6731605507614562</v>
      </c>
      <c r="C64" s="70">
        <v>3.4216989376933169</v>
      </c>
      <c r="D64" s="70">
        <v>3.1003348289052166</v>
      </c>
      <c r="E64" s="70">
        <v>3.6056069841945226</v>
      </c>
      <c r="F64" s="70">
        <v>4.17249160029984</v>
      </c>
      <c r="G64" s="70">
        <v>3.0575535137154075</v>
      </c>
      <c r="H64" s="72">
        <v>3.4480706903965261</v>
      </c>
    </row>
    <row r="65" spans="1:8" ht="14.25">
      <c r="A65" s="49">
        <v>39022</v>
      </c>
      <c r="B65" s="69">
        <v>3.504447535390339</v>
      </c>
      <c r="C65" s="70">
        <v>3.2792888482953386</v>
      </c>
      <c r="D65" s="70">
        <v>3.0975477105211331</v>
      </c>
      <c r="E65" s="70">
        <v>3.1386005388127391</v>
      </c>
      <c r="F65" s="70">
        <v>3.3395112194115262</v>
      </c>
      <c r="G65" s="70">
        <v>3.1512995475611651</v>
      </c>
      <c r="H65" s="72">
        <v>3.3169131748311056</v>
      </c>
    </row>
    <row r="66" spans="1:8" ht="14.25">
      <c r="A66" s="49">
        <v>38991</v>
      </c>
      <c r="B66" s="69">
        <v>3.2013052930907553</v>
      </c>
      <c r="C66" s="70">
        <v>3.0111976220420797</v>
      </c>
      <c r="D66" s="70">
        <v>2.8105961717905763</v>
      </c>
      <c r="E66" s="70">
        <v>2.915082730517558</v>
      </c>
      <c r="F66" s="70">
        <v>3.4260828053547221</v>
      </c>
      <c r="G66" s="70">
        <v>2.7865607477672847</v>
      </c>
      <c r="H66" s="72">
        <v>3.0362809930843846</v>
      </c>
    </row>
    <row r="67" spans="1:8" ht="14.25">
      <c r="A67" s="49">
        <v>38961</v>
      </c>
      <c r="B67" s="69">
        <v>3.5357492920301152</v>
      </c>
      <c r="C67" s="70">
        <v>3.3475088059915135</v>
      </c>
      <c r="D67" s="70">
        <v>3.0775959785944718</v>
      </c>
      <c r="E67" s="70">
        <v>3.4803688610897767</v>
      </c>
      <c r="F67" s="70">
        <v>3.5353802856418923</v>
      </c>
      <c r="G67" s="70">
        <v>3.2033786504937849</v>
      </c>
      <c r="H67" s="72">
        <v>3.3640814590700425</v>
      </c>
    </row>
    <row r="68" spans="1:8" ht="14.25">
      <c r="A68" s="49">
        <v>38930</v>
      </c>
      <c r="B68" s="69">
        <v>3.5635010424440519</v>
      </c>
      <c r="C68" s="70">
        <v>3.3527677168606216</v>
      </c>
      <c r="D68" s="70">
        <v>3.0858728566534723</v>
      </c>
      <c r="E68" s="70">
        <v>3.3774594948515513</v>
      </c>
      <c r="F68" s="70">
        <v>4.0854825800728189</v>
      </c>
      <c r="G68" s="70">
        <v>3.0952629927846909</v>
      </c>
      <c r="H68" s="72">
        <v>3.3775314618164249</v>
      </c>
    </row>
    <row r="69" spans="1:8" ht="14.25">
      <c r="A69" s="49">
        <v>38899</v>
      </c>
      <c r="B69" s="69">
        <v>3.4714237068101199</v>
      </c>
      <c r="C69" s="70">
        <v>3.2374378301842435</v>
      </c>
      <c r="D69" s="70">
        <v>3.0308744253850057</v>
      </c>
      <c r="E69" s="70">
        <v>3.0228617354517122</v>
      </c>
      <c r="F69" s="70">
        <v>3.4499500934519123</v>
      </c>
      <c r="G69" s="70">
        <v>2.9457700669057365</v>
      </c>
      <c r="H69" s="72">
        <v>3.2761552334674384</v>
      </c>
    </row>
    <row r="70" spans="1:8" ht="14.25">
      <c r="A70" s="49">
        <v>38869</v>
      </c>
      <c r="B70" s="69">
        <v>3.9230508739881702</v>
      </c>
      <c r="C70" s="70">
        <v>3.6951669372560216</v>
      </c>
      <c r="D70" s="70">
        <v>3.3794666779463571</v>
      </c>
      <c r="E70" s="70">
        <v>3.9123525526914427</v>
      </c>
      <c r="F70" s="70">
        <v>4.1810092368552443</v>
      </c>
      <c r="G70" s="70">
        <v>3.4725103148158425</v>
      </c>
      <c r="H70" s="72">
        <v>3.719061110116364</v>
      </c>
    </row>
    <row r="71" spans="1:8" ht="14.25">
      <c r="A71" s="49">
        <v>38838</v>
      </c>
      <c r="B71" s="69">
        <v>3.990974078799451</v>
      </c>
      <c r="C71" s="70">
        <v>3.7854945304761261</v>
      </c>
      <c r="D71" s="70">
        <v>3.5526376440512708</v>
      </c>
      <c r="E71" s="70">
        <v>3.6047222370671226</v>
      </c>
      <c r="F71" s="70">
        <v>3.821719316318775</v>
      </c>
      <c r="G71" s="70">
        <v>3.5541004856082812</v>
      </c>
      <c r="H71" s="72">
        <v>3.8040673205844873</v>
      </c>
    </row>
    <row r="72" spans="1:8" ht="14.25">
      <c r="A72" s="49">
        <v>38808</v>
      </c>
      <c r="B72" s="69">
        <v>3.8580793060636505</v>
      </c>
      <c r="C72" s="70">
        <v>3.7275587679026314</v>
      </c>
      <c r="D72" s="70">
        <v>3.3189132331984594</v>
      </c>
      <c r="E72" s="70">
        <v>2.3906589700479004</v>
      </c>
      <c r="F72" s="70">
        <v>3.5354968486272078</v>
      </c>
      <c r="G72" s="70">
        <v>3.3866591583592593</v>
      </c>
      <c r="H72" s="72">
        <v>3.6637153787578174</v>
      </c>
    </row>
    <row r="73" spans="1:8" ht="14.25">
      <c r="A73" s="49">
        <v>38777</v>
      </c>
      <c r="B73" s="69">
        <v>3.698963441570525</v>
      </c>
      <c r="C73" s="70">
        <v>3.4039200914024708</v>
      </c>
      <c r="D73" s="70">
        <v>2.9105693742915393</v>
      </c>
      <c r="E73" s="70">
        <v>12.061917323193983</v>
      </c>
      <c r="F73" s="70">
        <v>4.7603220097907695</v>
      </c>
      <c r="G73" s="70">
        <v>2.9401462063963981</v>
      </c>
      <c r="H73" s="72">
        <v>3.5116914659920533</v>
      </c>
    </row>
    <row r="74" spans="1:8" ht="14.25">
      <c r="A74" s="49">
        <v>38749</v>
      </c>
      <c r="B74" s="69">
        <v>4.3983186530217822</v>
      </c>
      <c r="C74" s="70">
        <v>4.1678693552923125</v>
      </c>
      <c r="D74" s="70">
        <v>3.8278074489260216</v>
      </c>
      <c r="E74" s="70">
        <v>-1.7713344405562559</v>
      </c>
      <c r="F74" s="70">
        <v>4.114180852258138</v>
      </c>
      <c r="G74" s="70">
        <v>4.0240323782154475</v>
      </c>
      <c r="H74" s="72">
        <v>4.0889378228785977</v>
      </c>
    </row>
    <row r="75" spans="1:8" ht="14.25">
      <c r="A75" s="49">
        <v>38718</v>
      </c>
      <c r="B75" s="69">
        <v>3.6194149339179722</v>
      </c>
      <c r="C75" s="70">
        <v>3.5141531802199912</v>
      </c>
      <c r="D75" s="70">
        <v>3.2737949035874356</v>
      </c>
      <c r="E75" s="70">
        <v>3.5923963085734276</v>
      </c>
      <c r="F75" s="70">
        <v>3.3534365891197369</v>
      </c>
      <c r="G75" s="70">
        <v>3.2083780907543429</v>
      </c>
      <c r="H75" s="72">
        <v>3.5050947739409386</v>
      </c>
    </row>
    <row r="76" spans="1:8" ht="14.25">
      <c r="A76" s="49">
        <v>38687</v>
      </c>
      <c r="B76" s="69">
        <v>3.4995671914245712</v>
      </c>
      <c r="C76" s="70">
        <v>3.2537349729133638</v>
      </c>
      <c r="D76" s="70">
        <v>3.0870986904544253</v>
      </c>
      <c r="E76" s="70">
        <v>3.6019102179899032</v>
      </c>
      <c r="F76" s="70">
        <v>4.5537266514137604</v>
      </c>
      <c r="G76" s="70">
        <v>2.9313650716714306</v>
      </c>
      <c r="H76" s="72">
        <v>3.3121824431222211</v>
      </c>
    </row>
    <row r="77" spans="1:8" ht="14.25">
      <c r="A77" s="49">
        <v>38657</v>
      </c>
      <c r="B77" s="69">
        <v>3.2215577834581053</v>
      </c>
      <c r="C77" s="70">
        <v>3.0302139498882266</v>
      </c>
      <c r="D77" s="70">
        <v>2.7309604576288624</v>
      </c>
      <c r="E77" s="70">
        <v>2.7922218813471229</v>
      </c>
      <c r="F77" s="70">
        <v>2.8996824195684288</v>
      </c>
      <c r="G77" s="70">
        <v>2.8735781200331592</v>
      </c>
      <c r="H77" s="72">
        <v>3.0228939549586853</v>
      </c>
    </row>
    <row r="78" spans="1:8" ht="14.25">
      <c r="A78" s="49">
        <v>38626</v>
      </c>
      <c r="B78" s="69">
        <v>2.7953151542936037</v>
      </c>
      <c r="C78" s="70">
        <v>2.6445678004768594</v>
      </c>
      <c r="D78" s="70">
        <v>2.4187879557513461</v>
      </c>
      <c r="E78" s="70">
        <v>2.6393986398484723</v>
      </c>
      <c r="F78" s="70">
        <v>3.1395111879351743</v>
      </c>
      <c r="G78" s="70">
        <v>2.42815670708316</v>
      </c>
      <c r="H78" s="72">
        <v>2.651761775011412</v>
      </c>
    </row>
    <row r="79" spans="1:8" ht="14.25">
      <c r="A79" s="49">
        <v>38596</v>
      </c>
      <c r="B79" s="69">
        <v>2.8665393692614565</v>
      </c>
      <c r="C79" s="70">
        <v>2.7597221629698017</v>
      </c>
      <c r="D79" s="70">
        <v>2.5341850674414288</v>
      </c>
      <c r="E79" s="70">
        <v>2.9377754173236741</v>
      </c>
      <c r="F79" s="70">
        <v>2.7133126927357374</v>
      </c>
      <c r="G79" s="70">
        <v>2.5326912409641302</v>
      </c>
      <c r="H79" s="72">
        <v>2.7551425639500966</v>
      </c>
    </row>
    <row r="80" spans="1:8" ht="14.25">
      <c r="A80" s="49">
        <v>38565</v>
      </c>
      <c r="B80" s="69">
        <v>2.8818074867992109</v>
      </c>
      <c r="C80" s="70">
        <v>2.752040698619016</v>
      </c>
      <c r="D80" s="70">
        <v>2.5106869633149893</v>
      </c>
      <c r="E80" s="70">
        <v>3.0955634413853659</v>
      </c>
      <c r="F80" s="70">
        <v>3.1932511508029942</v>
      </c>
      <c r="G80" s="70">
        <v>2.5157595736826877</v>
      </c>
      <c r="H80" s="72">
        <v>2.755848939234165</v>
      </c>
    </row>
    <row r="81" spans="1:8" ht="14.25">
      <c r="A81" s="49">
        <v>38534</v>
      </c>
      <c r="B81" s="69">
        <v>2.8419208022988771</v>
      </c>
      <c r="C81" s="70">
        <v>2.762946276868536</v>
      </c>
      <c r="D81" s="70">
        <v>2.534709935805366</v>
      </c>
      <c r="E81" s="70">
        <v>2.975707339488717</v>
      </c>
      <c r="F81" s="70">
        <v>3.383667467967419</v>
      </c>
      <c r="G81" s="70">
        <v>2.5245169673448529</v>
      </c>
      <c r="H81" s="72">
        <v>2.7509012959664481</v>
      </c>
    </row>
    <row r="82" spans="1:8" ht="14.25">
      <c r="A82" s="49">
        <v>38504</v>
      </c>
      <c r="B82" s="69">
        <v>2.9189200136208484</v>
      </c>
      <c r="C82" s="70">
        <v>2.7226094629970712</v>
      </c>
      <c r="D82" s="70">
        <v>2.4839686086373778</v>
      </c>
      <c r="E82" s="70">
        <v>2.9132656276078253</v>
      </c>
      <c r="F82" s="70">
        <v>3.0732354293549262</v>
      </c>
      <c r="G82" s="70">
        <v>2.4364694255887045</v>
      </c>
      <c r="H82" s="72">
        <v>2.7503114851960357</v>
      </c>
    </row>
    <row r="83" spans="1:8" ht="14.25">
      <c r="A83" s="49">
        <v>38473</v>
      </c>
      <c r="B83" s="69">
        <v>2.8231303885540076</v>
      </c>
      <c r="C83" s="70">
        <v>2.6504726085115795</v>
      </c>
      <c r="D83" s="70">
        <v>2.5121235166934697</v>
      </c>
      <c r="E83" s="70">
        <v>2.4570460488541515</v>
      </c>
      <c r="F83" s="70">
        <v>3.0556765943488906</v>
      </c>
      <c r="G83" s="70">
        <v>2.5117944359106961</v>
      </c>
      <c r="H83" s="72">
        <v>2.6812316053494425</v>
      </c>
    </row>
    <row r="84" spans="1:8" ht="14.25">
      <c r="A84" s="49">
        <v>38443</v>
      </c>
      <c r="B84" s="69">
        <v>2.7959106416292019</v>
      </c>
      <c r="C84" s="70">
        <v>2.7074253896245253</v>
      </c>
      <c r="D84" s="70">
        <v>2.5555228626084325</v>
      </c>
      <c r="E84" s="70">
        <v>2.7986952128180587</v>
      </c>
      <c r="F84" s="70">
        <v>2.5346862993267929</v>
      </c>
      <c r="G84" s="70">
        <v>2.5847050429658065</v>
      </c>
      <c r="H84" s="72">
        <v>2.7095923610852206</v>
      </c>
    </row>
    <row r="85" spans="1:8" ht="14.25">
      <c r="A85" s="49">
        <v>38412</v>
      </c>
      <c r="B85" s="69">
        <v>2.9574575108029681</v>
      </c>
      <c r="C85" s="70">
        <v>2.7993342169908479</v>
      </c>
      <c r="D85" s="70">
        <v>2.4786964808719372</v>
      </c>
      <c r="E85" s="70">
        <v>3.3479409265520212</v>
      </c>
      <c r="F85" s="70">
        <v>4.0017451451495862</v>
      </c>
      <c r="G85" s="70">
        <v>2.4550424586653525</v>
      </c>
      <c r="H85" s="72">
        <v>2.7930010032310162</v>
      </c>
    </row>
    <row r="86" spans="1:8" ht="14.25">
      <c r="A86" s="49">
        <v>38384</v>
      </c>
      <c r="B86" s="69">
        <v>3.3503169016424592</v>
      </c>
      <c r="C86" s="70">
        <v>3.1146276043086933</v>
      </c>
      <c r="D86" s="70">
        <v>2.8804430747727423</v>
      </c>
      <c r="E86" s="70">
        <v>3.242207988058027</v>
      </c>
      <c r="F86" s="70">
        <v>2.7759403489821195</v>
      </c>
      <c r="G86" s="70">
        <v>2.8555399777536747</v>
      </c>
      <c r="H86" s="72">
        <v>3.139418292239053</v>
      </c>
    </row>
    <row r="87" spans="1:8" ht="14.25">
      <c r="A87" s="49">
        <v>38353</v>
      </c>
      <c r="B87" s="69">
        <v>3.1130056319852772</v>
      </c>
      <c r="C87" s="70">
        <v>2.9674364309061088</v>
      </c>
      <c r="D87" s="70">
        <v>2.7738763221972702</v>
      </c>
      <c r="E87" s="70">
        <v>2.8098269438760473</v>
      </c>
      <c r="F87" s="70">
        <v>3.3063851722979347</v>
      </c>
      <c r="G87" s="70">
        <v>2.8341339893915927</v>
      </c>
      <c r="H87" s="72">
        <v>2.9815475190965048</v>
      </c>
    </row>
    <row r="88" spans="1:8" ht="14.25">
      <c r="A88" s="49">
        <v>38322</v>
      </c>
      <c r="B88" s="69">
        <v>2.7327294372395916</v>
      </c>
      <c r="C88" s="70">
        <v>2.5868676037285954</v>
      </c>
      <c r="D88" s="70">
        <v>2.4134445566230278</v>
      </c>
      <c r="E88" s="70">
        <v>2.3918703774879382</v>
      </c>
      <c r="F88" s="70">
        <v>2.929244655105065</v>
      </c>
      <c r="G88" s="70">
        <v>2.3881418314160929</v>
      </c>
      <c r="H88" s="72">
        <v>2.5989379284425973</v>
      </c>
    </row>
    <row r="89" spans="1:8" ht="14.25">
      <c r="A89" s="49">
        <v>38292</v>
      </c>
      <c r="B89" s="69">
        <v>2.8470563898625514</v>
      </c>
      <c r="C89" s="70">
        <v>2.6691651185938112</v>
      </c>
      <c r="D89" s="70">
        <v>2.5639219249365923</v>
      </c>
      <c r="E89" s="70">
        <v>2.6143039328376383</v>
      </c>
      <c r="F89" s="70">
        <v>3.0046153514352878</v>
      </c>
      <c r="G89" s="70">
        <v>2.5574030590386059</v>
      </c>
      <c r="H89" s="72">
        <v>2.7096068605020465</v>
      </c>
    </row>
    <row r="90" spans="1:8" ht="14.25">
      <c r="A90" s="49">
        <v>38261</v>
      </c>
      <c r="B90" s="69">
        <v>2.6215988636988921</v>
      </c>
      <c r="C90" s="70">
        <v>2.4693380227423698</v>
      </c>
      <c r="D90" s="70">
        <v>2.2835727987422927</v>
      </c>
      <c r="E90" s="70">
        <v>2.5747516271600888</v>
      </c>
      <c r="F90" s="70">
        <v>2.8542013410052784</v>
      </c>
      <c r="G90" s="70">
        <v>2.2876625100225692</v>
      </c>
      <c r="H90" s="72">
        <v>2.4874442631606977</v>
      </c>
    </row>
    <row r="91" spans="1:8" ht="14.25">
      <c r="A91" s="49">
        <v>38231</v>
      </c>
      <c r="B91" s="69">
        <v>2.6238988093808864</v>
      </c>
      <c r="C91" s="70">
        <v>2.5955568521124808</v>
      </c>
      <c r="D91" s="70">
        <v>2.401568949336558</v>
      </c>
      <c r="E91" s="70">
        <v>3.0865290179345419</v>
      </c>
      <c r="F91" s="70">
        <v>2.6784553879760877</v>
      </c>
      <c r="G91" s="70">
        <v>2.357465169216153</v>
      </c>
      <c r="H91" s="72">
        <v>2.5773685826463706</v>
      </c>
    </row>
    <row r="92" spans="1:8" ht="14.25">
      <c r="A92" s="49">
        <v>38200</v>
      </c>
      <c r="B92" s="69">
        <v>2.6107926794918335</v>
      </c>
      <c r="C92" s="70">
        <v>2.5031220665446723</v>
      </c>
      <c r="D92" s="70">
        <v>2.3036735530395638</v>
      </c>
      <c r="E92" s="70">
        <v>2.7027680884111822</v>
      </c>
      <c r="F92" s="70">
        <v>2.8327907419349714</v>
      </c>
      <c r="G92" s="70">
        <v>2.250059457029689</v>
      </c>
      <c r="H92" s="72">
        <v>2.5036887380163422</v>
      </c>
    </row>
    <row r="93" spans="1:8" ht="14.25">
      <c r="A93" s="49">
        <v>38169</v>
      </c>
      <c r="B93" s="69">
        <v>2.5945973435797902</v>
      </c>
      <c r="C93" s="70">
        <v>2.4755987900027612</v>
      </c>
      <c r="D93" s="70">
        <v>2.2947765106428113</v>
      </c>
      <c r="E93" s="70">
        <v>2.6791975044941529</v>
      </c>
      <c r="F93" s="70">
        <v>2.927145591772164</v>
      </c>
      <c r="G93" s="70">
        <v>2.3076108781438087</v>
      </c>
      <c r="H93" s="72">
        <v>2.4854953585584565</v>
      </c>
    </row>
    <row r="94" spans="1:8" ht="14.25">
      <c r="A94" s="49">
        <v>38139</v>
      </c>
      <c r="B94" s="69">
        <v>2.7862894776339067</v>
      </c>
      <c r="C94" s="70">
        <v>2.6282231435096763</v>
      </c>
      <c r="D94" s="70">
        <v>2.4564400156281732</v>
      </c>
      <c r="E94" s="70">
        <v>2.6386240006409603</v>
      </c>
      <c r="F94" s="70">
        <v>2.9772153681094737</v>
      </c>
      <c r="G94" s="70">
        <v>2.4754892049760739</v>
      </c>
      <c r="H94" s="72">
        <v>2.6512898413325421</v>
      </c>
    </row>
    <row r="95" spans="1:8" ht="14.25">
      <c r="A95" s="49">
        <v>38108</v>
      </c>
      <c r="B95" s="69">
        <v>2.6067512632716832</v>
      </c>
      <c r="C95" s="70">
        <v>2.3848562479676154</v>
      </c>
      <c r="D95" s="70">
        <v>2.2680202406952175</v>
      </c>
      <c r="E95" s="70">
        <v>2.2225849359559255</v>
      </c>
      <c r="F95" s="70">
        <v>3.0357434996226695</v>
      </c>
      <c r="G95" s="70">
        <v>2.2035680449848614</v>
      </c>
      <c r="H95" s="72">
        <v>2.4354316393432551</v>
      </c>
    </row>
    <row r="96" spans="1:8" ht="14.25">
      <c r="A96" s="49">
        <v>38078</v>
      </c>
      <c r="B96" s="69">
        <v>3.0105915324484287</v>
      </c>
      <c r="C96" s="70">
        <v>2.8923113568016188</v>
      </c>
      <c r="D96" s="70">
        <v>2.7440339989478111</v>
      </c>
      <c r="E96" s="70">
        <v>2.8152690173498107</v>
      </c>
      <c r="F96" s="70">
        <v>2.8100850192773708</v>
      </c>
      <c r="G96" s="70">
        <v>2.7026679824357962</v>
      </c>
      <c r="H96" s="72">
        <v>2.9009370590287684</v>
      </c>
    </row>
    <row r="97" spans="1:8" ht="14.25">
      <c r="A97" s="49">
        <v>38047</v>
      </c>
      <c r="B97" s="69">
        <v>2.4481173708458392</v>
      </c>
      <c r="C97" s="70">
        <v>2.3206662466446031</v>
      </c>
      <c r="D97" s="70">
        <v>2.1162275003422502</v>
      </c>
      <c r="E97" s="70">
        <v>2.411541099499924</v>
      </c>
      <c r="F97" s="70">
        <v>2.8957743833755147</v>
      </c>
      <c r="G97" s="70">
        <v>2.0693574337606457</v>
      </c>
      <c r="H97" s="72">
        <v>2.3207286411481345</v>
      </c>
    </row>
    <row r="98" spans="1:8" ht="14.25">
      <c r="A98" s="49">
        <v>38018</v>
      </c>
      <c r="B98" s="69">
        <v>2.9505038805368682</v>
      </c>
      <c r="C98" s="70">
        <v>2.8373865321039502</v>
      </c>
      <c r="D98" s="70">
        <v>2.6001231462814007</v>
      </c>
      <c r="E98" s="70">
        <v>3.0281309115607868</v>
      </c>
      <c r="F98" s="70">
        <v>3.5550099020389179</v>
      </c>
      <c r="G98" s="70">
        <v>2.6065839032900473</v>
      </c>
      <c r="H98" s="72">
        <v>2.8261210985659533</v>
      </c>
    </row>
    <row r="99" spans="1:8" ht="14.25">
      <c r="A99" s="49">
        <v>37987</v>
      </c>
      <c r="B99" s="69">
        <v>2.7314118441780835</v>
      </c>
      <c r="C99" s="70">
        <v>2.6387560683735134</v>
      </c>
      <c r="D99" s="70">
        <v>2.5672701770279192</v>
      </c>
      <c r="E99" s="70">
        <v>3.133407498878729</v>
      </c>
      <c r="F99" s="70">
        <v>3.344957421496523</v>
      </c>
      <c r="G99" s="70">
        <v>2.4615475887787102</v>
      </c>
      <c r="H99" s="72">
        <v>2.6690197002916141</v>
      </c>
    </row>
    <row r="100" spans="1:8" ht="14.25">
      <c r="A100" s="49">
        <v>37956</v>
      </c>
      <c r="B100" s="69">
        <v>2.5613092544843887</v>
      </c>
      <c r="C100" s="70">
        <v>2.5406808763820057</v>
      </c>
      <c r="D100" s="70">
        <v>2.20043421382747</v>
      </c>
      <c r="E100" s="70">
        <v>2.6516118587039768</v>
      </c>
      <c r="F100" s="70">
        <v>1.6694813018290133</v>
      </c>
      <c r="G100" s="70">
        <v>2.2090442209565819</v>
      </c>
      <c r="H100" s="72">
        <v>2.4740715448886732</v>
      </c>
    </row>
    <row r="101" spans="1:8" ht="14.25">
      <c r="A101" s="49">
        <v>37926</v>
      </c>
      <c r="B101" s="69">
        <v>2.2827360240177801</v>
      </c>
      <c r="C101" s="70">
        <v>2.1717746102061675</v>
      </c>
      <c r="D101" s="70">
        <v>2.0247878396288139</v>
      </c>
      <c r="E101" s="70">
        <v>2.2650313187584299</v>
      </c>
      <c r="F101" s="70">
        <v>2.3444610658175868</v>
      </c>
      <c r="G101" s="70">
        <v>1.9623864885433022</v>
      </c>
      <c r="H101" s="72">
        <v>2.1836914268658303</v>
      </c>
    </row>
    <row r="102" spans="1:8" ht="14.25">
      <c r="A102" s="49">
        <v>37895</v>
      </c>
      <c r="B102" s="69">
        <v>2.2225927936321126</v>
      </c>
      <c r="C102" s="70">
        <v>2.0207651978718055</v>
      </c>
      <c r="D102" s="70">
        <v>1.8517768114847344</v>
      </c>
      <c r="E102" s="70">
        <v>1.9211899487116708</v>
      </c>
      <c r="F102" s="70">
        <v>2.6737683485823762</v>
      </c>
      <c r="G102" s="70">
        <v>1.8712404354263263</v>
      </c>
      <c r="H102" s="72">
        <v>2.058235206769401</v>
      </c>
    </row>
    <row r="103" spans="1:8" ht="14.25">
      <c r="A103" s="49">
        <v>37865</v>
      </c>
      <c r="B103" s="69">
        <v>2.3717926913760432</v>
      </c>
      <c r="C103" s="70">
        <v>2.2337402218911526</v>
      </c>
      <c r="D103" s="70">
        <v>2.1114679047510116</v>
      </c>
      <c r="E103" s="70">
        <v>2.0663752463387759</v>
      </c>
      <c r="F103" s="70">
        <v>2.3813829785200271</v>
      </c>
      <c r="G103" s="70">
        <v>2.0921860154955745</v>
      </c>
      <c r="H103" s="72">
        <v>2.257101163316757</v>
      </c>
    </row>
    <row r="104" spans="1:8" ht="14.25">
      <c r="A104" s="49">
        <v>37834</v>
      </c>
      <c r="B104" s="69">
        <v>2.4095006875680212</v>
      </c>
      <c r="C104" s="70">
        <v>2.2358762145143367</v>
      </c>
      <c r="D104" s="70">
        <v>2.0772300803045987</v>
      </c>
      <c r="E104" s="70">
        <v>2.2270895181235799</v>
      </c>
      <c r="F104" s="70">
        <v>2.0405107840701131</v>
      </c>
      <c r="G104" s="70">
        <v>2.0995845523472627</v>
      </c>
      <c r="H104" s="72">
        <v>2.2631506881329804</v>
      </c>
    </row>
    <row r="105" spans="1:8" ht="14.25">
      <c r="A105" s="49">
        <v>37803</v>
      </c>
      <c r="B105" s="69">
        <v>2.1889042756625026</v>
      </c>
      <c r="C105" s="70">
        <v>2.0720736192612552</v>
      </c>
      <c r="D105" s="70">
        <v>1.8308325408044515</v>
      </c>
      <c r="E105" s="70">
        <v>2.7993398063026915</v>
      </c>
      <c r="F105" s="70">
        <v>2.6331105554506968</v>
      </c>
      <c r="G105" s="70">
        <v>1.8146146172340734</v>
      </c>
      <c r="H105" s="72">
        <v>2.0809097438671937</v>
      </c>
    </row>
    <row r="106" spans="1:8" ht="14.25">
      <c r="A106" s="49">
        <v>37773</v>
      </c>
      <c r="B106" s="69">
        <v>2.1449884916683515</v>
      </c>
      <c r="C106" s="70">
        <v>2.1597225451777655</v>
      </c>
      <c r="D106" s="70">
        <v>2.0334473186109236</v>
      </c>
      <c r="E106" s="70">
        <v>1.3123051302215849</v>
      </c>
      <c r="F106" s="70">
        <v>2.4830998781973204</v>
      </c>
      <c r="G106" s="70">
        <v>2.0368347664420172</v>
      </c>
      <c r="H106" s="72">
        <v>2.118515279196922</v>
      </c>
    </row>
    <row r="107" spans="1:8" ht="14.25">
      <c r="A107" s="49">
        <v>37742</v>
      </c>
      <c r="B107" s="69">
        <v>2.3078398311812376</v>
      </c>
      <c r="C107" s="70">
        <v>2.1289676250249547</v>
      </c>
      <c r="D107" s="70">
        <v>1.9303483610665102</v>
      </c>
      <c r="E107" s="70">
        <v>3.046027846027846</v>
      </c>
      <c r="F107" s="70">
        <v>2.4196815452884364</v>
      </c>
      <c r="G107" s="70">
        <v>1.9018255443441316</v>
      </c>
      <c r="H107" s="72">
        <v>2.1642704022660104</v>
      </c>
    </row>
    <row r="108" spans="1:8" ht="14.25">
      <c r="A108" s="49">
        <v>37712</v>
      </c>
      <c r="B108" s="69">
        <v>2.6583132867742578</v>
      </c>
      <c r="C108" s="70">
        <v>2.5026152395427714</v>
      </c>
      <c r="D108" s="70">
        <v>2.286814786637926</v>
      </c>
      <c r="E108" s="70">
        <v>2.185074211502783</v>
      </c>
      <c r="F108" s="70">
        <v>3.2004384216819446</v>
      </c>
      <c r="G108" s="70">
        <v>2.2927248677248677</v>
      </c>
      <c r="H108" s="72">
        <v>2.5098636111834374</v>
      </c>
    </row>
    <row r="109" spans="1:8" ht="14.25">
      <c r="A109" s="49">
        <v>37681</v>
      </c>
      <c r="B109" s="69">
        <v>2.2566118966937649</v>
      </c>
      <c r="C109" s="70">
        <v>1.9458480445504875</v>
      </c>
      <c r="D109" s="70">
        <v>1.790061107844845</v>
      </c>
      <c r="E109" s="70">
        <v>1.8481157686467582</v>
      </c>
      <c r="F109" s="70">
        <v>2.5405346426623026</v>
      </c>
      <c r="G109" s="70">
        <v>1.7893864370290633</v>
      </c>
      <c r="H109" s="72">
        <v>2.0219711556893563</v>
      </c>
    </row>
    <row r="110" spans="1:8" ht="14.25">
      <c r="A110" s="49">
        <v>37653</v>
      </c>
      <c r="B110" s="69">
        <v>2.1370162889754538</v>
      </c>
      <c r="C110" s="70">
        <v>2.4984103093725829</v>
      </c>
      <c r="D110" s="70">
        <v>2.4195325552973914</v>
      </c>
      <c r="E110" s="70">
        <v>1.5809047665275218</v>
      </c>
      <c r="F110" s="70">
        <v>1.7001134644478062</v>
      </c>
      <c r="G110" s="70">
        <v>2.4116155613659771</v>
      </c>
      <c r="H110" s="72">
        <v>2.341900920780307</v>
      </c>
    </row>
    <row r="111" spans="1:8" ht="14.25">
      <c r="A111" s="49">
        <v>37622</v>
      </c>
      <c r="B111" s="69">
        <v>2.3284605434969965</v>
      </c>
      <c r="C111" s="70">
        <v>2.2881271482570806</v>
      </c>
      <c r="D111" s="70">
        <v>1.9203422456587393</v>
      </c>
      <c r="E111" s="70">
        <v>6.093160428626514</v>
      </c>
      <c r="F111" s="70">
        <v>2.6902475455800676</v>
      </c>
      <c r="G111" s="70">
        <v>1.8740462567962715</v>
      </c>
      <c r="H111" s="72">
        <v>2.2858822435636328</v>
      </c>
    </row>
    <row r="112" spans="1:8" ht="14.25">
      <c r="A112" s="49">
        <v>37591</v>
      </c>
      <c r="B112" s="69">
        <v>2.5004236892492937</v>
      </c>
      <c r="C112" s="70">
        <v>2.3920261920510475</v>
      </c>
      <c r="D112" s="70">
        <v>2.1089539759838245</v>
      </c>
      <c r="E112" s="70">
        <v>2.0319935113377015</v>
      </c>
      <c r="F112" s="70">
        <v>3.0762694751935893</v>
      </c>
      <c r="G112" s="70">
        <v>2.1476011662869379</v>
      </c>
      <c r="H112" s="72">
        <v>2.3692079972138682</v>
      </c>
    </row>
    <row r="113" spans="1:8" ht="14.25">
      <c r="A113" s="49">
        <v>37561</v>
      </c>
      <c r="B113" s="69">
        <v>1.7026205002230805</v>
      </c>
      <c r="C113" s="70">
        <v>1.5498903275384355</v>
      </c>
      <c r="D113" s="70">
        <v>1.516532726813427</v>
      </c>
      <c r="E113" s="70">
        <v>0.64164437475160685</v>
      </c>
      <c r="F113" s="70">
        <v>1.4449019633085225</v>
      </c>
      <c r="G113" s="70">
        <v>1.507991915007999</v>
      </c>
      <c r="H113" s="72">
        <v>1.5859223472662494</v>
      </c>
    </row>
    <row r="114" spans="1:8" ht="14.25">
      <c r="A114" s="49">
        <v>37530</v>
      </c>
      <c r="B114" s="69">
        <v>1.6411641506037116</v>
      </c>
      <c r="C114" s="70">
        <v>1.5552940933900687</v>
      </c>
      <c r="D114" s="70">
        <v>1.5052193005405798</v>
      </c>
      <c r="E114" s="70">
        <v>1.6002731153178806</v>
      </c>
      <c r="F114" s="70">
        <v>1.4227978522533478</v>
      </c>
      <c r="G114" s="70">
        <v>1.5279667875130238</v>
      </c>
      <c r="H114" s="72">
        <v>1.5759382237618875</v>
      </c>
    </row>
    <row r="115" spans="1:8" ht="14.25">
      <c r="A115" s="49">
        <v>37500</v>
      </c>
      <c r="B115" s="69">
        <v>1.6257595443484405</v>
      </c>
      <c r="C115" s="70">
        <v>1.3418911873632713</v>
      </c>
      <c r="D115" s="70">
        <v>1.2669429616899495</v>
      </c>
      <c r="E115" s="70">
        <v>1.3691594669979206</v>
      </c>
      <c r="F115" s="70">
        <v>2.043506519450994</v>
      </c>
      <c r="G115" s="70">
        <v>1.2528162519245762</v>
      </c>
      <c r="H115" s="72">
        <v>1.4345822900647667</v>
      </c>
    </row>
    <row r="116" spans="1:8" ht="14.25">
      <c r="A116" s="49">
        <v>37469</v>
      </c>
      <c r="B116" s="69">
        <v>1.2471000041078408</v>
      </c>
      <c r="C116" s="70">
        <v>1.2045200421089703</v>
      </c>
      <c r="D116" s="70">
        <v>1.2521333058424071</v>
      </c>
      <c r="E116" s="70">
        <v>0.15059751165065732</v>
      </c>
      <c r="F116" s="70">
        <v>0.87767236677012905</v>
      </c>
      <c r="G116" s="70">
        <v>1.2960421069204415</v>
      </c>
      <c r="H116" s="72">
        <v>1.2162133724067286</v>
      </c>
    </row>
    <row r="117" spans="1:8" ht="14.25">
      <c r="A117" s="49">
        <v>37438</v>
      </c>
      <c r="B117" s="69">
        <v>1.4206353287755356</v>
      </c>
      <c r="C117" s="70">
        <v>1.459473313818233</v>
      </c>
      <c r="D117" s="70">
        <v>1.3529607052460841</v>
      </c>
      <c r="E117" s="70">
        <v>1.4504771591454739</v>
      </c>
      <c r="F117" s="70">
        <v>1.2830306054827667</v>
      </c>
      <c r="G117" s="70">
        <v>1.4927445792730982</v>
      </c>
      <c r="H117" s="72">
        <v>1.4228688126581917</v>
      </c>
    </row>
    <row r="118" spans="1:8" ht="14.25">
      <c r="A118" s="49">
        <v>37408</v>
      </c>
      <c r="B118" s="69">
        <v>1.5509436133024945</v>
      </c>
      <c r="C118" s="70">
        <v>1.4063034534296042</v>
      </c>
      <c r="D118" s="70">
        <v>1.2345208661269078</v>
      </c>
      <c r="E118" s="70">
        <v>2.1057877227361801</v>
      </c>
      <c r="F118" s="70">
        <v>2.0610767326732673</v>
      </c>
      <c r="G118" s="70">
        <v>0.65368353619474695</v>
      </c>
      <c r="H118" s="72">
        <v>1.4261482462349211</v>
      </c>
    </row>
    <row r="119" spans="1:8" ht="14.25">
      <c r="A119" s="49">
        <v>37377</v>
      </c>
      <c r="B119" s="69">
        <v>1.4777653245143818</v>
      </c>
      <c r="C119" s="70">
        <v>1.4771230879334059</v>
      </c>
      <c r="D119" s="70">
        <v>1.4508758903077292</v>
      </c>
      <c r="E119" s="70">
        <v>0.44971536130750162</v>
      </c>
      <c r="F119" s="70">
        <v>1.1643012309920349</v>
      </c>
      <c r="G119" s="70">
        <v>2.6124407431133889</v>
      </c>
      <c r="H119" s="72">
        <v>1.468543380397979</v>
      </c>
    </row>
    <row r="120" spans="1:8" ht="14.25">
      <c r="A120" s="49">
        <v>37347</v>
      </c>
      <c r="B120" s="69">
        <v>1.452112410178044</v>
      </c>
      <c r="C120" s="70">
        <v>1.4869631837994906</v>
      </c>
      <c r="D120" s="70">
        <v>1.4031247086374652</v>
      </c>
      <c r="E120" s="70">
        <v>2.2270914443072831</v>
      </c>
      <c r="F120" s="70">
        <v>1.2189322381930183</v>
      </c>
      <c r="G120" s="70">
        <v>1.3991936549900859</v>
      </c>
      <c r="H120" s="72">
        <v>1.4663692876936365</v>
      </c>
    </row>
    <row r="121" spans="1:8" ht="14.25">
      <c r="A121" s="49">
        <v>37316</v>
      </c>
      <c r="B121" s="69">
        <v>1.5385886761944398</v>
      </c>
      <c r="C121" s="70">
        <v>1.2828951838231188</v>
      </c>
      <c r="D121" s="70">
        <v>1.1369235279344774</v>
      </c>
      <c r="E121" s="70">
        <v>1.6047126745435019</v>
      </c>
      <c r="F121" s="70">
        <v>1.8567173377156945</v>
      </c>
      <c r="G121" s="70">
        <v>1.1686086260818969</v>
      </c>
      <c r="H121" s="72">
        <v>1.3399020938505228</v>
      </c>
    </row>
    <row r="122" spans="1:8" ht="14.25">
      <c r="A122" s="49">
        <v>37288</v>
      </c>
      <c r="B122" s="69">
        <v>1.4866596053256802</v>
      </c>
      <c r="C122" s="70">
        <v>1.3591183648642484</v>
      </c>
      <c r="D122" s="70">
        <v>1.3469331509068176</v>
      </c>
      <c r="E122" s="70">
        <v>0.8022301516503122</v>
      </c>
      <c r="F122" s="70">
        <v>1.3945758799769186</v>
      </c>
      <c r="G122" s="70">
        <v>1.2771745932415519</v>
      </c>
      <c r="H122" s="72">
        <v>1.3938828164932697</v>
      </c>
    </row>
    <row r="123" spans="1:8" ht="14.25">
      <c r="A123" s="49">
        <v>37257</v>
      </c>
      <c r="B123" s="69">
        <v>1.3917961809913637</v>
      </c>
      <c r="C123" s="70">
        <v>1.4837699052785478</v>
      </c>
      <c r="D123" s="70">
        <v>1.4515096118796689</v>
      </c>
      <c r="E123" s="70">
        <v>1.5738386308068459</v>
      </c>
      <c r="F123" s="70">
        <v>1.0903567984570877</v>
      </c>
      <c r="G123" s="70">
        <v>1.4348789557562418</v>
      </c>
      <c r="H123" s="72">
        <v>1.442256096374589</v>
      </c>
    </row>
    <row r="124" spans="1:8" ht="14.25">
      <c r="A124" s="49">
        <v>37226</v>
      </c>
      <c r="B124" s="69">
        <v>1.4015813636421335</v>
      </c>
      <c r="C124" s="70">
        <v>1.2759850486428759</v>
      </c>
      <c r="D124" s="70">
        <v>1.1436775225730147</v>
      </c>
      <c r="E124" s="70">
        <v>2.5224447042775018</v>
      </c>
      <c r="F124" s="70">
        <v>1.7389982110912343</v>
      </c>
      <c r="G124" s="70">
        <v>1.3274183215887252</v>
      </c>
      <c r="H124" s="72">
        <v>1.3111291815199622</v>
      </c>
    </row>
    <row r="125" spans="1:8" ht="14.25">
      <c r="A125" s="49">
        <v>37196</v>
      </c>
      <c r="B125" s="69">
        <v>1.3992262387565413</v>
      </c>
      <c r="C125" s="70">
        <v>1.3757844895851767</v>
      </c>
      <c r="D125" s="70">
        <v>1.2724793947682076</v>
      </c>
      <c r="E125" s="70">
        <v>1.5564170877354158</v>
      </c>
      <c r="F125" s="70">
        <v>1.3601959745762713</v>
      </c>
      <c r="G125" s="70">
        <v>0.34380128205128208</v>
      </c>
      <c r="H125" s="72">
        <v>1.3542676055108815</v>
      </c>
    </row>
    <row r="126" spans="1:8" ht="14.25">
      <c r="A126" s="49">
        <v>37165</v>
      </c>
      <c r="B126" s="69">
        <v>1.2147140998525445</v>
      </c>
      <c r="C126" s="70">
        <v>1.140464455433928</v>
      </c>
      <c r="D126" s="70">
        <v>1.058206862778764</v>
      </c>
      <c r="E126" s="70">
        <v>1.5234294941465079</v>
      </c>
      <c r="F126" s="70">
        <v>1.2490859481582537</v>
      </c>
      <c r="G126" s="70">
        <v>1.0579915134370579</v>
      </c>
      <c r="H126" s="72">
        <v>1.1577729707949358</v>
      </c>
    </row>
    <row r="127" spans="1:8" ht="14.25">
      <c r="A127" s="49">
        <v>37135</v>
      </c>
      <c r="B127" s="69">
        <v>1.1035140131214736</v>
      </c>
      <c r="C127" s="70">
        <v>1.3454930481398963</v>
      </c>
      <c r="D127" s="70">
        <v>1.3137825120525011</v>
      </c>
      <c r="E127" s="70">
        <v>-0.67274892806098141</v>
      </c>
      <c r="F127" s="70">
        <v>0.55476255088195392</v>
      </c>
      <c r="G127" s="70">
        <v>1.3123524136900313</v>
      </c>
      <c r="H127" s="72">
        <v>1.2215261294484896</v>
      </c>
    </row>
    <row r="128" spans="1:8" ht="14.25">
      <c r="A128" s="49">
        <v>37104</v>
      </c>
      <c r="B128" s="69">
        <v>1.3153368704602093</v>
      </c>
      <c r="C128" s="70">
        <v>1.0586491379311511</v>
      </c>
      <c r="D128" s="70">
        <v>0.88113171895677389</v>
      </c>
      <c r="E128" s="70">
        <v>2.6915341534153416</v>
      </c>
      <c r="F128" s="70">
        <v>2.0177914110429449</v>
      </c>
      <c r="G128" s="70">
        <v>0.88537665324899362</v>
      </c>
      <c r="H128" s="72">
        <v>1.1346220335954833</v>
      </c>
    </row>
    <row r="129" spans="1:8" ht="14.25">
      <c r="A129" s="49">
        <v>37073</v>
      </c>
      <c r="B129" s="69">
        <v>1.3121193231813792</v>
      </c>
      <c r="C129" s="70">
        <v>1.2217672974446216</v>
      </c>
      <c r="D129" s="70">
        <v>1.1487673084140282</v>
      </c>
      <c r="E129" s="70">
        <v>-6.7008259406546339E-2</v>
      </c>
      <c r="F129" s="70">
        <v>1.2170048051254672</v>
      </c>
      <c r="G129" s="70">
        <v>1.1355154191970975</v>
      </c>
      <c r="H129" s="72">
        <v>1.2198839601580398</v>
      </c>
    </row>
    <row r="130" spans="1:8" ht="14.25">
      <c r="A130" s="49">
        <v>37043</v>
      </c>
      <c r="B130" s="69">
        <v>1.1201518924645377</v>
      </c>
      <c r="C130" s="70">
        <v>1.1163342864768004</v>
      </c>
      <c r="D130" s="70">
        <v>1.1558180466511205</v>
      </c>
      <c r="E130" s="70">
        <v>0.56397757738240317</v>
      </c>
      <c r="F130" s="70">
        <v>0.86865579821593353</v>
      </c>
      <c r="G130" s="70">
        <v>1.1389831640833779</v>
      </c>
      <c r="H130" s="72">
        <v>1.1181259646001565</v>
      </c>
    </row>
    <row r="131" spans="1:8" ht="14.25">
      <c r="A131" s="49">
        <v>37012</v>
      </c>
      <c r="B131" s="69">
        <v>1.2509277590155661</v>
      </c>
      <c r="C131" s="70">
        <v>1.0788981292116868</v>
      </c>
      <c r="D131" s="70">
        <v>0.93145950381001985</v>
      </c>
      <c r="E131" s="70">
        <v>3.9024649459676701</v>
      </c>
      <c r="F131" s="70">
        <v>1.6323679727427598</v>
      </c>
      <c r="G131" s="70">
        <v>0.93484102700545424</v>
      </c>
      <c r="H131" s="72">
        <v>1.1276877303942667</v>
      </c>
    </row>
    <row r="132" spans="1:8" ht="14.25">
      <c r="A132" s="49">
        <v>36982</v>
      </c>
      <c r="B132" s="69">
        <v>1.4924038696608808</v>
      </c>
      <c r="C132" s="70">
        <v>1.5346409714103342</v>
      </c>
      <c r="D132" s="70">
        <v>1.4868766576590102</v>
      </c>
      <c r="E132" s="70">
        <v>1.1554238212046879</v>
      </c>
      <c r="F132" s="70">
        <v>1.2062719694312389</v>
      </c>
      <c r="G132" s="70">
        <v>1.4866220500176119</v>
      </c>
      <c r="H132" s="72">
        <v>1.5010423169779983</v>
      </c>
    </row>
    <row r="133" spans="1:8" ht="14.25">
      <c r="A133" s="49">
        <v>36951</v>
      </c>
      <c r="B133" s="69">
        <v>1.0433308060840984</v>
      </c>
      <c r="C133" s="70">
        <v>1.007487487930685</v>
      </c>
      <c r="D133" s="70">
        <v>0.92794275734308773</v>
      </c>
      <c r="E133" s="70">
        <v>-0.66739274239274238</v>
      </c>
      <c r="F133" s="70">
        <v>1.0268734491315137</v>
      </c>
      <c r="G133" s="70">
        <v>0.92335506367495457</v>
      </c>
      <c r="H133" s="72">
        <v>0.97601911158052801</v>
      </c>
    </row>
    <row r="134" spans="1:8" ht="14.25">
      <c r="A134" s="49">
        <v>36923</v>
      </c>
      <c r="B134" s="69">
        <v>1.5967208274352809</v>
      </c>
      <c r="C134" s="70">
        <v>1.4720667060470816</v>
      </c>
      <c r="D134" s="70">
        <v>1.2388473917716953</v>
      </c>
      <c r="E134" s="70">
        <v>2.2134849037909996</v>
      </c>
      <c r="F134" s="70">
        <v>1.8543341536778779</v>
      </c>
      <c r="G134" s="70">
        <v>1.1013432144511348</v>
      </c>
      <c r="H134" s="72">
        <v>1.4659791697462523</v>
      </c>
    </row>
    <row r="135" spans="1:8" ht="14.25">
      <c r="A135" s="49">
        <v>36892</v>
      </c>
      <c r="B135" s="69">
        <v>1.3160607629578949</v>
      </c>
      <c r="C135" s="70">
        <v>1.7436816313626302</v>
      </c>
      <c r="D135" s="70">
        <v>1.6172526168566261</v>
      </c>
      <c r="E135" s="70">
        <v>0.74339992702061664</v>
      </c>
      <c r="F135" s="70">
        <v>0.58131609870740308</v>
      </c>
      <c r="G135" s="70">
        <v>1.4721554116558742</v>
      </c>
      <c r="H135" s="72">
        <v>1.5370175665945722</v>
      </c>
    </row>
    <row r="136" spans="1:8" ht="14.25">
      <c r="A136" s="49">
        <v>36861</v>
      </c>
      <c r="B136" s="69">
        <v>1.0710918731378753</v>
      </c>
      <c r="C136" s="70">
        <v>0.83359009181587918</v>
      </c>
      <c r="D136" s="70">
        <v>0.728945796188044</v>
      </c>
      <c r="E136" s="70">
        <v>2.9313899082568806</v>
      </c>
      <c r="F136" s="70">
        <v>1.5453333333333332</v>
      </c>
      <c r="G136" s="70">
        <v>0.99910759493670886</v>
      </c>
      <c r="H136" s="72">
        <v>0.92366789113290748</v>
      </c>
    </row>
    <row r="137" spans="1:8" ht="14.25">
      <c r="A137" s="49">
        <v>36831</v>
      </c>
      <c r="B137" s="69">
        <v>0.91731025493258089</v>
      </c>
      <c r="C137" s="70">
        <v>0.93648730500135968</v>
      </c>
      <c r="D137" s="70">
        <v>0.87542019722910525</v>
      </c>
      <c r="E137" s="70">
        <v>0.58742380952380957</v>
      </c>
      <c r="F137" s="70">
        <v>0.74185185185185187</v>
      </c>
      <c r="G137" s="70">
        <v>0.70402112676056339</v>
      </c>
      <c r="H137" s="72">
        <v>0.90955639488556561</v>
      </c>
    </row>
    <row r="138" spans="1:8" ht="14.25">
      <c r="A138" s="49">
        <v>36800</v>
      </c>
      <c r="B138" s="69">
        <v>0.40219705709892295</v>
      </c>
      <c r="C138" s="70">
        <v>0.3036693355063928</v>
      </c>
      <c r="D138" s="70">
        <v>0.372702309850233</v>
      </c>
      <c r="E138" s="70">
        <v>0.32242452830188678</v>
      </c>
      <c r="F138" s="70">
        <v>0.31791176470588234</v>
      </c>
      <c r="G138" s="70">
        <v>0.38177564102564104</v>
      </c>
      <c r="H138" s="72">
        <v>0.35477616882365542</v>
      </c>
    </row>
    <row r="139" spans="1:8" ht="14.25">
      <c r="A139" s="49">
        <v>36770</v>
      </c>
      <c r="B139" s="69">
        <v>0.9132213093411371</v>
      </c>
      <c r="C139" s="70">
        <v>0.90043000340865564</v>
      </c>
      <c r="D139" s="70">
        <v>0.77468021034920465</v>
      </c>
      <c r="E139" s="70">
        <v>0.84722222222222232</v>
      </c>
      <c r="F139" s="70">
        <v>0.90279999999999994</v>
      </c>
      <c r="G139" s="70">
        <v>0.67204255319148931</v>
      </c>
      <c r="H139" s="72">
        <v>0.87687287707048145</v>
      </c>
    </row>
    <row r="140" spans="1:8" ht="14.25">
      <c r="A140" s="49">
        <v>36739</v>
      </c>
      <c r="B140" s="69">
        <v>1.2805212159489421</v>
      </c>
      <c r="C140" s="70">
        <v>1.1464253110369544</v>
      </c>
      <c r="D140" s="70">
        <v>1.2195254532112085</v>
      </c>
      <c r="E140" s="70">
        <v>1.2297297297297296</v>
      </c>
      <c r="F140" s="70">
        <v>1.669470588235294</v>
      </c>
      <c r="G140" s="70">
        <v>1.0404886363636365</v>
      </c>
      <c r="H140" s="72">
        <v>1.2123200069995614</v>
      </c>
    </row>
    <row r="141" spans="1:8" ht="14.25">
      <c r="A141" s="49">
        <v>36708</v>
      </c>
      <c r="B141" s="69">
        <v>1.0848117923995773</v>
      </c>
      <c r="C141" s="70">
        <v>0.8685251140329735</v>
      </c>
      <c r="D141" s="70">
        <v>0.84521614093949915</v>
      </c>
      <c r="E141" s="70">
        <v>-1.0695652173913044</v>
      </c>
      <c r="F141" s="70">
        <v>1.1303307142857144</v>
      </c>
      <c r="G141" s="70">
        <v>0.85815602836879434</v>
      </c>
      <c r="H141" s="72">
        <v>0.91507219626196545</v>
      </c>
    </row>
    <row r="142" spans="1:8" ht="14.25">
      <c r="A142" s="49">
        <v>36678</v>
      </c>
      <c r="B142" s="69">
        <v>0.76159784129486141</v>
      </c>
      <c r="C142" s="70">
        <v>0.83757623710589491</v>
      </c>
      <c r="D142" s="70">
        <v>0.84741070465614599</v>
      </c>
      <c r="E142" s="70">
        <v>0.61667964646464646</v>
      </c>
      <c r="F142" s="70">
        <v>0.29212911764705879</v>
      </c>
      <c r="G142" s="70">
        <v>1.4933151898734176</v>
      </c>
      <c r="H142" s="72">
        <v>0.81238637380573431</v>
      </c>
    </row>
    <row r="143" spans="1:8" ht="14.25">
      <c r="A143" s="49">
        <v>36647</v>
      </c>
      <c r="B143" s="69">
        <v>1.2889485625465804</v>
      </c>
      <c r="C143" s="70">
        <v>1.3110585626032329</v>
      </c>
      <c r="D143" s="70">
        <v>1.2790747439032988</v>
      </c>
      <c r="E143" s="70">
        <v>1.3840154929577464</v>
      </c>
      <c r="F143" s="70">
        <v>1.5492845714285715</v>
      </c>
      <c r="G143" s="70">
        <v>1.19573</v>
      </c>
      <c r="H143" s="72">
        <v>1.2963041507654582</v>
      </c>
    </row>
    <row r="144" spans="1:8" ht="14.25">
      <c r="A144" s="49">
        <v>36617</v>
      </c>
      <c r="B144" s="69">
        <v>1.3744420001257678</v>
      </c>
      <c r="C144" s="70">
        <v>1.3048202325228697</v>
      </c>
      <c r="D144" s="70">
        <v>1.1369262409470415</v>
      </c>
      <c r="E144" s="70">
        <v>1.7123639269406392</v>
      </c>
      <c r="F144" s="70">
        <v>1.5047481818181818</v>
      </c>
      <c r="G144" s="70">
        <v>1.1357894827586208</v>
      </c>
      <c r="H144" s="72">
        <v>1.2943169047849366</v>
      </c>
    </row>
    <row r="145" spans="1:8" ht="14.25">
      <c r="A145" s="49">
        <v>36586</v>
      </c>
      <c r="B145" s="69">
        <v>0.88688006023601096</v>
      </c>
      <c r="C145" s="70">
        <v>0.87646209205440118</v>
      </c>
      <c r="D145" s="70">
        <v>0.58727238975985963</v>
      </c>
      <c r="E145" s="70">
        <v>2.023474178403756</v>
      </c>
      <c r="F145" s="70">
        <v>0.81081081081081086</v>
      </c>
      <c r="G145" s="70">
        <v>0.56617647058823528</v>
      </c>
      <c r="H145" s="72">
        <v>0.82283713198585218</v>
      </c>
    </row>
    <row r="146" spans="1:8" ht="14.25">
      <c r="A146" s="49">
        <v>36557</v>
      </c>
      <c r="B146" s="69">
        <v>0.26796846269071734</v>
      </c>
      <c r="C146" s="70">
        <v>0.29866867117071916</v>
      </c>
      <c r="D146" s="70">
        <v>0.2928561405221381</v>
      </c>
      <c r="E146" s="70">
        <v>0.20476190476190476</v>
      </c>
      <c r="F146" s="70">
        <v>0.18181818181818182</v>
      </c>
      <c r="G146" s="70">
        <v>0.30303030303030304</v>
      </c>
      <c r="H146" s="72">
        <v>0.28550347113663632</v>
      </c>
    </row>
    <row r="147" spans="1:8" ht="14.25">
      <c r="A147" s="49">
        <v>36526</v>
      </c>
      <c r="B147" s="69">
        <v>0.12680188358434344</v>
      </c>
      <c r="C147" s="70">
        <v>6.2979440142069895E-2</v>
      </c>
      <c r="D147" s="70">
        <v>0.10243501669376125</v>
      </c>
      <c r="E147" s="70">
        <v>-0.39636363636363636</v>
      </c>
      <c r="F147" s="70">
        <v>0.14705882352941177</v>
      </c>
      <c r="G147" s="70">
        <v>0.13207547169811321</v>
      </c>
      <c r="H147" s="72">
        <v>8.6570337143766996E-2</v>
      </c>
    </row>
    <row r="148" spans="1:8" ht="14.25">
      <c r="A148" s="49">
        <v>36495</v>
      </c>
      <c r="B148" s="69">
        <v>0.12152354518687997</v>
      </c>
      <c r="C148" s="70">
        <v>5.0540734284668112E-2</v>
      </c>
      <c r="D148" s="70">
        <v>7.5146218243932472E-2</v>
      </c>
      <c r="E148" s="70">
        <v>-0.22346368715083798</v>
      </c>
      <c r="F148" s="70">
        <v>0.18181818181818182</v>
      </c>
      <c r="G148" s="70">
        <v>8.5106382978723402E-2</v>
      </c>
      <c r="H148" s="72">
        <v>7.890156068501944E-2</v>
      </c>
    </row>
    <row r="149" spans="1:8" ht="14.25">
      <c r="A149" s="49">
        <v>36465</v>
      </c>
      <c r="B149" s="69">
        <v>0.15025588758687233</v>
      </c>
      <c r="C149" s="70">
        <v>-6.750189005292148E-3</v>
      </c>
      <c r="D149" s="70">
        <v>9.6284209389660105E-2</v>
      </c>
      <c r="E149" s="70">
        <v>-0.52719069104725724</v>
      </c>
      <c r="F149" s="70">
        <v>8.6655112651646438E-2</v>
      </c>
      <c r="G149" s="70">
        <v>0.11843079200592153</v>
      </c>
      <c r="H149" s="72">
        <v>6.719942600215513E-2</v>
      </c>
    </row>
    <row r="150" spans="1:8" ht="14.25">
      <c r="A150" s="49">
        <v>36434</v>
      </c>
      <c r="B150" s="69">
        <v>2.1610096236961907E-2</v>
      </c>
      <c r="C150" s="70">
        <v>2.5558942115385844E-2</v>
      </c>
      <c r="D150" s="70">
        <v>1.9974643300033013E-2</v>
      </c>
      <c r="E150" s="70">
        <v>4.86123386954216E-2</v>
      </c>
      <c r="F150" s="70">
        <v>2.9895366218236175E-2</v>
      </c>
      <c r="G150" s="70">
        <v>2.0207463289775025E-2</v>
      </c>
      <c r="H150" s="72">
        <v>2.3190039530487008E-2</v>
      </c>
    </row>
    <row r="151" spans="1:8" ht="14.25">
      <c r="A151" s="49">
        <v>36404</v>
      </c>
      <c r="B151" s="69">
        <v>2.0342361951646206E-3</v>
      </c>
      <c r="C151" s="70">
        <v>2.5493660841896283E-3</v>
      </c>
      <c r="D151" s="70">
        <v>2.0230863048617655E-3</v>
      </c>
      <c r="E151" s="70">
        <v>4.5655846231109892E-3</v>
      </c>
      <c r="F151" s="70">
        <v>0</v>
      </c>
      <c r="G151" s="70">
        <v>7.5063804233598567E-3</v>
      </c>
      <c r="H151" s="72">
        <v>2.3090465322801591E-3</v>
      </c>
    </row>
    <row r="152" spans="1:8" ht="14.25">
      <c r="A152" s="49">
        <v>36373</v>
      </c>
      <c r="B152" s="69">
        <v>0</v>
      </c>
      <c r="C152" s="70">
        <v>0</v>
      </c>
      <c r="D152" s="70">
        <v>0</v>
      </c>
      <c r="E152" s="70">
        <v>0</v>
      </c>
      <c r="F152" s="70">
        <v>0</v>
      </c>
      <c r="G152" s="70">
        <v>0</v>
      </c>
      <c r="H152" s="72">
        <v>0</v>
      </c>
    </row>
    <row r="153" spans="1:8" ht="14.25">
      <c r="A153" s="55">
        <v>36342</v>
      </c>
      <c r="B153" s="74">
        <v>0</v>
      </c>
      <c r="C153" s="75">
        <v>0</v>
      </c>
      <c r="D153" s="75">
        <v>0</v>
      </c>
      <c r="E153" s="75">
        <v>0</v>
      </c>
      <c r="F153" s="75">
        <v>0</v>
      </c>
      <c r="G153" s="75">
        <v>0</v>
      </c>
      <c r="H153" s="77">
        <v>0</v>
      </c>
    </row>
  </sheetData>
  <hyperlinks>
    <hyperlink ref="J4" location="Indice!A1" display="Regresar al Índice"/>
  </hyperlink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dimension ref="A2:XFD153"/>
  <sheetViews>
    <sheetView showGridLines="0" workbookViewId="0">
      <pane xSplit="1" ySplit="4" topLeftCell="B5" activePane="bottomRight" state="frozen"/>
      <selection activeCell="A6" sqref="A6"/>
      <selection pane="topRight" activeCell="A6" sqref="A6"/>
      <selection pane="bottomLeft" activeCell="A6" sqref="A6"/>
      <selection pane="bottomRight" activeCell="B5" sqref="B5"/>
    </sheetView>
  </sheetViews>
  <sheetFormatPr defaultRowHeight="12.75"/>
  <cols>
    <col min="1" max="1" width="11.42578125" customWidth="1"/>
    <col min="2" max="2" width="13.140625" bestFit="1" customWidth="1"/>
    <col min="3" max="3" width="11.7109375" bestFit="1" customWidth="1"/>
    <col min="4" max="4" width="11.5703125" bestFit="1" customWidth="1"/>
    <col min="5" max="5" width="12.5703125" customWidth="1"/>
    <col min="6" max="6" width="10" bestFit="1" customWidth="1"/>
    <col min="7" max="8" width="8.28515625" bestFit="1" customWidth="1"/>
  </cols>
  <sheetData>
    <row r="2" spans="1:16384" ht="13.5" thickBot="1"/>
    <row r="3" spans="1:16384" ht="14.25">
      <c r="A3" s="43"/>
      <c r="B3" s="61" t="s">
        <v>52</v>
      </c>
      <c r="C3" s="62"/>
      <c r="D3" s="62"/>
      <c r="E3" s="62"/>
      <c r="F3" s="62"/>
      <c r="G3" s="62"/>
      <c r="H3" s="63"/>
    </row>
    <row r="4" spans="1:16384" ht="29.25" customHeight="1">
      <c r="A4" s="45" t="s">
        <v>2</v>
      </c>
      <c r="B4" s="46" t="s">
        <v>38</v>
      </c>
      <c r="C4" s="89" t="s">
        <v>39</v>
      </c>
      <c r="D4" s="89" t="s">
        <v>40</v>
      </c>
      <c r="E4" s="66" t="s">
        <v>41</v>
      </c>
      <c r="F4" s="89" t="s">
        <v>42</v>
      </c>
      <c r="G4" s="89" t="s">
        <v>43</v>
      </c>
      <c r="H4" s="90" t="s">
        <v>44</v>
      </c>
      <c r="J4" s="59" t="s">
        <v>69</v>
      </c>
    </row>
    <row r="5" spans="1:16384" ht="15">
      <c r="A5" s="49">
        <v>40848</v>
      </c>
      <c r="B5" s="69">
        <v>26.939905557680031</v>
      </c>
      <c r="C5" s="70">
        <v>27.788852158946543</v>
      </c>
      <c r="D5" s="70">
        <v>23.983231226946007</v>
      </c>
      <c r="E5" s="70">
        <v>41.260327371771375</v>
      </c>
      <c r="F5" s="70">
        <v>28.422522412831864</v>
      </c>
      <c r="G5" s="70">
        <v>23.679696110858796</v>
      </c>
      <c r="H5" s="72">
        <v>27.132749305407145</v>
      </c>
      <c r="J5" s="59"/>
    </row>
    <row r="6" spans="1:16384" ht="15">
      <c r="A6" s="49" t="s">
        <v>70</v>
      </c>
      <c r="B6" s="69">
        <v>27.850700359921039</v>
      </c>
      <c r="C6" s="70">
        <v>28.670317313751831</v>
      </c>
      <c r="D6" s="70">
        <v>23.76128305678434</v>
      </c>
      <c r="E6" s="70">
        <v>42.050448237756946</v>
      </c>
      <c r="F6" s="70">
        <v>31.054779862407106</v>
      </c>
      <c r="G6" s="70">
        <v>24.338921264781742</v>
      </c>
      <c r="H6" s="72">
        <v>27.807062813758073</v>
      </c>
      <c r="J6" s="59"/>
    </row>
    <row r="7" spans="1:16384" ht="15">
      <c r="A7" s="49">
        <v>40787</v>
      </c>
      <c r="B7" s="69">
        <v>28.191675897173052</v>
      </c>
      <c r="C7" s="70">
        <v>29.291503521675267</v>
      </c>
      <c r="D7" s="70">
        <v>24.360094700818294</v>
      </c>
      <c r="E7" s="70">
        <v>47.030761995561413</v>
      </c>
      <c r="F7" s="70">
        <v>30.721617797936219</v>
      </c>
      <c r="G7" s="70">
        <v>26.0685131261774</v>
      </c>
      <c r="H7" s="72">
        <v>28.296035298859955</v>
      </c>
      <c r="J7" s="59"/>
    </row>
    <row r="8" spans="1:16384" ht="15">
      <c r="A8" s="49">
        <v>40756</v>
      </c>
      <c r="B8" s="69">
        <v>28.113922829809155</v>
      </c>
      <c r="C8" s="70">
        <v>28.86422454313119</v>
      </c>
      <c r="D8" s="70">
        <v>24.688192287691532</v>
      </c>
      <c r="E8" s="70">
        <v>38.834381928922795</v>
      </c>
      <c r="F8" s="70">
        <v>29.760465558111726</v>
      </c>
      <c r="G8" s="70">
        <v>24.510664956692001</v>
      </c>
      <c r="H8" s="72">
        <v>28.151818994648508</v>
      </c>
      <c r="J8" s="59"/>
    </row>
    <row r="9" spans="1:16384" ht="15">
      <c r="A9" s="49">
        <v>40725</v>
      </c>
      <c r="B9" s="69">
        <v>26.777502050237782</v>
      </c>
      <c r="C9" s="70">
        <v>27.946203309882449</v>
      </c>
      <c r="D9" s="70">
        <v>23.842787246754511</v>
      </c>
      <c r="E9" s="70">
        <v>41.30475675164746</v>
      </c>
      <c r="F9" s="70">
        <v>29.437467659765776</v>
      </c>
      <c r="G9" s="70">
        <v>23.406874823310133</v>
      </c>
      <c r="H9" s="72">
        <v>27.084919181919943</v>
      </c>
      <c r="J9" s="59"/>
    </row>
    <row r="10" spans="1:16384" ht="14.25">
      <c r="A10" s="49">
        <v>40695</v>
      </c>
      <c r="B10" s="69">
        <v>27.815646336326928</v>
      </c>
      <c r="C10" s="70">
        <v>28.855559431772889</v>
      </c>
      <c r="D10" s="70">
        <v>24.395484007321802</v>
      </c>
      <c r="E10" s="70">
        <v>42.763716557650376</v>
      </c>
      <c r="F10" s="70">
        <v>30.324085675430645</v>
      </c>
      <c r="G10" s="70">
        <v>24.432677080729814</v>
      </c>
      <c r="H10" s="72">
        <v>27.976348960455272</v>
      </c>
    </row>
    <row r="11" spans="1:16384" ht="14.25">
      <c r="A11" s="49">
        <v>40664</v>
      </c>
      <c r="B11" s="69">
        <v>26.021312866590339</v>
      </c>
      <c r="C11" s="70">
        <v>26.911414813354657</v>
      </c>
      <c r="D11" s="70">
        <v>22.999814645546213</v>
      </c>
      <c r="E11" s="70">
        <v>39.289039849973413</v>
      </c>
      <c r="F11" s="70">
        <v>27.77863961542657</v>
      </c>
      <c r="G11" s="70">
        <v>23.227981755745635</v>
      </c>
      <c r="H11" s="72">
        <v>26.156538649485562</v>
      </c>
      <c r="I11" s="39"/>
      <c r="J11" s="36"/>
      <c r="K11" s="36"/>
      <c r="L11" s="36"/>
      <c r="M11" s="36"/>
      <c r="N11" s="36"/>
      <c r="O11" s="36"/>
      <c r="P11" s="41"/>
      <c r="Q11" s="39"/>
      <c r="R11" s="40"/>
      <c r="S11" s="36"/>
      <c r="T11" s="36"/>
      <c r="U11" s="36"/>
      <c r="V11" s="36"/>
      <c r="W11" s="36"/>
      <c r="X11" s="41"/>
      <c r="Y11" s="39"/>
      <c r="Z11" s="40"/>
      <c r="AA11" s="36"/>
      <c r="AB11" s="36"/>
      <c r="AC11" s="36"/>
      <c r="AD11" s="36"/>
      <c r="AE11" s="36"/>
      <c r="AF11" s="41"/>
      <c r="AG11" s="39"/>
      <c r="AH11" s="40"/>
      <c r="AI11" s="36"/>
      <c r="AJ11" s="36"/>
      <c r="AK11" s="36"/>
      <c r="AL11" s="36"/>
      <c r="AM11" s="36"/>
      <c r="AN11" s="41"/>
      <c r="AO11" s="39"/>
      <c r="AP11" s="40"/>
      <c r="AQ11" s="36"/>
      <c r="AR11" s="36"/>
      <c r="AS11" s="36"/>
      <c r="AT11" s="36"/>
      <c r="AU11" s="36"/>
      <c r="AV11" s="41"/>
      <c r="AW11" s="39"/>
      <c r="AX11" s="40"/>
      <c r="AY11" s="36"/>
      <c r="AZ11" s="36"/>
      <c r="BA11" s="36"/>
      <c r="BB11" s="36"/>
      <c r="BC11" s="36"/>
      <c r="BD11" s="41"/>
      <c r="BE11" s="39"/>
      <c r="BF11" s="40"/>
      <c r="BG11" s="36"/>
      <c r="BH11" s="36"/>
      <c r="BI11" s="36"/>
      <c r="BJ11" s="36"/>
      <c r="BK11" s="36"/>
      <c r="BL11" s="41"/>
      <c r="BM11" s="39"/>
      <c r="BN11" s="40"/>
      <c r="BO11" s="36"/>
      <c r="BP11" s="36"/>
      <c r="BQ11" s="36"/>
      <c r="BR11" s="36"/>
      <c r="BS11" s="36"/>
      <c r="BT11" s="41"/>
      <c r="BU11" s="39"/>
      <c r="BV11" s="40"/>
      <c r="BW11" s="36"/>
      <c r="BX11" s="36"/>
      <c r="BY11" s="36"/>
      <c r="BZ11" s="36"/>
      <c r="CA11" s="36"/>
      <c r="CB11" s="41"/>
      <c r="CC11" s="39"/>
      <c r="CD11" s="40"/>
      <c r="CE11" s="36"/>
      <c r="CF11" s="36"/>
      <c r="CG11" s="36"/>
      <c r="CH11" s="36"/>
      <c r="CI11" s="36"/>
      <c r="CJ11" s="41"/>
      <c r="CK11" s="39"/>
      <c r="CL11" s="40"/>
      <c r="CM11" s="36"/>
      <c r="CN11" s="36"/>
      <c r="CO11" s="36"/>
      <c r="CP11" s="36"/>
      <c r="CQ11" s="36"/>
      <c r="CR11" s="41"/>
      <c r="CS11" s="39"/>
      <c r="CT11" s="40"/>
      <c r="CU11" s="36"/>
      <c r="CV11" s="36"/>
      <c r="CW11" s="36"/>
      <c r="CX11" s="36"/>
      <c r="CY11" s="36"/>
      <c r="CZ11" s="41"/>
      <c r="DA11" s="39"/>
      <c r="DB11" s="40"/>
      <c r="DC11" s="36"/>
      <c r="DD11" s="36"/>
      <c r="DE11" s="36"/>
      <c r="DF11" s="36"/>
      <c r="DG11" s="36"/>
      <c r="DH11" s="41"/>
      <c r="DI11" s="39"/>
      <c r="DJ11" s="40"/>
      <c r="DK11" s="36"/>
      <c r="DL11" s="36"/>
      <c r="DM11" s="36"/>
      <c r="DN11" s="36"/>
      <c r="DO11" s="36"/>
      <c r="DP11" s="41"/>
      <c r="DQ11" s="39"/>
      <c r="DR11" s="40"/>
      <c r="DS11" s="36"/>
      <c r="DT11" s="36"/>
      <c r="DU11" s="36"/>
      <c r="DV11" s="36"/>
      <c r="DW11" s="36"/>
      <c r="DX11" s="41"/>
      <c r="DY11" s="39"/>
      <c r="DZ11" s="40"/>
      <c r="EA11" s="36"/>
      <c r="EB11" s="36"/>
      <c r="EC11" s="36"/>
      <c r="ED11" s="36"/>
      <c r="EE11" s="36"/>
      <c r="EF11" s="41"/>
      <c r="EG11" s="39"/>
      <c r="EH11" s="40"/>
      <c r="EI11" s="36"/>
      <c r="EJ11" s="36"/>
      <c r="EK11" s="36"/>
      <c r="EL11" s="36"/>
      <c r="EM11" s="36"/>
      <c r="EN11" s="41"/>
      <c r="EO11" s="39"/>
      <c r="EP11" s="40"/>
      <c r="EQ11" s="36"/>
      <c r="ER11" s="36"/>
      <c r="ES11" s="36"/>
      <c r="ET11" s="36"/>
      <c r="EU11" s="36"/>
      <c r="EV11" s="41"/>
      <c r="EW11" s="39"/>
      <c r="EX11" s="40"/>
      <c r="EY11" s="36"/>
      <c r="EZ11" s="36"/>
      <c r="FA11" s="36"/>
      <c r="FB11" s="36"/>
      <c r="FC11" s="36"/>
      <c r="FD11" s="41"/>
      <c r="FE11" s="39"/>
      <c r="FF11" s="40"/>
      <c r="FG11" s="36"/>
      <c r="FH11" s="36"/>
      <c r="FI11" s="36"/>
      <c r="FJ11" s="36"/>
      <c r="FK11" s="36"/>
      <c r="FL11" s="41"/>
      <c r="FM11" s="39"/>
      <c r="FN11" s="40"/>
      <c r="FO11" s="36"/>
      <c r="FP11" s="36"/>
      <c r="FQ11" s="36"/>
      <c r="FR11" s="36"/>
      <c r="FS11" s="36"/>
      <c r="FT11" s="41"/>
      <c r="FU11" s="39"/>
      <c r="FV11" s="40"/>
      <c r="FW11" s="36"/>
      <c r="FX11" s="36"/>
      <c r="FY11" s="36"/>
      <c r="FZ11" s="36"/>
      <c r="GA11" s="36"/>
      <c r="GB11" s="41"/>
      <c r="GC11" s="39"/>
      <c r="GD11" s="40"/>
      <c r="GE11" s="36"/>
      <c r="GF11" s="36"/>
      <c r="GG11" s="36"/>
      <c r="GH11" s="36"/>
      <c r="GI11" s="36"/>
      <c r="GJ11" s="41"/>
      <c r="GK11" s="39"/>
      <c r="GL11" s="40"/>
      <c r="GM11" s="36"/>
      <c r="GN11" s="36"/>
      <c r="GO11" s="36"/>
      <c r="GP11" s="36"/>
      <c r="GQ11" s="36"/>
      <c r="GR11" s="41"/>
      <c r="GS11" s="39"/>
      <c r="GT11" s="40"/>
      <c r="GU11" s="36"/>
      <c r="GV11" s="36"/>
      <c r="GW11" s="36"/>
      <c r="GX11" s="36"/>
      <c r="GY11" s="36"/>
      <c r="GZ11" s="41"/>
      <c r="HA11" s="39"/>
      <c r="HB11" s="40"/>
      <c r="HC11" s="36"/>
      <c r="HD11" s="36"/>
      <c r="HE11" s="36"/>
      <c r="HF11" s="36"/>
      <c r="HG11" s="36"/>
      <c r="HH11" s="41"/>
      <c r="HI11" s="39"/>
      <c r="HJ11" s="40"/>
      <c r="HK11" s="36"/>
      <c r="HL11" s="36"/>
      <c r="HM11" s="36"/>
      <c r="HN11" s="36"/>
      <c r="HO11" s="36"/>
      <c r="HP11" s="41"/>
      <c r="HQ11" s="39"/>
      <c r="HR11" s="40"/>
      <c r="HS11" s="36"/>
      <c r="HT11" s="36"/>
      <c r="HU11" s="36"/>
      <c r="HV11" s="36"/>
      <c r="HW11" s="36"/>
      <c r="HX11" s="41"/>
      <c r="HY11" s="39"/>
      <c r="HZ11" s="40"/>
      <c r="IA11" s="36"/>
      <c r="IB11" s="36"/>
      <c r="IC11" s="36"/>
      <c r="ID11" s="36"/>
      <c r="IE11" s="36"/>
      <c r="IF11" s="41"/>
      <c r="IG11" s="39"/>
      <c r="IH11" s="40"/>
      <c r="II11" s="36"/>
      <c r="IJ11" s="36"/>
      <c r="IK11" s="36"/>
      <c r="IL11" s="36"/>
      <c r="IM11" s="36"/>
      <c r="IN11" s="41"/>
      <c r="IO11" s="39"/>
      <c r="IP11" s="40"/>
      <c r="IQ11" s="36"/>
      <c r="IR11" s="36"/>
      <c r="IS11" s="36"/>
      <c r="IT11" s="36"/>
      <c r="IU11" s="36"/>
      <c r="IV11" s="41"/>
      <c r="IW11" s="39"/>
      <c r="IX11" s="40"/>
      <c r="IY11" s="36"/>
      <c r="IZ11" s="36"/>
      <c r="JA11" s="36"/>
      <c r="JB11" s="36"/>
      <c r="JC11" s="36"/>
      <c r="JD11" s="41"/>
      <c r="JE11" s="39"/>
      <c r="JF11" s="40"/>
      <c r="JG11" s="36"/>
      <c r="JH11" s="36"/>
      <c r="JI11" s="36"/>
      <c r="JJ11" s="36"/>
      <c r="JK11" s="36"/>
      <c r="JL11" s="41"/>
      <c r="JM11" s="39"/>
      <c r="JN11" s="40"/>
      <c r="JO11" s="36"/>
      <c r="JP11" s="36"/>
      <c r="JQ11" s="36"/>
      <c r="JR11" s="36"/>
      <c r="JS11" s="36"/>
      <c r="JT11" s="41"/>
      <c r="JU11" s="39"/>
      <c r="JV11" s="40"/>
      <c r="JW11" s="36"/>
      <c r="JX11" s="36"/>
      <c r="JY11" s="36"/>
      <c r="JZ11" s="36"/>
      <c r="KA11" s="36"/>
      <c r="KB11" s="41"/>
      <c r="KC11" s="39"/>
      <c r="KD11" s="40"/>
      <c r="KE11" s="36"/>
      <c r="KF11" s="36"/>
      <c r="KG11" s="36"/>
      <c r="KH11" s="36"/>
      <c r="KI11" s="36"/>
      <c r="KJ11" s="41"/>
      <c r="KK11" s="39"/>
      <c r="KL11" s="40"/>
      <c r="KM11" s="36"/>
      <c r="KN11" s="36"/>
      <c r="KO11" s="36"/>
      <c r="KP11" s="36"/>
      <c r="KQ11" s="36"/>
      <c r="KR11" s="41"/>
      <c r="KS11" s="39"/>
      <c r="KT11" s="40"/>
      <c r="KU11" s="36"/>
      <c r="KV11" s="36"/>
      <c r="KW11" s="36"/>
      <c r="KX11" s="36"/>
      <c r="KY11" s="36"/>
      <c r="KZ11" s="41"/>
      <c r="LA11" s="39"/>
      <c r="LB11" s="40"/>
      <c r="LC11" s="36"/>
      <c r="LD11" s="36"/>
      <c r="LE11" s="36"/>
      <c r="LF11" s="36"/>
      <c r="LG11" s="36"/>
      <c r="LH11" s="41"/>
      <c r="LI11" s="39"/>
      <c r="LJ11" s="40"/>
      <c r="LK11" s="36"/>
      <c r="LL11" s="36"/>
      <c r="LM11" s="36"/>
      <c r="LN11" s="36"/>
      <c r="LO11" s="36"/>
      <c r="LP11" s="41"/>
      <c r="LQ11" s="39"/>
      <c r="LR11" s="40"/>
      <c r="LS11" s="36"/>
      <c r="LT11" s="36"/>
      <c r="LU11" s="36"/>
      <c r="LV11" s="36"/>
      <c r="LW11" s="36"/>
      <c r="LX11" s="41"/>
      <c r="LY11" s="39"/>
      <c r="LZ11" s="40"/>
      <c r="MA11" s="36"/>
      <c r="MB11" s="36"/>
      <c r="MC11" s="36"/>
      <c r="MD11" s="36"/>
      <c r="ME11" s="36"/>
      <c r="MF11" s="41"/>
      <c r="MG11" s="39"/>
      <c r="MH11" s="40"/>
      <c r="MI11" s="36"/>
      <c r="MJ11" s="36"/>
      <c r="MK11" s="36"/>
      <c r="ML11" s="36"/>
      <c r="MM11" s="36"/>
      <c r="MN11" s="41"/>
      <c r="MO11" s="39"/>
      <c r="MP11" s="40"/>
      <c r="MQ11" s="36"/>
      <c r="MR11" s="36"/>
      <c r="MS11" s="36"/>
      <c r="MT11" s="36"/>
      <c r="MU11" s="36"/>
      <c r="MV11" s="41"/>
      <c r="MW11" s="39"/>
      <c r="MX11" s="40"/>
      <c r="MY11" s="36"/>
      <c r="MZ11" s="36"/>
      <c r="NA11" s="36"/>
      <c r="NB11" s="36"/>
      <c r="NC11" s="36"/>
      <c r="ND11" s="41"/>
      <c r="NE11" s="39"/>
      <c r="NF11" s="40"/>
      <c r="NG11" s="36"/>
      <c r="NH11" s="36"/>
      <c r="NI11" s="36"/>
      <c r="NJ11" s="36"/>
      <c r="NK11" s="36"/>
      <c r="NL11" s="41"/>
      <c r="NM11" s="39"/>
      <c r="NN11" s="40"/>
      <c r="NO11" s="36"/>
      <c r="NP11" s="36"/>
      <c r="NQ11" s="36"/>
      <c r="NR11" s="36"/>
      <c r="NS11" s="36"/>
      <c r="NT11" s="41"/>
      <c r="NU11" s="39"/>
      <c r="NV11" s="40"/>
      <c r="NW11" s="36"/>
      <c r="NX11" s="36"/>
      <c r="NY11" s="36"/>
      <c r="NZ11" s="36"/>
      <c r="OA11" s="36"/>
      <c r="OB11" s="41"/>
      <c r="OC11" s="39"/>
      <c r="OD11" s="40"/>
      <c r="OE11" s="36"/>
      <c r="OF11" s="36"/>
      <c r="OG11" s="36"/>
      <c r="OH11" s="36"/>
      <c r="OI11" s="36"/>
      <c r="OJ11" s="41"/>
      <c r="OK11" s="39"/>
      <c r="OL11" s="40"/>
      <c r="OM11" s="36"/>
      <c r="ON11" s="36"/>
      <c r="OO11" s="36"/>
      <c r="OP11" s="36"/>
      <c r="OQ11" s="36"/>
      <c r="OR11" s="41"/>
      <c r="OS11" s="39"/>
      <c r="OT11" s="40"/>
      <c r="OU11" s="36"/>
      <c r="OV11" s="36"/>
      <c r="OW11" s="36"/>
      <c r="OX11" s="36"/>
      <c r="OY11" s="36"/>
      <c r="OZ11" s="41"/>
      <c r="PA11" s="39"/>
      <c r="PB11" s="40"/>
      <c r="PC11" s="36"/>
      <c r="PD11" s="36"/>
      <c r="PE11" s="36"/>
      <c r="PF11" s="36"/>
      <c r="PG11" s="36"/>
      <c r="PH11" s="41"/>
      <c r="PI11" s="39"/>
      <c r="PJ11" s="40"/>
      <c r="PK11" s="36"/>
      <c r="PL11" s="36"/>
      <c r="PM11" s="36"/>
      <c r="PN11" s="36"/>
      <c r="PO11" s="36"/>
      <c r="PP11" s="41"/>
      <c r="PQ11" s="39"/>
      <c r="PR11" s="40"/>
      <c r="PS11" s="36"/>
      <c r="PT11" s="36"/>
      <c r="PU11" s="36"/>
      <c r="PV11" s="36"/>
      <c r="PW11" s="36"/>
      <c r="PX11" s="41"/>
      <c r="PY11" s="39"/>
      <c r="PZ11" s="40"/>
      <c r="QA11" s="36"/>
      <c r="QB11" s="36"/>
      <c r="QC11" s="36"/>
      <c r="QD11" s="36"/>
      <c r="QE11" s="36"/>
      <c r="QF11" s="41"/>
      <c r="QG11" s="39"/>
      <c r="QH11" s="40"/>
      <c r="QI11" s="36"/>
      <c r="QJ11" s="36"/>
      <c r="QK11" s="36"/>
      <c r="QL11" s="36"/>
      <c r="QM11" s="36"/>
      <c r="QN11" s="41"/>
      <c r="QO11" s="39"/>
      <c r="QP11" s="40"/>
      <c r="QQ11" s="36"/>
      <c r="QR11" s="36"/>
      <c r="QS11" s="36"/>
      <c r="QT11" s="36"/>
      <c r="QU11" s="36"/>
      <c r="QV11" s="41"/>
      <c r="QW11" s="39"/>
      <c r="QX11" s="40"/>
      <c r="QY11" s="36"/>
      <c r="QZ11" s="36"/>
      <c r="RA11" s="36"/>
      <c r="RB11" s="36"/>
      <c r="RC11" s="36"/>
      <c r="RD11" s="41"/>
      <c r="RE11" s="39"/>
      <c r="RF11" s="40"/>
      <c r="RG11" s="36"/>
      <c r="RH11" s="36"/>
      <c r="RI11" s="36"/>
      <c r="RJ11" s="36"/>
      <c r="RK11" s="36"/>
      <c r="RL11" s="41"/>
      <c r="RM11" s="39"/>
      <c r="RN11" s="40"/>
      <c r="RO11" s="36"/>
      <c r="RP11" s="36"/>
      <c r="RQ11" s="36"/>
      <c r="RR11" s="36"/>
      <c r="RS11" s="36"/>
      <c r="RT11" s="41"/>
      <c r="RU11" s="39"/>
      <c r="RV11" s="40"/>
      <c r="RW11" s="36"/>
      <c r="RX11" s="36"/>
      <c r="RY11" s="36"/>
      <c r="RZ11" s="36"/>
      <c r="SA11" s="36"/>
      <c r="SB11" s="41"/>
      <c r="SC11" s="39"/>
      <c r="SD11" s="40"/>
      <c r="SE11" s="36"/>
      <c r="SF11" s="36"/>
      <c r="SG11" s="36"/>
      <c r="SH11" s="36"/>
      <c r="SI11" s="36"/>
      <c r="SJ11" s="41"/>
      <c r="SK11" s="39"/>
      <c r="SL11" s="40"/>
      <c r="SM11" s="36"/>
      <c r="SN11" s="36"/>
      <c r="SO11" s="36"/>
      <c r="SP11" s="36"/>
      <c r="SQ11" s="36"/>
      <c r="SR11" s="41"/>
      <c r="SS11" s="39"/>
      <c r="ST11" s="40"/>
      <c r="SU11" s="36"/>
      <c r="SV11" s="36"/>
      <c r="SW11" s="36"/>
      <c r="SX11" s="36"/>
      <c r="SY11" s="36"/>
      <c r="SZ11" s="41"/>
      <c r="TA11" s="39"/>
      <c r="TB11" s="40"/>
      <c r="TC11" s="36"/>
      <c r="TD11" s="36"/>
      <c r="TE11" s="36"/>
      <c r="TF11" s="36"/>
      <c r="TG11" s="36"/>
      <c r="TH11" s="41"/>
      <c r="TI11" s="39"/>
      <c r="TJ11" s="40"/>
      <c r="TK11" s="36"/>
      <c r="TL11" s="36"/>
      <c r="TM11" s="36"/>
      <c r="TN11" s="36"/>
      <c r="TO11" s="36"/>
      <c r="TP11" s="41"/>
      <c r="TQ11" s="39"/>
      <c r="TR11" s="40"/>
      <c r="TS11" s="36"/>
      <c r="TT11" s="36"/>
      <c r="TU11" s="36"/>
      <c r="TV11" s="36"/>
      <c r="TW11" s="36"/>
      <c r="TX11" s="41"/>
      <c r="TY11" s="39"/>
      <c r="TZ11" s="40"/>
      <c r="UA11" s="36"/>
      <c r="UB11" s="36"/>
      <c r="UC11" s="36"/>
      <c r="UD11" s="36"/>
      <c r="UE11" s="36"/>
      <c r="UF11" s="41"/>
      <c r="UG11" s="39"/>
      <c r="UH11" s="40"/>
      <c r="UI11" s="36"/>
      <c r="UJ11" s="36"/>
      <c r="UK11" s="36"/>
      <c r="UL11" s="36"/>
      <c r="UM11" s="36"/>
      <c r="UN11" s="41"/>
      <c r="UO11" s="39"/>
      <c r="UP11" s="40"/>
      <c r="UQ11" s="36"/>
      <c r="UR11" s="36"/>
      <c r="US11" s="36"/>
      <c r="UT11" s="36"/>
      <c r="UU11" s="36"/>
      <c r="UV11" s="41"/>
      <c r="UW11" s="39"/>
      <c r="UX11" s="40"/>
      <c r="UY11" s="36"/>
      <c r="UZ11" s="36"/>
      <c r="VA11" s="36"/>
      <c r="VB11" s="36"/>
      <c r="VC11" s="36"/>
      <c r="VD11" s="41"/>
      <c r="VE11" s="39"/>
      <c r="VF11" s="40"/>
      <c r="VG11" s="36"/>
      <c r="VH11" s="36"/>
      <c r="VI11" s="36"/>
      <c r="VJ11" s="36"/>
      <c r="VK11" s="36"/>
      <c r="VL11" s="41"/>
      <c r="VM11" s="39"/>
      <c r="VN11" s="40"/>
      <c r="VO11" s="36"/>
      <c r="VP11" s="36"/>
      <c r="VQ11" s="36"/>
      <c r="VR11" s="36"/>
      <c r="VS11" s="36"/>
      <c r="VT11" s="41"/>
      <c r="VU11" s="39"/>
      <c r="VV11" s="40"/>
      <c r="VW11" s="36"/>
      <c r="VX11" s="36"/>
      <c r="VY11" s="36"/>
      <c r="VZ11" s="36"/>
      <c r="WA11" s="36"/>
      <c r="WB11" s="41"/>
      <c r="WC11" s="39"/>
      <c r="WD11" s="40"/>
      <c r="WE11" s="36"/>
      <c r="WF11" s="36"/>
      <c r="WG11" s="36"/>
      <c r="WH11" s="36"/>
      <c r="WI11" s="36"/>
      <c r="WJ11" s="41"/>
      <c r="WK11" s="39"/>
      <c r="WL11" s="40"/>
      <c r="WM11" s="36"/>
      <c r="WN11" s="36"/>
      <c r="WO11" s="36"/>
      <c r="WP11" s="36"/>
      <c r="WQ11" s="36"/>
      <c r="WR11" s="41"/>
      <c r="WS11" s="39"/>
      <c r="WT11" s="40"/>
      <c r="WU11" s="36"/>
      <c r="WV11" s="36"/>
      <c r="WW11" s="36"/>
      <c r="WX11" s="36"/>
      <c r="WY11" s="36"/>
      <c r="WZ11" s="41"/>
      <c r="XA11" s="39"/>
      <c r="XB11" s="40"/>
      <c r="XC11" s="36"/>
      <c r="XD11" s="36"/>
      <c r="XE11" s="36"/>
      <c r="XF11" s="36"/>
      <c r="XG11" s="36"/>
      <c r="XH11" s="41"/>
      <c r="XI11" s="39"/>
      <c r="XJ11" s="40"/>
      <c r="XK11" s="36"/>
      <c r="XL11" s="36"/>
      <c r="XM11" s="36"/>
      <c r="XN11" s="36"/>
      <c r="XO11" s="36"/>
      <c r="XP11" s="41"/>
      <c r="XQ11" s="39"/>
      <c r="XR11" s="40"/>
      <c r="XS11" s="36"/>
      <c r="XT11" s="36"/>
      <c r="XU11" s="36"/>
      <c r="XV11" s="36"/>
      <c r="XW11" s="36"/>
      <c r="XX11" s="41"/>
      <c r="XY11" s="39"/>
      <c r="XZ11" s="40"/>
      <c r="YA11" s="36"/>
      <c r="YB11" s="36"/>
      <c r="YC11" s="36"/>
      <c r="YD11" s="36"/>
      <c r="YE11" s="36"/>
      <c r="YF11" s="41"/>
      <c r="YG11" s="39"/>
      <c r="YH11" s="40"/>
      <c r="YI11" s="36"/>
      <c r="YJ11" s="36"/>
      <c r="YK11" s="36"/>
      <c r="YL11" s="36"/>
      <c r="YM11" s="36"/>
      <c r="YN11" s="41"/>
      <c r="YO11" s="39"/>
      <c r="YP11" s="40"/>
      <c r="YQ11" s="36"/>
      <c r="YR11" s="36"/>
      <c r="YS11" s="36"/>
      <c r="YT11" s="36"/>
      <c r="YU11" s="36"/>
      <c r="YV11" s="41"/>
      <c r="YW11" s="39"/>
      <c r="YX11" s="40"/>
      <c r="YY11" s="36"/>
      <c r="YZ11" s="36"/>
      <c r="ZA11" s="36"/>
      <c r="ZB11" s="36"/>
      <c r="ZC11" s="36"/>
      <c r="ZD11" s="41"/>
      <c r="ZE11" s="39"/>
      <c r="ZF11" s="40"/>
      <c r="ZG11" s="36"/>
      <c r="ZH11" s="36"/>
      <c r="ZI11" s="36"/>
      <c r="ZJ11" s="36"/>
      <c r="ZK11" s="36"/>
      <c r="ZL11" s="41"/>
      <c r="ZM11" s="39"/>
      <c r="ZN11" s="40"/>
      <c r="ZO11" s="36"/>
      <c r="ZP11" s="36"/>
      <c r="ZQ11" s="36"/>
      <c r="ZR11" s="36"/>
      <c r="ZS11" s="36"/>
      <c r="ZT11" s="41"/>
      <c r="ZU11" s="39"/>
      <c r="ZV11" s="40"/>
      <c r="ZW11" s="36"/>
      <c r="ZX11" s="36"/>
      <c r="ZY11" s="36"/>
      <c r="ZZ11" s="36"/>
      <c r="AAA11" s="36"/>
      <c r="AAB11" s="41"/>
      <c r="AAC11" s="39"/>
      <c r="AAD11" s="40"/>
      <c r="AAE11" s="36"/>
      <c r="AAF11" s="36"/>
      <c r="AAG11" s="36"/>
      <c r="AAH11" s="36"/>
      <c r="AAI11" s="36"/>
      <c r="AAJ11" s="41"/>
      <c r="AAK11" s="39"/>
      <c r="AAL11" s="40"/>
      <c r="AAM11" s="36"/>
      <c r="AAN11" s="36"/>
      <c r="AAO11" s="36"/>
      <c r="AAP11" s="36"/>
      <c r="AAQ11" s="36"/>
      <c r="AAR11" s="41"/>
      <c r="AAS11" s="39"/>
      <c r="AAT11" s="40"/>
      <c r="AAU11" s="36"/>
      <c r="AAV11" s="36"/>
      <c r="AAW11" s="36"/>
      <c r="AAX11" s="36"/>
      <c r="AAY11" s="36"/>
      <c r="AAZ11" s="41"/>
      <c r="ABA11" s="39"/>
      <c r="ABB11" s="40"/>
      <c r="ABC11" s="36"/>
      <c r="ABD11" s="36"/>
      <c r="ABE11" s="36"/>
      <c r="ABF11" s="36"/>
      <c r="ABG11" s="36"/>
      <c r="ABH11" s="41"/>
      <c r="ABI11" s="39"/>
      <c r="ABJ11" s="40"/>
      <c r="ABK11" s="36"/>
      <c r="ABL11" s="36"/>
      <c r="ABM11" s="36"/>
      <c r="ABN11" s="36"/>
      <c r="ABO11" s="36"/>
      <c r="ABP11" s="41"/>
      <c r="ABQ11" s="39"/>
      <c r="ABR11" s="40"/>
      <c r="ABS11" s="36"/>
      <c r="ABT11" s="36"/>
      <c r="ABU11" s="36"/>
      <c r="ABV11" s="36"/>
      <c r="ABW11" s="36"/>
      <c r="ABX11" s="41"/>
      <c r="ABY11" s="39"/>
      <c r="ABZ11" s="40"/>
      <c r="ACA11" s="36"/>
      <c r="ACB11" s="36"/>
      <c r="ACC11" s="36"/>
      <c r="ACD11" s="36"/>
      <c r="ACE11" s="36"/>
      <c r="ACF11" s="41"/>
      <c r="ACG11" s="39"/>
      <c r="ACH11" s="40"/>
      <c r="ACI11" s="36"/>
      <c r="ACJ11" s="36"/>
      <c r="ACK11" s="36"/>
      <c r="ACL11" s="36"/>
      <c r="ACM11" s="36"/>
      <c r="ACN11" s="41"/>
      <c r="ACO11" s="39"/>
      <c r="ACP11" s="40"/>
      <c r="ACQ11" s="36"/>
      <c r="ACR11" s="36"/>
      <c r="ACS11" s="36"/>
      <c r="ACT11" s="36"/>
      <c r="ACU11" s="36"/>
      <c r="ACV11" s="41"/>
      <c r="ACW11" s="39"/>
      <c r="ACX11" s="40"/>
      <c r="ACY11" s="36"/>
      <c r="ACZ11" s="36"/>
      <c r="ADA11" s="36"/>
      <c r="ADB11" s="36"/>
      <c r="ADC11" s="36"/>
      <c r="ADD11" s="41"/>
      <c r="ADE11" s="39"/>
      <c r="ADF11" s="40"/>
      <c r="ADG11" s="36"/>
      <c r="ADH11" s="36"/>
      <c r="ADI11" s="36"/>
      <c r="ADJ11" s="36"/>
      <c r="ADK11" s="36"/>
      <c r="ADL11" s="41"/>
      <c r="ADM11" s="39"/>
      <c r="ADN11" s="40"/>
      <c r="ADO11" s="36"/>
      <c r="ADP11" s="36"/>
      <c r="ADQ11" s="36"/>
      <c r="ADR11" s="36"/>
      <c r="ADS11" s="36"/>
      <c r="ADT11" s="41"/>
      <c r="ADU11" s="39"/>
      <c r="ADV11" s="40"/>
      <c r="ADW11" s="36"/>
      <c r="ADX11" s="36"/>
      <c r="ADY11" s="36"/>
      <c r="ADZ11" s="36"/>
      <c r="AEA11" s="36"/>
      <c r="AEB11" s="41"/>
      <c r="AEC11" s="39"/>
      <c r="AED11" s="40"/>
      <c r="AEE11" s="36"/>
      <c r="AEF11" s="36"/>
      <c r="AEG11" s="36"/>
      <c r="AEH11" s="36"/>
      <c r="AEI11" s="36"/>
      <c r="AEJ11" s="41"/>
      <c r="AEK11" s="39"/>
      <c r="AEL11" s="40"/>
      <c r="AEM11" s="36"/>
      <c r="AEN11" s="36"/>
      <c r="AEO11" s="36"/>
      <c r="AEP11" s="36"/>
      <c r="AEQ11" s="36"/>
      <c r="AER11" s="41"/>
      <c r="AES11" s="39"/>
      <c r="AET11" s="40"/>
      <c r="AEU11" s="36"/>
      <c r="AEV11" s="36"/>
      <c r="AEW11" s="36"/>
      <c r="AEX11" s="36"/>
      <c r="AEY11" s="36"/>
      <c r="AEZ11" s="41"/>
      <c r="AFA11" s="39"/>
      <c r="AFB11" s="40"/>
      <c r="AFC11" s="36"/>
      <c r="AFD11" s="36"/>
      <c r="AFE11" s="36"/>
      <c r="AFF11" s="36"/>
      <c r="AFG11" s="36"/>
      <c r="AFH11" s="41"/>
      <c r="AFI11" s="39"/>
      <c r="AFJ11" s="40"/>
      <c r="AFK11" s="36"/>
      <c r="AFL11" s="36"/>
      <c r="AFM11" s="36"/>
      <c r="AFN11" s="36"/>
      <c r="AFO11" s="36"/>
      <c r="AFP11" s="41"/>
      <c r="AFQ11" s="39"/>
      <c r="AFR11" s="40"/>
      <c r="AFS11" s="36"/>
      <c r="AFT11" s="36"/>
      <c r="AFU11" s="36"/>
      <c r="AFV11" s="36"/>
      <c r="AFW11" s="36"/>
      <c r="AFX11" s="41"/>
      <c r="AFY11" s="39"/>
      <c r="AFZ11" s="40"/>
      <c r="AGA11" s="36"/>
      <c r="AGB11" s="36"/>
      <c r="AGC11" s="36"/>
      <c r="AGD11" s="36"/>
      <c r="AGE11" s="36"/>
      <c r="AGF11" s="41"/>
      <c r="AGG11" s="39"/>
      <c r="AGH11" s="40"/>
      <c r="AGI11" s="36"/>
      <c r="AGJ11" s="36"/>
      <c r="AGK11" s="36"/>
      <c r="AGL11" s="36"/>
      <c r="AGM11" s="36"/>
      <c r="AGN11" s="41"/>
      <c r="AGO11" s="39"/>
      <c r="AGP11" s="40"/>
      <c r="AGQ11" s="36"/>
      <c r="AGR11" s="36"/>
      <c r="AGS11" s="36"/>
      <c r="AGT11" s="36"/>
      <c r="AGU11" s="36"/>
      <c r="AGV11" s="41"/>
      <c r="AGW11" s="39"/>
      <c r="AGX11" s="40"/>
      <c r="AGY11" s="36"/>
      <c r="AGZ11" s="36"/>
      <c r="AHA11" s="36"/>
      <c r="AHB11" s="36"/>
      <c r="AHC11" s="36"/>
      <c r="AHD11" s="41"/>
      <c r="AHE11" s="39"/>
      <c r="AHF11" s="40"/>
      <c r="AHG11" s="36"/>
      <c r="AHH11" s="36"/>
      <c r="AHI11" s="36"/>
      <c r="AHJ11" s="36"/>
      <c r="AHK11" s="36"/>
      <c r="AHL11" s="41"/>
      <c r="AHM11" s="39"/>
      <c r="AHN11" s="40"/>
      <c r="AHO11" s="36"/>
      <c r="AHP11" s="36"/>
      <c r="AHQ11" s="36"/>
      <c r="AHR11" s="36"/>
      <c r="AHS11" s="36"/>
      <c r="AHT11" s="41"/>
      <c r="AHU11" s="39"/>
      <c r="AHV11" s="40"/>
      <c r="AHW11" s="36"/>
      <c r="AHX11" s="36"/>
      <c r="AHY11" s="36"/>
      <c r="AHZ11" s="36"/>
      <c r="AIA11" s="36"/>
      <c r="AIB11" s="41"/>
      <c r="AIC11" s="39"/>
      <c r="AID11" s="40"/>
      <c r="AIE11" s="36"/>
      <c r="AIF11" s="36"/>
      <c r="AIG11" s="36"/>
      <c r="AIH11" s="36"/>
      <c r="AII11" s="36"/>
      <c r="AIJ11" s="41"/>
      <c r="AIK11" s="39"/>
      <c r="AIL11" s="40"/>
      <c r="AIM11" s="36"/>
      <c r="AIN11" s="36"/>
      <c r="AIO11" s="36"/>
      <c r="AIP11" s="36"/>
      <c r="AIQ11" s="36"/>
      <c r="AIR11" s="41"/>
      <c r="AIS11" s="39"/>
      <c r="AIT11" s="40"/>
      <c r="AIU11" s="36"/>
      <c r="AIV11" s="36"/>
      <c r="AIW11" s="36"/>
      <c r="AIX11" s="36"/>
      <c r="AIY11" s="36"/>
      <c r="AIZ11" s="41"/>
      <c r="AJA11" s="39"/>
      <c r="AJB11" s="40"/>
      <c r="AJC11" s="36"/>
      <c r="AJD11" s="36"/>
      <c r="AJE11" s="36"/>
      <c r="AJF11" s="36"/>
      <c r="AJG11" s="36"/>
      <c r="AJH11" s="41"/>
      <c r="AJI11" s="39"/>
      <c r="AJJ11" s="40"/>
      <c r="AJK11" s="36"/>
      <c r="AJL11" s="36"/>
      <c r="AJM11" s="36"/>
      <c r="AJN11" s="36"/>
      <c r="AJO11" s="36"/>
      <c r="AJP11" s="41"/>
      <c r="AJQ11" s="39"/>
      <c r="AJR11" s="40"/>
      <c r="AJS11" s="36"/>
      <c r="AJT11" s="36"/>
      <c r="AJU11" s="36"/>
      <c r="AJV11" s="36"/>
      <c r="AJW11" s="36"/>
      <c r="AJX11" s="41"/>
      <c r="AJY11" s="39"/>
      <c r="AJZ11" s="40"/>
      <c r="AKA11" s="36"/>
      <c r="AKB11" s="36"/>
      <c r="AKC11" s="36"/>
      <c r="AKD11" s="36"/>
      <c r="AKE11" s="36"/>
      <c r="AKF11" s="41"/>
      <c r="AKG11" s="39"/>
      <c r="AKH11" s="40"/>
      <c r="AKI11" s="36"/>
      <c r="AKJ11" s="36"/>
      <c r="AKK11" s="36"/>
      <c r="AKL11" s="36"/>
      <c r="AKM11" s="36"/>
      <c r="AKN11" s="41"/>
      <c r="AKO11" s="39"/>
      <c r="AKP11" s="40"/>
      <c r="AKQ11" s="36"/>
      <c r="AKR11" s="36"/>
      <c r="AKS11" s="36"/>
      <c r="AKT11" s="36"/>
      <c r="AKU11" s="36"/>
      <c r="AKV11" s="41"/>
      <c r="AKW11" s="39"/>
      <c r="AKX11" s="40"/>
      <c r="AKY11" s="36"/>
      <c r="AKZ11" s="36"/>
      <c r="ALA11" s="36"/>
      <c r="ALB11" s="36"/>
      <c r="ALC11" s="36"/>
      <c r="ALD11" s="41"/>
      <c r="ALE11" s="39"/>
      <c r="ALF11" s="40"/>
      <c r="ALG11" s="36"/>
      <c r="ALH11" s="36"/>
      <c r="ALI11" s="36"/>
      <c r="ALJ11" s="36"/>
      <c r="ALK11" s="36"/>
      <c r="ALL11" s="41"/>
      <c r="ALM11" s="39"/>
      <c r="ALN11" s="40"/>
      <c r="ALO11" s="36"/>
      <c r="ALP11" s="36"/>
      <c r="ALQ11" s="36"/>
      <c r="ALR11" s="36"/>
      <c r="ALS11" s="36"/>
      <c r="ALT11" s="41"/>
      <c r="ALU11" s="39"/>
      <c r="ALV11" s="40"/>
      <c r="ALW11" s="36"/>
      <c r="ALX11" s="36"/>
      <c r="ALY11" s="36"/>
      <c r="ALZ11" s="36"/>
      <c r="AMA11" s="36"/>
      <c r="AMB11" s="41"/>
      <c r="AMC11" s="39"/>
      <c r="AMD11" s="40"/>
      <c r="AME11" s="36"/>
      <c r="AMF11" s="36"/>
      <c r="AMG11" s="36"/>
      <c r="AMH11" s="36"/>
      <c r="AMI11" s="36"/>
      <c r="AMJ11" s="41"/>
      <c r="AMK11" s="39"/>
      <c r="AML11" s="40"/>
      <c r="AMM11" s="36"/>
      <c r="AMN11" s="36"/>
      <c r="AMO11" s="36"/>
      <c r="AMP11" s="36"/>
      <c r="AMQ11" s="36"/>
      <c r="AMR11" s="41"/>
      <c r="AMS11" s="39"/>
      <c r="AMT11" s="40"/>
      <c r="AMU11" s="36"/>
      <c r="AMV11" s="36"/>
      <c r="AMW11" s="36"/>
      <c r="AMX11" s="36"/>
      <c r="AMY11" s="36"/>
      <c r="AMZ11" s="41"/>
      <c r="ANA11" s="39"/>
      <c r="ANB11" s="40"/>
      <c r="ANC11" s="36"/>
      <c r="AND11" s="36"/>
      <c r="ANE11" s="36"/>
      <c r="ANF11" s="36"/>
      <c r="ANG11" s="36"/>
      <c r="ANH11" s="41"/>
      <c r="ANI11" s="39"/>
      <c r="ANJ11" s="40"/>
      <c r="ANK11" s="36"/>
      <c r="ANL11" s="36"/>
      <c r="ANM11" s="36"/>
      <c r="ANN11" s="36"/>
      <c r="ANO11" s="36"/>
      <c r="ANP11" s="41"/>
      <c r="ANQ11" s="39"/>
      <c r="ANR11" s="40"/>
      <c r="ANS11" s="36"/>
      <c r="ANT11" s="36"/>
      <c r="ANU11" s="36"/>
      <c r="ANV11" s="36"/>
      <c r="ANW11" s="36"/>
      <c r="ANX11" s="41"/>
      <c r="ANY11" s="39"/>
      <c r="ANZ11" s="40"/>
      <c r="AOA11" s="36"/>
      <c r="AOB11" s="36"/>
      <c r="AOC11" s="36"/>
      <c r="AOD11" s="36"/>
      <c r="AOE11" s="36"/>
      <c r="AOF11" s="41"/>
      <c r="AOG11" s="39"/>
      <c r="AOH11" s="40"/>
      <c r="AOI11" s="36"/>
      <c r="AOJ11" s="36"/>
      <c r="AOK11" s="36"/>
      <c r="AOL11" s="36"/>
      <c r="AOM11" s="36"/>
      <c r="AON11" s="41"/>
      <c r="AOO11" s="39"/>
      <c r="AOP11" s="40"/>
      <c r="AOQ11" s="36"/>
      <c r="AOR11" s="36"/>
      <c r="AOS11" s="36"/>
      <c r="AOT11" s="36"/>
      <c r="AOU11" s="36"/>
      <c r="AOV11" s="41"/>
      <c r="AOW11" s="39"/>
      <c r="AOX11" s="40"/>
      <c r="AOY11" s="36"/>
      <c r="AOZ11" s="36"/>
      <c r="APA11" s="36"/>
      <c r="APB11" s="36"/>
      <c r="APC11" s="36"/>
      <c r="APD11" s="41"/>
      <c r="APE11" s="39"/>
      <c r="APF11" s="40"/>
      <c r="APG11" s="36"/>
      <c r="APH11" s="36"/>
      <c r="API11" s="36"/>
      <c r="APJ11" s="36"/>
      <c r="APK11" s="36"/>
      <c r="APL11" s="41"/>
      <c r="APM11" s="39"/>
      <c r="APN11" s="40"/>
      <c r="APO11" s="36"/>
      <c r="APP11" s="36"/>
      <c r="APQ11" s="36"/>
      <c r="APR11" s="36"/>
      <c r="APS11" s="36"/>
      <c r="APT11" s="41"/>
      <c r="APU11" s="39"/>
      <c r="APV11" s="40"/>
      <c r="APW11" s="36"/>
      <c r="APX11" s="36"/>
      <c r="APY11" s="36"/>
      <c r="APZ11" s="36"/>
      <c r="AQA11" s="36"/>
      <c r="AQB11" s="41"/>
      <c r="AQC11" s="39"/>
      <c r="AQD11" s="40"/>
      <c r="AQE11" s="36"/>
      <c r="AQF11" s="36"/>
      <c r="AQG11" s="36"/>
      <c r="AQH11" s="36"/>
      <c r="AQI11" s="36"/>
      <c r="AQJ11" s="41"/>
      <c r="AQK11" s="39"/>
      <c r="AQL11" s="40"/>
      <c r="AQM11" s="36"/>
      <c r="AQN11" s="36"/>
      <c r="AQO11" s="36"/>
      <c r="AQP11" s="36"/>
      <c r="AQQ11" s="36"/>
      <c r="AQR11" s="41"/>
      <c r="AQS11" s="39"/>
      <c r="AQT11" s="40"/>
      <c r="AQU11" s="36"/>
      <c r="AQV11" s="36"/>
      <c r="AQW11" s="36"/>
      <c r="AQX11" s="36"/>
      <c r="AQY11" s="36"/>
      <c r="AQZ11" s="41"/>
      <c r="ARA11" s="39"/>
      <c r="ARB11" s="40"/>
      <c r="ARC11" s="36"/>
      <c r="ARD11" s="36"/>
      <c r="ARE11" s="36"/>
      <c r="ARF11" s="36"/>
      <c r="ARG11" s="36"/>
      <c r="ARH11" s="41"/>
      <c r="ARI11" s="39"/>
      <c r="ARJ11" s="40"/>
      <c r="ARK11" s="36"/>
      <c r="ARL11" s="36"/>
      <c r="ARM11" s="36"/>
      <c r="ARN11" s="36"/>
      <c r="ARO11" s="36"/>
      <c r="ARP11" s="41"/>
      <c r="ARQ11" s="39"/>
      <c r="ARR11" s="40"/>
      <c r="ARS11" s="36"/>
      <c r="ART11" s="36"/>
      <c r="ARU11" s="36"/>
      <c r="ARV11" s="36"/>
      <c r="ARW11" s="36"/>
      <c r="ARX11" s="41"/>
      <c r="ARY11" s="39"/>
      <c r="ARZ11" s="40"/>
      <c r="ASA11" s="36"/>
      <c r="ASB11" s="36"/>
      <c r="ASC11" s="36"/>
      <c r="ASD11" s="36"/>
      <c r="ASE11" s="36"/>
      <c r="ASF11" s="41"/>
      <c r="ASG11" s="39"/>
      <c r="ASH11" s="40"/>
      <c r="ASI11" s="36"/>
      <c r="ASJ11" s="36"/>
      <c r="ASK11" s="36"/>
      <c r="ASL11" s="36"/>
      <c r="ASM11" s="36"/>
      <c r="ASN11" s="41"/>
      <c r="ASO11" s="39"/>
      <c r="ASP11" s="40"/>
      <c r="ASQ11" s="36"/>
      <c r="ASR11" s="36"/>
      <c r="ASS11" s="36"/>
      <c r="AST11" s="36"/>
      <c r="ASU11" s="36"/>
      <c r="ASV11" s="41"/>
      <c r="ASW11" s="39"/>
      <c r="ASX11" s="40"/>
      <c r="ASY11" s="36"/>
      <c r="ASZ11" s="36"/>
      <c r="ATA11" s="36"/>
      <c r="ATB11" s="36"/>
      <c r="ATC11" s="36"/>
      <c r="ATD11" s="41"/>
      <c r="ATE11" s="39"/>
      <c r="ATF11" s="40"/>
      <c r="ATG11" s="36"/>
      <c r="ATH11" s="36"/>
      <c r="ATI11" s="36"/>
      <c r="ATJ11" s="36"/>
      <c r="ATK11" s="36"/>
      <c r="ATL11" s="41"/>
      <c r="ATM11" s="39"/>
      <c r="ATN11" s="40"/>
      <c r="ATO11" s="36"/>
      <c r="ATP11" s="36"/>
      <c r="ATQ11" s="36"/>
      <c r="ATR11" s="36"/>
      <c r="ATS11" s="36"/>
      <c r="ATT11" s="41"/>
      <c r="ATU11" s="39"/>
      <c r="ATV11" s="40"/>
      <c r="ATW11" s="36"/>
      <c r="ATX11" s="36"/>
      <c r="ATY11" s="36"/>
      <c r="ATZ11" s="36"/>
      <c r="AUA11" s="36"/>
      <c r="AUB11" s="41"/>
      <c r="AUC11" s="39"/>
      <c r="AUD11" s="40"/>
      <c r="AUE11" s="36"/>
      <c r="AUF11" s="36"/>
      <c r="AUG11" s="36"/>
      <c r="AUH11" s="36"/>
      <c r="AUI11" s="36"/>
      <c r="AUJ11" s="41"/>
      <c r="AUK11" s="39"/>
      <c r="AUL11" s="40"/>
      <c r="AUM11" s="36"/>
      <c r="AUN11" s="36"/>
      <c r="AUO11" s="36"/>
      <c r="AUP11" s="36"/>
      <c r="AUQ11" s="36"/>
      <c r="AUR11" s="41"/>
      <c r="AUS11" s="39"/>
      <c r="AUT11" s="40"/>
      <c r="AUU11" s="36"/>
      <c r="AUV11" s="36"/>
      <c r="AUW11" s="36"/>
      <c r="AUX11" s="36"/>
      <c r="AUY11" s="36"/>
      <c r="AUZ11" s="41"/>
      <c r="AVA11" s="39"/>
      <c r="AVB11" s="40"/>
      <c r="AVC11" s="36"/>
      <c r="AVD11" s="36"/>
      <c r="AVE11" s="36"/>
      <c r="AVF11" s="36"/>
      <c r="AVG11" s="36"/>
      <c r="AVH11" s="41"/>
      <c r="AVI11" s="39"/>
      <c r="AVJ11" s="40"/>
      <c r="AVK11" s="36"/>
      <c r="AVL11" s="36"/>
      <c r="AVM11" s="36"/>
      <c r="AVN11" s="36"/>
      <c r="AVO11" s="36"/>
      <c r="AVP11" s="41"/>
      <c r="AVQ11" s="39"/>
      <c r="AVR11" s="40"/>
      <c r="AVS11" s="36"/>
      <c r="AVT11" s="36"/>
      <c r="AVU11" s="36"/>
      <c r="AVV11" s="36"/>
      <c r="AVW11" s="36"/>
      <c r="AVX11" s="41"/>
      <c r="AVY11" s="39"/>
      <c r="AVZ11" s="40"/>
      <c r="AWA11" s="36"/>
      <c r="AWB11" s="36"/>
      <c r="AWC11" s="36"/>
      <c r="AWD11" s="36"/>
      <c r="AWE11" s="36"/>
      <c r="AWF11" s="41"/>
      <c r="AWG11" s="39"/>
      <c r="AWH11" s="40"/>
      <c r="AWI11" s="36"/>
      <c r="AWJ11" s="36"/>
      <c r="AWK11" s="36"/>
      <c r="AWL11" s="36"/>
      <c r="AWM11" s="36"/>
      <c r="AWN11" s="41"/>
      <c r="AWO11" s="39"/>
      <c r="AWP11" s="40"/>
      <c r="AWQ11" s="36"/>
      <c r="AWR11" s="36"/>
      <c r="AWS11" s="36"/>
      <c r="AWT11" s="36"/>
      <c r="AWU11" s="36"/>
      <c r="AWV11" s="41"/>
      <c r="AWW11" s="39"/>
      <c r="AWX11" s="40"/>
      <c r="AWY11" s="36"/>
      <c r="AWZ11" s="36"/>
      <c r="AXA11" s="36"/>
      <c r="AXB11" s="36"/>
      <c r="AXC11" s="36"/>
      <c r="AXD11" s="41"/>
      <c r="AXE11" s="39"/>
      <c r="AXF11" s="40"/>
      <c r="AXG11" s="36"/>
      <c r="AXH11" s="36"/>
      <c r="AXI11" s="36"/>
      <c r="AXJ11" s="36"/>
      <c r="AXK11" s="36"/>
      <c r="AXL11" s="41"/>
      <c r="AXM11" s="39"/>
      <c r="AXN11" s="40"/>
      <c r="AXO11" s="36"/>
      <c r="AXP11" s="36"/>
      <c r="AXQ11" s="36"/>
      <c r="AXR11" s="36"/>
      <c r="AXS11" s="36"/>
      <c r="AXT11" s="41"/>
      <c r="AXU11" s="39"/>
      <c r="AXV11" s="40"/>
      <c r="AXW11" s="36"/>
      <c r="AXX11" s="36"/>
      <c r="AXY11" s="36"/>
      <c r="AXZ11" s="36"/>
      <c r="AYA11" s="36"/>
      <c r="AYB11" s="41"/>
      <c r="AYC11" s="39"/>
      <c r="AYD11" s="40"/>
      <c r="AYE11" s="36"/>
      <c r="AYF11" s="36"/>
      <c r="AYG11" s="36"/>
      <c r="AYH11" s="36"/>
      <c r="AYI11" s="36"/>
      <c r="AYJ11" s="41"/>
      <c r="AYK11" s="39"/>
      <c r="AYL11" s="40"/>
      <c r="AYM11" s="36"/>
      <c r="AYN11" s="36"/>
      <c r="AYO11" s="36"/>
      <c r="AYP11" s="36"/>
      <c r="AYQ11" s="36"/>
      <c r="AYR11" s="41"/>
      <c r="AYS11" s="39"/>
      <c r="AYT11" s="40"/>
      <c r="AYU11" s="36"/>
      <c r="AYV11" s="36"/>
      <c r="AYW11" s="36"/>
      <c r="AYX11" s="36"/>
      <c r="AYY11" s="36"/>
      <c r="AYZ11" s="41"/>
      <c r="AZA11" s="39"/>
      <c r="AZB11" s="40"/>
      <c r="AZC11" s="36"/>
      <c r="AZD11" s="36"/>
      <c r="AZE11" s="36"/>
      <c r="AZF11" s="36"/>
      <c r="AZG11" s="36"/>
      <c r="AZH11" s="41"/>
      <c r="AZI11" s="39"/>
      <c r="AZJ11" s="40"/>
      <c r="AZK11" s="36"/>
      <c r="AZL11" s="36"/>
      <c r="AZM11" s="36"/>
      <c r="AZN11" s="36"/>
      <c r="AZO11" s="36"/>
      <c r="AZP11" s="41"/>
      <c r="AZQ11" s="39"/>
      <c r="AZR11" s="40"/>
      <c r="AZS11" s="36"/>
      <c r="AZT11" s="36"/>
      <c r="AZU11" s="36"/>
      <c r="AZV11" s="36"/>
      <c r="AZW11" s="36"/>
      <c r="AZX11" s="41"/>
      <c r="AZY11" s="39"/>
      <c r="AZZ11" s="40"/>
      <c r="BAA11" s="36"/>
      <c r="BAB11" s="36"/>
      <c r="BAC11" s="36"/>
      <c r="BAD11" s="36"/>
      <c r="BAE11" s="36"/>
      <c r="BAF11" s="41"/>
      <c r="BAG11" s="39"/>
      <c r="BAH11" s="40"/>
      <c r="BAI11" s="36"/>
      <c r="BAJ11" s="36"/>
      <c r="BAK11" s="36"/>
      <c r="BAL11" s="36"/>
      <c r="BAM11" s="36"/>
      <c r="BAN11" s="41"/>
      <c r="BAO11" s="39"/>
      <c r="BAP11" s="40"/>
      <c r="BAQ11" s="36"/>
      <c r="BAR11" s="36"/>
      <c r="BAS11" s="36"/>
      <c r="BAT11" s="36"/>
      <c r="BAU11" s="36"/>
      <c r="BAV11" s="41"/>
      <c r="BAW11" s="39"/>
      <c r="BAX11" s="40"/>
      <c r="BAY11" s="36"/>
      <c r="BAZ11" s="36"/>
      <c r="BBA11" s="36"/>
      <c r="BBB11" s="36"/>
      <c r="BBC11" s="36"/>
      <c r="BBD11" s="41"/>
      <c r="BBE11" s="39"/>
      <c r="BBF11" s="40"/>
      <c r="BBG11" s="36"/>
      <c r="BBH11" s="36"/>
      <c r="BBI11" s="36"/>
      <c r="BBJ11" s="36"/>
      <c r="BBK11" s="36"/>
      <c r="BBL11" s="41"/>
      <c r="BBM11" s="39"/>
      <c r="BBN11" s="40"/>
      <c r="BBO11" s="36"/>
      <c r="BBP11" s="36"/>
      <c r="BBQ11" s="36"/>
      <c r="BBR11" s="36"/>
      <c r="BBS11" s="36"/>
      <c r="BBT11" s="41"/>
      <c r="BBU11" s="39"/>
      <c r="BBV11" s="40"/>
      <c r="BBW11" s="36"/>
      <c r="BBX11" s="36"/>
      <c r="BBY11" s="36"/>
      <c r="BBZ11" s="36"/>
      <c r="BCA11" s="36"/>
      <c r="BCB11" s="41"/>
      <c r="BCC11" s="39"/>
      <c r="BCD11" s="40"/>
      <c r="BCE11" s="36"/>
      <c r="BCF11" s="36"/>
      <c r="BCG11" s="36"/>
      <c r="BCH11" s="36"/>
      <c r="BCI11" s="36"/>
      <c r="BCJ11" s="41"/>
      <c r="BCK11" s="39"/>
      <c r="BCL11" s="40"/>
      <c r="BCM11" s="36"/>
      <c r="BCN11" s="36"/>
      <c r="BCO11" s="36"/>
      <c r="BCP11" s="36"/>
      <c r="BCQ11" s="36"/>
      <c r="BCR11" s="41"/>
      <c r="BCS11" s="39"/>
      <c r="BCT11" s="40"/>
      <c r="BCU11" s="36"/>
      <c r="BCV11" s="36"/>
      <c r="BCW11" s="36"/>
      <c r="BCX11" s="36"/>
      <c r="BCY11" s="36"/>
      <c r="BCZ11" s="41"/>
      <c r="BDA11" s="39"/>
      <c r="BDB11" s="40"/>
      <c r="BDC11" s="36"/>
      <c r="BDD11" s="36"/>
      <c r="BDE11" s="36"/>
      <c r="BDF11" s="36"/>
      <c r="BDG11" s="36"/>
      <c r="BDH11" s="41"/>
      <c r="BDI11" s="39"/>
      <c r="BDJ11" s="40"/>
      <c r="BDK11" s="36"/>
      <c r="BDL11" s="36"/>
      <c r="BDM11" s="36"/>
      <c r="BDN11" s="36"/>
      <c r="BDO11" s="36"/>
      <c r="BDP11" s="41"/>
      <c r="BDQ11" s="39"/>
      <c r="BDR11" s="40"/>
      <c r="BDS11" s="36"/>
      <c r="BDT11" s="36"/>
      <c r="BDU11" s="36"/>
      <c r="BDV11" s="36"/>
      <c r="BDW11" s="36"/>
      <c r="BDX11" s="41"/>
      <c r="BDY11" s="39"/>
      <c r="BDZ11" s="40"/>
      <c r="BEA11" s="36"/>
      <c r="BEB11" s="36"/>
      <c r="BEC11" s="36"/>
      <c r="BED11" s="36"/>
      <c r="BEE11" s="36"/>
      <c r="BEF11" s="41"/>
      <c r="BEG11" s="39"/>
      <c r="BEH11" s="40"/>
      <c r="BEI11" s="36"/>
      <c r="BEJ11" s="36"/>
      <c r="BEK11" s="36"/>
      <c r="BEL11" s="36"/>
      <c r="BEM11" s="36"/>
      <c r="BEN11" s="41"/>
      <c r="BEO11" s="39"/>
      <c r="BEP11" s="40"/>
      <c r="BEQ11" s="36"/>
      <c r="BER11" s="36"/>
      <c r="BES11" s="36"/>
      <c r="BET11" s="36"/>
      <c r="BEU11" s="36"/>
      <c r="BEV11" s="41"/>
      <c r="BEW11" s="39"/>
      <c r="BEX11" s="40"/>
      <c r="BEY11" s="36"/>
      <c r="BEZ11" s="36"/>
      <c r="BFA11" s="36"/>
      <c r="BFB11" s="36"/>
      <c r="BFC11" s="36"/>
      <c r="BFD11" s="41"/>
      <c r="BFE11" s="39"/>
      <c r="BFF11" s="40"/>
      <c r="BFG11" s="36"/>
      <c r="BFH11" s="36"/>
      <c r="BFI11" s="36"/>
      <c r="BFJ11" s="36"/>
      <c r="BFK11" s="36"/>
      <c r="BFL11" s="41"/>
      <c r="BFM11" s="39"/>
      <c r="BFN11" s="40"/>
      <c r="BFO11" s="36"/>
      <c r="BFP11" s="36"/>
      <c r="BFQ11" s="36"/>
      <c r="BFR11" s="36"/>
      <c r="BFS11" s="36"/>
      <c r="BFT11" s="41"/>
      <c r="BFU11" s="39"/>
      <c r="BFV11" s="40"/>
      <c r="BFW11" s="36"/>
      <c r="BFX11" s="36"/>
      <c r="BFY11" s="36"/>
      <c r="BFZ11" s="36"/>
      <c r="BGA11" s="36"/>
      <c r="BGB11" s="41"/>
      <c r="BGC11" s="39"/>
      <c r="BGD11" s="40"/>
      <c r="BGE11" s="36"/>
      <c r="BGF11" s="36"/>
      <c r="BGG11" s="36"/>
      <c r="BGH11" s="36"/>
      <c r="BGI11" s="36"/>
      <c r="BGJ11" s="41"/>
      <c r="BGK11" s="39"/>
      <c r="BGL11" s="40"/>
      <c r="BGM11" s="36"/>
      <c r="BGN11" s="36"/>
      <c r="BGO11" s="36"/>
      <c r="BGP11" s="36"/>
      <c r="BGQ11" s="36"/>
      <c r="BGR11" s="41"/>
      <c r="BGS11" s="39"/>
      <c r="BGT11" s="40"/>
      <c r="BGU11" s="36"/>
      <c r="BGV11" s="36"/>
      <c r="BGW11" s="36"/>
      <c r="BGX11" s="36"/>
      <c r="BGY11" s="36"/>
      <c r="BGZ11" s="41"/>
      <c r="BHA11" s="39"/>
      <c r="BHB11" s="40"/>
      <c r="BHC11" s="36"/>
      <c r="BHD11" s="36"/>
      <c r="BHE11" s="36"/>
      <c r="BHF11" s="36"/>
      <c r="BHG11" s="36"/>
      <c r="BHH11" s="41"/>
      <c r="BHI11" s="39"/>
      <c r="BHJ11" s="40"/>
      <c r="BHK11" s="36"/>
      <c r="BHL11" s="36"/>
      <c r="BHM11" s="36"/>
      <c r="BHN11" s="36"/>
      <c r="BHO11" s="36"/>
      <c r="BHP11" s="41"/>
      <c r="BHQ11" s="39"/>
      <c r="BHR11" s="40"/>
      <c r="BHS11" s="36"/>
      <c r="BHT11" s="36"/>
      <c r="BHU11" s="36"/>
      <c r="BHV11" s="36"/>
      <c r="BHW11" s="36"/>
      <c r="BHX11" s="41"/>
      <c r="BHY11" s="39"/>
      <c r="BHZ11" s="40"/>
      <c r="BIA11" s="36"/>
      <c r="BIB11" s="36"/>
      <c r="BIC11" s="36"/>
      <c r="BID11" s="36"/>
      <c r="BIE11" s="36"/>
      <c r="BIF11" s="41"/>
      <c r="BIG11" s="39"/>
      <c r="BIH11" s="40"/>
      <c r="BII11" s="36"/>
      <c r="BIJ11" s="36"/>
      <c r="BIK11" s="36"/>
      <c r="BIL11" s="36"/>
      <c r="BIM11" s="36"/>
      <c r="BIN11" s="41"/>
      <c r="BIO11" s="39"/>
      <c r="BIP11" s="40"/>
      <c r="BIQ11" s="36"/>
      <c r="BIR11" s="36"/>
      <c r="BIS11" s="36"/>
      <c r="BIT11" s="36"/>
      <c r="BIU11" s="36"/>
      <c r="BIV11" s="41"/>
      <c r="BIW11" s="39"/>
      <c r="BIX11" s="40"/>
      <c r="BIY11" s="36"/>
      <c r="BIZ11" s="36"/>
      <c r="BJA11" s="36"/>
      <c r="BJB11" s="36"/>
      <c r="BJC11" s="36"/>
      <c r="BJD11" s="41"/>
      <c r="BJE11" s="39"/>
      <c r="BJF11" s="40"/>
      <c r="BJG11" s="36"/>
      <c r="BJH11" s="36"/>
      <c r="BJI11" s="36"/>
      <c r="BJJ11" s="36"/>
      <c r="BJK11" s="36"/>
      <c r="BJL11" s="41"/>
      <c r="BJM11" s="39"/>
      <c r="BJN11" s="40"/>
      <c r="BJO11" s="36"/>
      <c r="BJP11" s="36"/>
      <c r="BJQ11" s="36"/>
      <c r="BJR11" s="36"/>
      <c r="BJS11" s="36"/>
      <c r="BJT11" s="41"/>
      <c r="BJU11" s="39"/>
      <c r="BJV11" s="40"/>
      <c r="BJW11" s="36"/>
      <c r="BJX11" s="36"/>
      <c r="BJY11" s="36"/>
      <c r="BJZ11" s="36"/>
      <c r="BKA11" s="36"/>
      <c r="BKB11" s="41"/>
      <c r="BKC11" s="39"/>
      <c r="BKD11" s="40"/>
      <c r="BKE11" s="36"/>
      <c r="BKF11" s="36"/>
      <c r="BKG11" s="36"/>
      <c r="BKH11" s="36"/>
      <c r="BKI11" s="36"/>
      <c r="BKJ11" s="41"/>
      <c r="BKK11" s="39"/>
      <c r="BKL11" s="40"/>
      <c r="BKM11" s="36"/>
      <c r="BKN11" s="36"/>
      <c r="BKO11" s="36"/>
      <c r="BKP11" s="36"/>
      <c r="BKQ11" s="36"/>
      <c r="BKR11" s="41"/>
      <c r="BKS11" s="39"/>
      <c r="BKT11" s="40"/>
      <c r="BKU11" s="36"/>
      <c r="BKV11" s="36"/>
      <c r="BKW11" s="36"/>
      <c r="BKX11" s="36"/>
      <c r="BKY11" s="36"/>
      <c r="BKZ11" s="41"/>
      <c r="BLA11" s="39"/>
      <c r="BLB11" s="40"/>
      <c r="BLC11" s="36"/>
      <c r="BLD11" s="36"/>
      <c r="BLE11" s="36"/>
      <c r="BLF11" s="36"/>
      <c r="BLG11" s="36"/>
      <c r="BLH11" s="41"/>
      <c r="BLI11" s="39"/>
      <c r="BLJ11" s="40"/>
      <c r="BLK11" s="36"/>
      <c r="BLL11" s="36"/>
      <c r="BLM11" s="36"/>
      <c r="BLN11" s="36"/>
      <c r="BLO11" s="36"/>
      <c r="BLP11" s="41"/>
      <c r="BLQ11" s="39"/>
      <c r="BLR11" s="40"/>
      <c r="BLS11" s="36"/>
      <c r="BLT11" s="36"/>
      <c r="BLU11" s="36"/>
      <c r="BLV11" s="36"/>
      <c r="BLW11" s="36"/>
      <c r="BLX11" s="41"/>
      <c r="BLY11" s="39"/>
      <c r="BLZ11" s="40"/>
      <c r="BMA11" s="36"/>
      <c r="BMB11" s="36"/>
      <c r="BMC11" s="36"/>
      <c r="BMD11" s="36"/>
      <c r="BME11" s="36"/>
      <c r="BMF11" s="41"/>
      <c r="BMG11" s="39"/>
      <c r="BMH11" s="40"/>
      <c r="BMI11" s="36"/>
      <c r="BMJ11" s="36"/>
      <c r="BMK11" s="36"/>
      <c r="BML11" s="36"/>
      <c r="BMM11" s="36"/>
      <c r="BMN11" s="41"/>
      <c r="BMO11" s="39"/>
      <c r="BMP11" s="40"/>
      <c r="BMQ11" s="36"/>
      <c r="BMR11" s="36"/>
      <c r="BMS11" s="36"/>
      <c r="BMT11" s="36"/>
      <c r="BMU11" s="36"/>
      <c r="BMV11" s="41"/>
      <c r="BMW11" s="39"/>
      <c r="BMX11" s="40"/>
      <c r="BMY11" s="36"/>
      <c r="BMZ11" s="36"/>
      <c r="BNA11" s="36"/>
      <c r="BNB11" s="36"/>
      <c r="BNC11" s="36"/>
      <c r="BND11" s="41"/>
      <c r="BNE11" s="39"/>
      <c r="BNF11" s="40"/>
      <c r="BNG11" s="36"/>
      <c r="BNH11" s="36"/>
      <c r="BNI11" s="36"/>
      <c r="BNJ11" s="36"/>
      <c r="BNK11" s="36"/>
      <c r="BNL11" s="41"/>
      <c r="BNM11" s="39"/>
      <c r="BNN11" s="40"/>
      <c r="BNO11" s="36"/>
      <c r="BNP11" s="36"/>
      <c r="BNQ11" s="36"/>
      <c r="BNR11" s="36"/>
      <c r="BNS11" s="36"/>
      <c r="BNT11" s="41"/>
      <c r="BNU11" s="39"/>
      <c r="BNV11" s="40"/>
      <c r="BNW11" s="36"/>
      <c r="BNX11" s="36"/>
      <c r="BNY11" s="36"/>
      <c r="BNZ11" s="36"/>
      <c r="BOA11" s="36"/>
      <c r="BOB11" s="41"/>
      <c r="BOC11" s="39"/>
      <c r="BOD11" s="40"/>
      <c r="BOE11" s="36"/>
      <c r="BOF11" s="36"/>
      <c r="BOG11" s="36"/>
      <c r="BOH11" s="36"/>
      <c r="BOI11" s="36"/>
      <c r="BOJ11" s="41"/>
      <c r="BOK11" s="39"/>
      <c r="BOL11" s="40"/>
      <c r="BOM11" s="36"/>
      <c r="BON11" s="36"/>
      <c r="BOO11" s="36"/>
      <c r="BOP11" s="36"/>
      <c r="BOQ11" s="36"/>
      <c r="BOR11" s="41"/>
      <c r="BOS11" s="39"/>
      <c r="BOT11" s="40"/>
      <c r="BOU11" s="36"/>
      <c r="BOV11" s="36"/>
      <c r="BOW11" s="36"/>
      <c r="BOX11" s="36"/>
      <c r="BOY11" s="36"/>
      <c r="BOZ11" s="41"/>
      <c r="BPA11" s="39"/>
      <c r="BPB11" s="40"/>
      <c r="BPC11" s="36"/>
      <c r="BPD11" s="36"/>
      <c r="BPE11" s="36"/>
      <c r="BPF11" s="36"/>
      <c r="BPG11" s="36"/>
      <c r="BPH11" s="41"/>
      <c r="BPI11" s="39"/>
      <c r="BPJ11" s="40"/>
      <c r="BPK11" s="36"/>
      <c r="BPL11" s="36"/>
      <c r="BPM11" s="36"/>
      <c r="BPN11" s="36"/>
      <c r="BPO11" s="36"/>
      <c r="BPP11" s="41"/>
      <c r="BPQ11" s="39"/>
      <c r="BPR11" s="40"/>
      <c r="BPS11" s="36"/>
      <c r="BPT11" s="36"/>
      <c r="BPU11" s="36"/>
      <c r="BPV11" s="36"/>
      <c r="BPW11" s="36"/>
      <c r="BPX11" s="41"/>
      <c r="BPY11" s="39"/>
      <c r="BPZ11" s="40"/>
      <c r="BQA11" s="36"/>
      <c r="BQB11" s="36"/>
      <c r="BQC11" s="36"/>
      <c r="BQD11" s="36"/>
      <c r="BQE11" s="36"/>
      <c r="BQF11" s="41"/>
      <c r="BQG11" s="39"/>
      <c r="BQH11" s="40"/>
      <c r="BQI11" s="36"/>
      <c r="BQJ11" s="36"/>
      <c r="BQK11" s="36"/>
      <c r="BQL11" s="36"/>
      <c r="BQM11" s="36"/>
      <c r="BQN11" s="41"/>
      <c r="BQO11" s="39"/>
      <c r="BQP11" s="40"/>
      <c r="BQQ11" s="36"/>
      <c r="BQR11" s="36"/>
      <c r="BQS11" s="36"/>
      <c r="BQT11" s="36"/>
      <c r="BQU11" s="36"/>
      <c r="BQV11" s="41"/>
      <c r="BQW11" s="39"/>
      <c r="BQX11" s="40"/>
      <c r="BQY11" s="36"/>
      <c r="BQZ11" s="36"/>
      <c r="BRA11" s="36"/>
      <c r="BRB11" s="36"/>
      <c r="BRC11" s="36"/>
      <c r="BRD11" s="41"/>
      <c r="BRE11" s="39"/>
      <c r="BRF11" s="40"/>
      <c r="BRG11" s="36"/>
      <c r="BRH11" s="36"/>
      <c r="BRI11" s="36"/>
      <c r="BRJ11" s="36"/>
      <c r="BRK11" s="36"/>
      <c r="BRL11" s="41"/>
      <c r="BRM11" s="39"/>
      <c r="BRN11" s="40"/>
      <c r="BRO11" s="36"/>
      <c r="BRP11" s="36"/>
      <c r="BRQ11" s="36"/>
      <c r="BRR11" s="36"/>
      <c r="BRS11" s="36"/>
      <c r="BRT11" s="41"/>
      <c r="BRU11" s="39"/>
      <c r="BRV11" s="40"/>
      <c r="BRW11" s="36"/>
      <c r="BRX11" s="36"/>
      <c r="BRY11" s="36"/>
      <c r="BRZ11" s="36"/>
      <c r="BSA11" s="36"/>
      <c r="BSB11" s="41"/>
      <c r="BSC11" s="39"/>
      <c r="BSD11" s="40"/>
      <c r="BSE11" s="36"/>
      <c r="BSF11" s="36"/>
      <c r="BSG11" s="36"/>
      <c r="BSH11" s="36"/>
      <c r="BSI11" s="36"/>
      <c r="BSJ11" s="41"/>
      <c r="BSK11" s="39"/>
      <c r="BSL11" s="40"/>
      <c r="BSM11" s="36"/>
      <c r="BSN11" s="36"/>
      <c r="BSO11" s="36"/>
      <c r="BSP11" s="36"/>
      <c r="BSQ11" s="36"/>
      <c r="BSR11" s="41"/>
      <c r="BSS11" s="39"/>
      <c r="BST11" s="40"/>
      <c r="BSU11" s="36"/>
      <c r="BSV11" s="36"/>
      <c r="BSW11" s="36"/>
      <c r="BSX11" s="36"/>
      <c r="BSY11" s="36"/>
      <c r="BSZ11" s="41"/>
      <c r="BTA11" s="39"/>
      <c r="BTB11" s="40"/>
      <c r="BTC11" s="36"/>
      <c r="BTD11" s="36"/>
      <c r="BTE11" s="36"/>
      <c r="BTF11" s="36"/>
      <c r="BTG11" s="36"/>
      <c r="BTH11" s="41"/>
      <c r="BTI11" s="39"/>
      <c r="BTJ11" s="40"/>
      <c r="BTK11" s="36"/>
      <c r="BTL11" s="36"/>
      <c r="BTM11" s="36"/>
      <c r="BTN11" s="36"/>
      <c r="BTO11" s="36"/>
      <c r="BTP11" s="41"/>
      <c r="BTQ11" s="39"/>
      <c r="BTR11" s="40"/>
      <c r="BTS11" s="36"/>
      <c r="BTT11" s="36"/>
      <c r="BTU11" s="36"/>
      <c r="BTV11" s="36"/>
      <c r="BTW11" s="36"/>
      <c r="BTX11" s="41"/>
      <c r="BTY11" s="39"/>
      <c r="BTZ11" s="40"/>
      <c r="BUA11" s="36"/>
      <c r="BUB11" s="36"/>
      <c r="BUC11" s="36"/>
      <c r="BUD11" s="36"/>
      <c r="BUE11" s="36"/>
      <c r="BUF11" s="41"/>
      <c r="BUG11" s="39"/>
      <c r="BUH11" s="40"/>
      <c r="BUI11" s="36"/>
      <c r="BUJ11" s="36"/>
      <c r="BUK11" s="36"/>
      <c r="BUL11" s="36"/>
      <c r="BUM11" s="36"/>
      <c r="BUN11" s="41"/>
      <c r="BUO11" s="39"/>
      <c r="BUP11" s="40"/>
      <c r="BUQ11" s="36"/>
      <c r="BUR11" s="36"/>
      <c r="BUS11" s="36"/>
      <c r="BUT11" s="36"/>
      <c r="BUU11" s="36"/>
      <c r="BUV11" s="41"/>
      <c r="BUW11" s="39"/>
      <c r="BUX11" s="40"/>
      <c r="BUY11" s="36"/>
      <c r="BUZ11" s="36"/>
      <c r="BVA11" s="36"/>
      <c r="BVB11" s="36"/>
      <c r="BVC11" s="36"/>
      <c r="BVD11" s="41"/>
      <c r="BVE11" s="39"/>
      <c r="BVF11" s="40"/>
      <c r="BVG11" s="36"/>
      <c r="BVH11" s="36"/>
      <c r="BVI11" s="36"/>
      <c r="BVJ11" s="36"/>
      <c r="BVK11" s="36"/>
      <c r="BVL11" s="41"/>
      <c r="BVM11" s="39"/>
      <c r="BVN11" s="40"/>
      <c r="BVO11" s="36"/>
      <c r="BVP11" s="36"/>
      <c r="BVQ11" s="36"/>
      <c r="BVR11" s="36"/>
      <c r="BVS11" s="36"/>
      <c r="BVT11" s="41"/>
      <c r="BVU11" s="39"/>
      <c r="BVV11" s="40"/>
      <c r="BVW11" s="36"/>
      <c r="BVX11" s="36"/>
      <c r="BVY11" s="36"/>
      <c r="BVZ11" s="36"/>
      <c r="BWA11" s="36"/>
      <c r="BWB11" s="41"/>
      <c r="BWC11" s="39"/>
      <c r="BWD11" s="40"/>
      <c r="BWE11" s="36"/>
      <c r="BWF11" s="36"/>
      <c r="BWG11" s="36"/>
      <c r="BWH11" s="36"/>
      <c r="BWI11" s="36"/>
      <c r="BWJ11" s="41"/>
      <c r="BWK11" s="39"/>
      <c r="BWL11" s="40"/>
      <c r="BWM11" s="36"/>
      <c r="BWN11" s="36"/>
      <c r="BWO11" s="36"/>
      <c r="BWP11" s="36"/>
      <c r="BWQ11" s="36"/>
      <c r="BWR11" s="41"/>
      <c r="BWS11" s="39"/>
      <c r="BWT11" s="40"/>
      <c r="BWU11" s="36"/>
      <c r="BWV11" s="36"/>
      <c r="BWW11" s="36"/>
      <c r="BWX11" s="36"/>
      <c r="BWY11" s="36"/>
      <c r="BWZ11" s="41"/>
      <c r="BXA11" s="39"/>
      <c r="BXB11" s="40"/>
      <c r="BXC11" s="36"/>
      <c r="BXD11" s="36"/>
      <c r="BXE11" s="36"/>
      <c r="BXF11" s="36"/>
      <c r="BXG11" s="36"/>
      <c r="BXH11" s="41"/>
      <c r="BXI11" s="39"/>
      <c r="BXJ11" s="40"/>
      <c r="BXK11" s="36"/>
      <c r="BXL11" s="36"/>
      <c r="BXM11" s="36"/>
      <c r="BXN11" s="36"/>
      <c r="BXO11" s="36"/>
      <c r="BXP11" s="41"/>
      <c r="BXQ11" s="39"/>
      <c r="BXR11" s="40"/>
      <c r="BXS11" s="36"/>
      <c r="BXT11" s="36"/>
      <c r="BXU11" s="36"/>
      <c r="BXV11" s="36"/>
      <c r="BXW11" s="36"/>
      <c r="BXX11" s="41"/>
      <c r="BXY11" s="39"/>
      <c r="BXZ11" s="40"/>
      <c r="BYA11" s="36"/>
      <c r="BYB11" s="36"/>
      <c r="BYC11" s="36"/>
      <c r="BYD11" s="36"/>
      <c r="BYE11" s="36"/>
      <c r="BYF11" s="41"/>
      <c r="BYG11" s="39"/>
      <c r="BYH11" s="40"/>
      <c r="BYI11" s="36"/>
      <c r="BYJ11" s="36"/>
      <c r="BYK11" s="36"/>
      <c r="BYL11" s="36"/>
      <c r="BYM11" s="36"/>
      <c r="BYN11" s="41"/>
      <c r="BYO11" s="39"/>
      <c r="BYP11" s="40"/>
      <c r="BYQ11" s="36"/>
      <c r="BYR11" s="36"/>
      <c r="BYS11" s="36"/>
      <c r="BYT11" s="36"/>
      <c r="BYU11" s="36"/>
      <c r="BYV11" s="41"/>
      <c r="BYW11" s="39"/>
      <c r="BYX11" s="40"/>
      <c r="BYY11" s="36"/>
      <c r="BYZ11" s="36"/>
      <c r="BZA11" s="36"/>
      <c r="BZB11" s="36"/>
      <c r="BZC11" s="36"/>
      <c r="BZD11" s="41"/>
      <c r="BZE11" s="39"/>
      <c r="BZF11" s="40"/>
      <c r="BZG11" s="36"/>
      <c r="BZH11" s="36"/>
      <c r="BZI11" s="36"/>
      <c r="BZJ11" s="36"/>
      <c r="BZK11" s="36"/>
      <c r="BZL11" s="41"/>
      <c r="BZM11" s="39"/>
      <c r="BZN11" s="40"/>
      <c r="BZO11" s="36"/>
      <c r="BZP11" s="36"/>
      <c r="BZQ11" s="36"/>
      <c r="BZR11" s="36"/>
      <c r="BZS11" s="36"/>
      <c r="BZT11" s="41"/>
      <c r="BZU11" s="39"/>
      <c r="BZV11" s="40"/>
      <c r="BZW11" s="36"/>
      <c r="BZX11" s="36"/>
      <c r="BZY11" s="36"/>
      <c r="BZZ11" s="36"/>
      <c r="CAA11" s="36"/>
      <c r="CAB11" s="41"/>
      <c r="CAC11" s="39"/>
      <c r="CAD11" s="40"/>
      <c r="CAE11" s="36"/>
      <c r="CAF11" s="36"/>
      <c r="CAG11" s="36"/>
      <c r="CAH11" s="36"/>
      <c r="CAI11" s="36"/>
      <c r="CAJ11" s="41"/>
      <c r="CAK11" s="39"/>
      <c r="CAL11" s="40"/>
      <c r="CAM11" s="36"/>
      <c r="CAN11" s="36"/>
      <c r="CAO11" s="36"/>
      <c r="CAP11" s="36"/>
      <c r="CAQ11" s="36"/>
      <c r="CAR11" s="41"/>
      <c r="CAS11" s="39"/>
      <c r="CAT11" s="40"/>
      <c r="CAU11" s="36"/>
      <c r="CAV11" s="36"/>
      <c r="CAW11" s="36"/>
      <c r="CAX11" s="36"/>
      <c r="CAY11" s="36"/>
      <c r="CAZ11" s="41"/>
      <c r="CBA11" s="39"/>
      <c r="CBB11" s="40"/>
      <c r="CBC11" s="36"/>
      <c r="CBD11" s="36"/>
      <c r="CBE11" s="36"/>
      <c r="CBF11" s="36"/>
      <c r="CBG11" s="36"/>
      <c r="CBH11" s="41"/>
      <c r="CBI11" s="39"/>
      <c r="CBJ11" s="40"/>
      <c r="CBK11" s="36"/>
      <c r="CBL11" s="36"/>
      <c r="CBM11" s="36"/>
      <c r="CBN11" s="36"/>
      <c r="CBO11" s="36"/>
      <c r="CBP11" s="41"/>
      <c r="CBQ11" s="39"/>
      <c r="CBR11" s="40"/>
      <c r="CBS11" s="36"/>
      <c r="CBT11" s="36"/>
      <c r="CBU11" s="36"/>
      <c r="CBV11" s="36"/>
      <c r="CBW11" s="36"/>
      <c r="CBX11" s="41"/>
      <c r="CBY11" s="39"/>
      <c r="CBZ11" s="40"/>
      <c r="CCA11" s="36"/>
      <c r="CCB11" s="36"/>
      <c r="CCC11" s="36"/>
      <c r="CCD11" s="36"/>
      <c r="CCE11" s="36"/>
      <c r="CCF11" s="41"/>
      <c r="CCG11" s="39"/>
      <c r="CCH11" s="40"/>
      <c r="CCI11" s="36"/>
      <c r="CCJ11" s="36"/>
      <c r="CCK11" s="36"/>
      <c r="CCL11" s="36"/>
      <c r="CCM11" s="36"/>
      <c r="CCN11" s="41"/>
      <c r="CCO11" s="39"/>
      <c r="CCP11" s="40"/>
      <c r="CCQ11" s="36"/>
      <c r="CCR11" s="36"/>
      <c r="CCS11" s="36"/>
      <c r="CCT11" s="36"/>
      <c r="CCU11" s="36"/>
      <c r="CCV11" s="41"/>
      <c r="CCW11" s="39"/>
      <c r="CCX11" s="40"/>
      <c r="CCY11" s="36"/>
      <c r="CCZ11" s="36"/>
      <c r="CDA11" s="36"/>
      <c r="CDB11" s="36"/>
      <c r="CDC11" s="36"/>
      <c r="CDD11" s="41"/>
      <c r="CDE11" s="39"/>
      <c r="CDF11" s="40"/>
      <c r="CDG11" s="36"/>
      <c r="CDH11" s="36"/>
      <c r="CDI11" s="36"/>
      <c r="CDJ11" s="36"/>
      <c r="CDK11" s="36"/>
      <c r="CDL11" s="41"/>
      <c r="CDM11" s="39"/>
      <c r="CDN11" s="40"/>
      <c r="CDO11" s="36"/>
      <c r="CDP11" s="36"/>
      <c r="CDQ11" s="36"/>
      <c r="CDR11" s="36"/>
      <c r="CDS11" s="36"/>
      <c r="CDT11" s="41"/>
      <c r="CDU11" s="39"/>
      <c r="CDV11" s="40"/>
      <c r="CDW11" s="36"/>
      <c r="CDX11" s="36"/>
      <c r="CDY11" s="36"/>
      <c r="CDZ11" s="36"/>
      <c r="CEA11" s="36"/>
      <c r="CEB11" s="41"/>
      <c r="CEC11" s="39"/>
      <c r="CED11" s="40"/>
      <c r="CEE11" s="36"/>
      <c r="CEF11" s="36"/>
      <c r="CEG11" s="36"/>
      <c r="CEH11" s="36"/>
      <c r="CEI11" s="36"/>
      <c r="CEJ11" s="41"/>
      <c r="CEK11" s="39"/>
      <c r="CEL11" s="40"/>
      <c r="CEM11" s="36"/>
      <c r="CEN11" s="36"/>
      <c r="CEO11" s="36"/>
      <c r="CEP11" s="36"/>
      <c r="CEQ11" s="36"/>
      <c r="CER11" s="41"/>
      <c r="CES11" s="39"/>
      <c r="CET11" s="40"/>
      <c r="CEU11" s="36"/>
      <c r="CEV11" s="36"/>
      <c r="CEW11" s="36"/>
      <c r="CEX11" s="36"/>
      <c r="CEY11" s="36"/>
      <c r="CEZ11" s="41"/>
      <c r="CFA11" s="39"/>
      <c r="CFB11" s="40"/>
      <c r="CFC11" s="36"/>
      <c r="CFD11" s="36"/>
      <c r="CFE11" s="36"/>
      <c r="CFF11" s="36"/>
      <c r="CFG11" s="36"/>
      <c r="CFH11" s="41"/>
      <c r="CFI11" s="39"/>
      <c r="CFJ11" s="40"/>
      <c r="CFK11" s="36"/>
      <c r="CFL11" s="36"/>
      <c r="CFM11" s="36"/>
      <c r="CFN11" s="36"/>
      <c r="CFO11" s="36"/>
      <c r="CFP11" s="41"/>
      <c r="CFQ11" s="39"/>
      <c r="CFR11" s="40"/>
      <c r="CFS11" s="36"/>
      <c r="CFT11" s="36"/>
      <c r="CFU11" s="36"/>
      <c r="CFV11" s="36"/>
      <c r="CFW11" s="36"/>
      <c r="CFX11" s="41"/>
      <c r="CFY11" s="39"/>
      <c r="CFZ11" s="40"/>
      <c r="CGA11" s="36"/>
      <c r="CGB11" s="36"/>
      <c r="CGC11" s="36"/>
      <c r="CGD11" s="36"/>
      <c r="CGE11" s="36"/>
      <c r="CGF11" s="41"/>
      <c r="CGG11" s="39"/>
      <c r="CGH11" s="40"/>
      <c r="CGI11" s="36"/>
      <c r="CGJ11" s="36"/>
      <c r="CGK11" s="36"/>
      <c r="CGL11" s="36"/>
      <c r="CGM11" s="36"/>
      <c r="CGN11" s="41"/>
      <c r="CGO11" s="39"/>
      <c r="CGP11" s="40"/>
      <c r="CGQ11" s="36"/>
      <c r="CGR11" s="36"/>
      <c r="CGS11" s="36"/>
      <c r="CGT11" s="36"/>
      <c r="CGU11" s="36"/>
      <c r="CGV11" s="41"/>
      <c r="CGW11" s="39"/>
      <c r="CGX11" s="40"/>
      <c r="CGY11" s="36"/>
      <c r="CGZ11" s="36"/>
      <c r="CHA11" s="36"/>
      <c r="CHB11" s="36"/>
      <c r="CHC11" s="36"/>
      <c r="CHD11" s="41"/>
      <c r="CHE11" s="39"/>
      <c r="CHF11" s="40"/>
      <c r="CHG11" s="36"/>
      <c r="CHH11" s="36"/>
      <c r="CHI11" s="36"/>
      <c r="CHJ11" s="36"/>
      <c r="CHK11" s="36"/>
      <c r="CHL11" s="41"/>
      <c r="CHM11" s="39"/>
      <c r="CHN11" s="40"/>
      <c r="CHO11" s="36"/>
      <c r="CHP11" s="36"/>
      <c r="CHQ11" s="36"/>
      <c r="CHR11" s="36"/>
      <c r="CHS11" s="36"/>
      <c r="CHT11" s="41"/>
      <c r="CHU11" s="39"/>
      <c r="CHV11" s="40"/>
      <c r="CHW11" s="36"/>
      <c r="CHX11" s="36"/>
      <c r="CHY11" s="36"/>
      <c r="CHZ11" s="36"/>
      <c r="CIA11" s="36"/>
      <c r="CIB11" s="41"/>
      <c r="CIC11" s="39"/>
      <c r="CID11" s="40"/>
      <c r="CIE11" s="36"/>
      <c r="CIF11" s="36"/>
      <c r="CIG11" s="36"/>
      <c r="CIH11" s="36"/>
      <c r="CII11" s="36"/>
      <c r="CIJ11" s="41"/>
      <c r="CIK11" s="39"/>
      <c r="CIL11" s="40"/>
      <c r="CIM11" s="36"/>
      <c r="CIN11" s="36"/>
      <c r="CIO11" s="36"/>
      <c r="CIP11" s="36"/>
      <c r="CIQ11" s="36"/>
      <c r="CIR11" s="41"/>
      <c r="CIS11" s="39"/>
      <c r="CIT11" s="40"/>
      <c r="CIU11" s="36"/>
      <c r="CIV11" s="36"/>
      <c r="CIW11" s="36"/>
      <c r="CIX11" s="36"/>
      <c r="CIY11" s="36"/>
      <c r="CIZ11" s="41"/>
      <c r="CJA11" s="39"/>
      <c r="CJB11" s="40"/>
      <c r="CJC11" s="36"/>
      <c r="CJD11" s="36"/>
      <c r="CJE11" s="36"/>
      <c r="CJF11" s="36"/>
      <c r="CJG11" s="36"/>
      <c r="CJH11" s="41"/>
      <c r="CJI11" s="39"/>
      <c r="CJJ11" s="40"/>
      <c r="CJK11" s="36"/>
      <c r="CJL11" s="36"/>
      <c r="CJM11" s="36"/>
      <c r="CJN11" s="36"/>
      <c r="CJO11" s="36"/>
      <c r="CJP11" s="41"/>
      <c r="CJQ11" s="39"/>
      <c r="CJR11" s="40"/>
      <c r="CJS11" s="36"/>
      <c r="CJT11" s="36"/>
      <c r="CJU11" s="36"/>
      <c r="CJV11" s="36"/>
      <c r="CJW11" s="36"/>
      <c r="CJX11" s="41"/>
      <c r="CJY11" s="39"/>
      <c r="CJZ11" s="40"/>
      <c r="CKA11" s="36"/>
      <c r="CKB11" s="36"/>
      <c r="CKC11" s="36"/>
      <c r="CKD11" s="36"/>
      <c r="CKE11" s="36"/>
      <c r="CKF11" s="41"/>
      <c r="CKG11" s="39"/>
      <c r="CKH11" s="40"/>
      <c r="CKI11" s="36"/>
      <c r="CKJ11" s="36"/>
      <c r="CKK11" s="36"/>
      <c r="CKL11" s="36"/>
      <c r="CKM11" s="36"/>
      <c r="CKN11" s="41"/>
      <c r="CKO11" s="39"/>
      <c r="CKP11" s="40"/>
      <c r="CKQ11" s="36"/>
      <c r="CKR11" s="36"/>
      <c r="CKS11" s="36"/>
      <c r="CKT11" s="36"/>
      <c r="CKU11" s="36"/>
      <c r="CKV11" s="41"/>
      <c r="CKW11" s="39"/>
      <c r="CKX11" s="40"/>
      <c r="CKY11" s="36"/>
      <c r="CKZ11" s="36"/>
      <c r="CLA11" s="36"/>
      <c r="CLB11" s="36"/>
      <c r="CLC11" s="36"/>
      <c r="CLD11" s="41"/>
      <c r="CLE11" s="39"/>
      <c r="CLF11" s="40"/>
      <c r="CLG11" s="36"/>
      <c r="CLH11" s="36"/>
      <c r="CLI11" s="36"/>
      <c r="CLJ11" s="36"/>
      <c r="CLK11" s="36"/>
      <c r="CLL11" s="41"/>
      <c r="CLM11" s="39"/>
      <c r="CLN11" s="40"/>
      <c r="CLO11" s="36"/>
      <c r="CLP11" s="36"/>
      <c r="CLQ11" s="36"/>
      <c r="CLR11" s="36"/>
      <c r="CLS11" s="36"/>
      <c r="CLT11" s="41"/>
      <c r="CLU11" s="39"/>
      <c r="CLV11" s="40"/>
      <c r="CLW11" s="36"/>
      <c r="CLX11" s="36"/>
      <c r="CLY11" s="36"/>
      <c r="CLZ11" s="36"/>
      <c r="CMA11" s="36"/>
      <c r="CMB11" s="41"/>
      <c r="CMC11" s="39"/>
      <c r="CMD11" s="40"/>
      <c r="CME11" s="36"/>
      <c r="CMF11" s="36"/>
      <c r="CMG11" s="36"/>
      <c r="CMH11" s="36"/>
      <c r="CMI11" s="36"/>
      <c r="CMJ11" s="41"/>
      <c r="CMK11" s="39"/>
      <c r="CML11" s="40"/>
      <c r="CMM11" s="36"/>
      <c r="CMN11" s="36"/>
      <c r="CMO11" s="36"/>
      <c r="CMP11" s="36"/>
      <c r="CMQ11" s="36"/>
      <c r="CMR11" s="41"/>
      <c r="CMS11" s="39"/>
      <c r="CMT11" s="40"/>
      <c r="CMU11" s="36"/>
      <c r="CMV11" s="36"/>
      <c r="CMW11" s="36"/>
      <c r="CMX11" s="36"/>
      <c r="CMY11" s="36"/>
      <c r="CMZ11" s="41"/>
      <c r="CNA11" s="39"/>
      <c r="CNB11" s="40"/>
      <c r="CNC11" s="36"/>
      <c r="CND11" s="36"/>
      <c r="CNE11" s="36"/>
      <c r="CNF11" s="36"/>
      <c r="CNG11" s="36"/>
      <c r="CNH11" s="41"/>
      <c r="CNI11" s="39"/>
      <c r="CNJ11" s="40"/>
      <c r="CNK11" s="36"/>
      <c r="CNL11" s="36"/>
      <c r="CNM11" s="36"/>
      <c r="CNN11" s="36"/>
      <c r="CNO11" s="36"/>
      <c r="CNP11" s="41"/>
      <c r="CNQ11" s="39"/>
      <c r="CNR11" s="40"/>
      <c r="CNS11" s="36"/>
      <c r="CNT11" s="36"/>
      <c r="CNU11" s="36"/>
      <c r="CNV11" s="36"/>
      <c r="CNW11" s="36"/>
      <c r="CNX11" s="41"/>
      <c r="CNY11" s="39"/>
      <c r="CNZ11" s="40"/>
      <c r="COA11" s="36"/>
      <c r="COB11" s="36"/>
      <c r="COC11" s="36"/>
      <c r="COD11" s="36"/>
      <c r="COE11" s="36"/>
      <c r="COF11" s="41"/>
      <c r="COG11" s="39"/>
      <c r="COH11" s="40"/>
      <c r="COI11" s="36"/>
      <c r="COJ11" s="36"/>
      <c r="COK11" s="36"/>
      <c r="COL11" s="36"/>
      <c r="COM11" s="36"/>
      <c r="CON11" s="41"/>
      <c r="COO11" s="39"/>
      <c r="COP11" s="40"/>
      <c r="COQ11" s="36"/>
      <c r="COR11" s="36"/>
      <c r="COS11" s="36"/>
      <c r="COT11" s="36"/>
      <c r="COU11" s="36"/>
      <c r="COV11" s="41"/>
      <c r="COW11" s="39"/>
      <c r="COX11" s="40"/>
      <c r="COY11" s="36"/>
      <c r="COZ11" s="36"/>
      <c r="CPA11" s="36"/>
      <c r="CPB11" s="36"/>
      <c r="CPC11" s="36"/>
      <c r="CPD11" s="41"/>
      <c r="CPE11" s="39"/>
      <c r="CPF11" s="40"/>
      <c r="CPG11" s="36"/>
      <c r="CPH11" s="36"/>
      <c r="CPI11" s="36"/>
      <c r="CPJ11" s="36"/>
      <c r="CPK11" s="36"/>
      <c r="CPL11" s="41"/>
      <c r="CPM11" s="39"/>
      <c r="CPN11" s="40"/>
      <c r="CPO11" s="36"/>
      <c r="CPP11" s="36"/>
      <c r="CPQ11" s="36"/>
      <c r="CPR11" s="36"/>
      <c r="CPS11" s="36"/>
      <c r="CPT11" s="41"/>
      <c r="CPU11" s="39"/>
      <c r="CPV11" s="40"/>
      <c r="CPW11" s="36"/>
      <c r="CPX11" s="36"/>
      <c r="CPY11" s="36"/>
      <c r="CPZ11" s="36"/>
      <c r="CQA11" s="36"/>
      <c r="CQB11" s="41"/>
      <c r="CQC11" s="39"/>
      <c r="CQD11" s="40"/>
      <c r="CQE11" s="36"/>
      <c r="CQF11" s="36"/>
      <c r="CQG11" s="36"/>
      <c r="CQH11" s="36"/>
      <c r="CQI11" s="36"/>
      <c r="CQJ11" s="41"/>
      <c r="CQK11" s="39"/>
      <c r="CQL11" s="40"/>
      <c r="CQM11" s="36"/>
      <c r="CQN11" s="36"/>
      <c r="CQO11" s="36"/>
      <c r="CQP11" s="36"/>
      <c r="CQQ11" s="36"/>
      <c r="CQR11" s="41"/>
      <c r="CQS11" s="39"/>
      <c r="CQT11" s="40"/>
      <c r="CQU11" s="36"/>
      <c r="CQV11" s="36"/>
      <c r="CQW11" s="36"/>
      <c r="CQX11" s="36"/>
      <c r="CQY11" s="36"/>
      <c r="CQZ11" s="41"/>
      <c r="CRA11" s="39"/>
      <c r="CRB11" s="40"/>
      <c r="CRC11" s="36"/>
      <c r="CRD11" s="36"/>
      <c r="CRE11" s="36"/>
      <c r="CRF11" s="36"/>
      <c r="CRG11" s="36"/>
      <c r="CRH11" s="41"/>
      <c r="CRI11" s="39"/>
      <c r="CRJ11" s="40"/>
      <c r="CRK11" s="36"/>
      <c r="CRL11" s="36"/>
      <c r="CRM11" s="36"/>
      <c r="CRN11" s="36"/>
      <c r="CRO11" s="36"/>
      <c r="CRP11" s="41"/>
      <c r="CRQ11" s="39"/>
      <c r="CRR11" s="40"/>
      <c r="CRS11" s="36"/>
      <c r="CRT11" s="36"/>
      <c r="CRU11" s="36"/>
      <c r="CRV11" s="36"/>
      <c r="CRW11" s="36"/>
      <c r="CRX11" s="41"/>
      <c r="CRY11" s="39"/>
      <c r="CRZ11" s="40"/>
      <c r="CSA11" s="36"/>
      <c r="CSB11" s="36"/>
      <c r="CSC11" s="36"/>
      <c r="CSD11" s="36"/>
      <c r="CSE11" s="36"/>
      <c r="CSF11" s="41"/>
      <c r="CSG11" s="39"/>
      <c r="CSH11" s="40"/>
      <c r="CSI11" s="36"/>
      <c r="CSJ11" s="36"/>
      <c r="CSK11" s="36"/>
      <c r="CSL11" s="36"/>
      <c r="CSM11" s="36"/>
      <c r="CSN11" s="41"/>
      <c r="CSO11" s="39"/>
      <c r="CSP11" s="40"/>
      <c r="CSQ11" s="36"/>
      <c r="CSR11" s="36"/>
      <c r="CSS11" s="36"/>
      <c r="CST11" s="36"/>
      <c r="CSU11" s="36"/>
      <c r="CSV11" s="41"/>
      <c r="CSW11" s="39"/>
      <c r="CSX11" s="40"/>
      <c r="CSY11" s="36"/>
      <c r="CSZ11" s="36"/>
      <c r="CTA11" s="36"/>
      <c r="CTB11" s="36"/>
      <c r="CTC11" s="36"/>
      <c r="CTD11" s="41"/>
      <c r="CTE11" s="39"/>
      <c r="CTF11" s="40"/>
      <c r="CTG11" s="36"/>
      <c r="CTH11" s="36"/>
      <c r="CTI11" s="36"/>
      <c r="CTJ11" s="36"/>
      <c r="CTK11" s="36"/>
      <c r="CTL11" s="41"/>
      <c r="CTM11" s="39"/>
      <c r="CTN11" s="40"/>
      <c r="CTO11" s="36"/>
      <c r="CTP11" s="36"/>
      <c r="CTQ11" s="36"/>
      <c r="CTR11" s="36"/>
      <c r="CTS11" s="36"/>
      <c r="CTT11" s="41"/>
      <c r="CTU11" s="39"/>
      <c r="CTV11" s="40"/>
      <c r="CTW11" s="36"/>
      <c r="CTX11" s="36"/>
      <c r="CTY11" s="36"/>
      <c r="CTZ11" s="36"/>
      <c r="CUA11" s="36"/>
      <c r="CUB11" s="41"/>
      <c r="CUC11" s="39"/>
      <c r="CUD11" s="40"/>
      <c r="CUE11" s="36"/>
      <c r="CUF11" s="36"/>
      <c r="CUG11" s="36"/>
      <c r="CUH11" s="36"/>
      <c r="CUI11" s="36"/>
      <c r="CUJ11" s="41"/>
      <c r="CUK11" s="39"/>
      <c r="CUL11" s="40"/>
      <c r="CUM11" s="36"/>
      <c r="CUN11" s="36"/>
      <c r="CUO11" s="36"/>
      <c r="CUP11" s="36"/>
      <c r="CUQ11" s="36"/>
      <c r="CUR11" s="41"/>
      <c r="CUS11" s="39"/>
      <c r="CUT11" s="40"/>
      <c r="CUU11" s="36"/>
      <c r="CUV11" s="36"/>
      <c r="CUW11" s="36"/>
      <c r="CUX11" s="36"/>
      <c r="CUY11" s="36"/>
      <c r="CUZ11" s="41"/>
      <c r="CVA11" s="39"/>
      <c r="CVB11" s="40"/>
      <c r="CVC11" s="36"/>
      <c r="CVD11" s="36"/>
      <c r="CVE11" s="36"/>
      <c r="CVF11" s="36"/>
      <c r="CVG11" s="36"/>
      <c r="CVH11" s="41"/>
      <c r="CVI11" s="39"/>
      <c r="CVJ11" s="40"/>
      <c r="CVK11" s="36"/>
      <c r="CVL11" s="36"/>
      <c r="CVM11" s="36"/>
      <c r="CVN11" s="36"/>
      <c r="CVO11" s="36"/>
      <c r="CVP11" s="41"/>
      <c r="CVQ11" s="39"/>
      <c r="CVR11" s="40"/>
      <c r="CVS11" s="36"/>
      <c r="CVT11" s="36"/>
      <c r="CVU11" s="36"/>
      <c r="CVV11" s="36"/>
      <c r="CVW11" s="36"/>
      <c r="CVX11" s="41"/>
      <c r="CVY11" s="39"/>
      <c r="CVZ11" s="40"/>
      <c r="CWA11" s="36"/>
      <c r="CWB11" s="36"/>
      <c r="CWC11" s="36"/>
      <c r="CWD11" s="36"/>
      <c r="CWE11" s="36"/>
      <c r="CWF11" s="41"/>
      <c r="CWG11" s="39"/>
      <c r="CWH11" s="40"/>
      <c r="CWI11" s="36"/>
      <c r="CWJ11" s="36"/>
      <c r="CWK11" s="36"/>
      <c r="CWL11" s="36"/>
      <c r="CWM11" s="36"/>
      <c r="CWN11" s="41"/>
      <c r="CWO11" s="39"/>
      <c r="CWP11" s="40"/>
      <c r="CWQ11" s="36"/>
      <c r="CWR11" s="36"/>
      <c r="CWS11" s="36"/>
      <c r="CWT11" s="36"/>
      <c r="CWU11" s="36"/>
      <c r="CWV11" s="41"/>
      <c r="CWW11" s="39"/>
      <c r="CWX11" s="40"/>
      <c r="CWY11" s="36"/>
      <c r="CWZ11" s="36"/>
      <c r="CXA11" s="36"/>
      <c r="CXB11" s="36"/>
      <c r="CXC11" s="36"/>
      <c r="CXD11" s="41"/>
      <c r="CXE11" s="39"/>
      <c r="CXF11" s="40"/>
      <c r="CXG11" s="36"/>
      <c r="CXH11" s="36"/>
      <c r="CXI11" s="36"/>
      <c r="CXJ11" s="36"/>
      <c r="CXK11" s="36"/>
      <c r="CXL11" s="41"/>
      <c r="CXM11" s="39"/>
      <c r="CXN11" s="40"/>
      <c r="CXO11" s="36"/>
      <c r="CXP11" s="36"/>
      <c r="CXQ11" s="36"/>
      <c r="CXR11" s="36"/>
      <c r="CXS11" s="36"/>
      <c r="CXT11" s="41"/>
      <c r="CXU11" s="39"/>
      <c r="CXV11" s="40"/>
      <c r="CXW11" s="36"/>
      <c r="CXX11" s="36"/>
      <c r="CXY11" s="36"/>
      <c r="CXZ11" s="36"/>
      <c r="CYA11" s="36"/>
      <c r="CYB11" s="41"/>
      <c r="CYC11" s="39"/>
      <c r="CYD11" s="40"/>
      <c r="CYE11" s="36"/>
      <c r="CYF11" s="36"/>
      <c r="CYG11" s="36"/>
      <c r="CYH11" s="36"/>
      <c r="CYI11" s="36"/>
      <c r="CYJ11" s="41"/>
      <c r="CYK11" s="39"/>
      <c r="CYL11" s="40"/>
      <c r="CYM11" s="36"/>
      <c r="CYN11" s="36"/>
      <c r="CYO11" s="36"/>
      <c r="CYP11" s="36"/>
      <c r="CYQ11" s="36"/>
      <c r="CYR11" s="41"/>
      <c r="CYS11" s="39"/>
      <c r="CYT11" s="40"/>
      <c r="CYU11" s="36"/>
      <c r="CYV11" s="36"/>
      <c r="CYW11" s="36"/>
      <c r="CYX11" s="36"/>
      <c r="CYY11" s="36"/>
      <c r="CYZ11" s="41"/>
      <c r="CZA11" s="39"/>
      <c r="CZB11" s="40"/>
      <c r="CZC11" s="36"/>
      <c r="CZD11" s="36"/>
      <c r="CZE11" s="36"/>
      <c r="CZF11" s="36"/>
      <c r="CZG11" s="36"/>
      <c r="CZH11" s="41"/>
      <c r="CZI11" s="39"/>
      <c r="CZJ11" s="40"/>
      <c r="CZK11" s="36"/>
      <c r="CZL11" s="36"/>
      <c r="CZM11" s="36"/>
      <c r="CZN11" s="36"/>
      <c r="CZO11" s="36"/>
      <c r="CZP11" s="41"/>
      <c r="CZQ11" s="39"/>
      <c r="CZR11" s="40"/>
      <c r="CZS11" s="36"/>
      <c r="CZT11" s="36"/>
      <c r="CZU11" s="36"/>
      <c r="CZV11" s="36"/>
      <c r="CZW11" s="36"/>
      <c r="CZX11" s="41"/>
      <c r="CZY11" s="39"/>
      <c r="CZZ11" s="40"/>
      <c r="DAA11" s="36"/>
      <c r="DAB11" s="36"/>
      <c r="DAC11" s="36"/>
      <c r="DAD11" s="36"/>
      <c r="DAE11" s="36"/>
      <c r="DAF11" s="41"/>
      <c r="DAG11" s="39"/>
      <c r="DAH11" s="40"/>
      <c r="DAI11" s="36"/>
      <c r="DAJ11" s="36"/>
      <c r="DAK11" s="36"/>
      <c r="DAL11" s="36"/>
      <c r="DAM11" s="36"/>
      <c r="DAN11" s="41"/>
      <c r="DAO11" s="39"/>
      <c r="DAP11" s="40"/>
      <c r="DAQ11" s="36"/>
      <c r="DAR11" s="36"/>
      <c r="DAS11" s="36"/>
      <c r="DAT11" s="36"/>
      <c r="DAU11" s="36"/>
      <c r="DAV11" s="41"/>
      <c r="DAW11" s="39"/>
      <c r="DAX11" s="40"/>
      <c r="DAY11" s="36"/>
      <c r="DAZ11" s="36"/>
      <c r="DBA11" s="36"/>
      <c r="DBB11" s="36"/>
      <c r="DBC11" s="36"/>
      <c r="DBD11" s="41"/>
      <c r="DBE11" s="39"/>
      <c r="DBF11" s="40"/>
      <c r="DBG11" s="36"/>
      <c r="DBH11" s="36"/>
      <c r="DBI11" s="36"/>
      <c r="DBJ11" s="36"/>
      <c r="DBK11" s="36"/>
      <c r="DBL11" s="41"/>
      <c r="DBM11" s="39"/>
      <c r="DBN11" s="40"/>
      <c r="DBO11" s="36"/>
      <c r="DBP11" s="36"/>
      <c r="DBQ11" s="36"/>
      <c r="DBR11" s="36"/>
      <c r="DBS11" s="36"/>
      <c r="DBT11" s="41"/>
      <c r="DBU11" s="39"/>
      <c r="DBV11" s="40"/>
      <c r="DBW11" s="36"/>
      <c r="DBX11" s="36"/>
      <c r="DBY11" s="36"/>
      <c r="DBZ11" s="36"/>
      <c r="DCA11" s="36"/>
      <c r="DCB11" s="41"/>
      <c r="DCC11" s="39"/>
      <c r="DCD11" s="40"/>
      <c r="DCE11" s="36"/>
      <c r="DCF11" s="36"/>
      <c r="DCG11" s="36"/>
      <c r="DCH11" s="36"/>
      <c r="DCI11" s="36"/>
      <c r="DCJ11" s="41"/>
      <c r="DCK11" s="39"/>
      <c r="DCL11" s="40"/>
      <c r="DCM11" s="36"/>
      <c r="DCN11" s="36"/>
      <c r="DCO11" s="36"/>
      <c r="DCP11" s="36"/>
      <c r="DCQ11" s="36"/>
      <c r="DCR11" s="41"/>
      <c r="DCS11" s="39"/>
      <c r="DCT11" s="40"/>
      <c r="DCU11" s="36"/>
      <c r="DCV11" s="36"/>
      <c r="DCW11" s="36"/>
      <c r="DCX11" s="36"/>
      <c r="DCY11" s="36"/>
      <c r="DCZ11" s="41"/>
      <c r="DDA11" s="39"/>
      <c r="DDB11" s="40"/>
      <c r="DDC11" s="36"/>
      <c r="DDD11" s="36"/>
      <c r="DDE11" s="36"/>
      <c r="DDF11" s="36"/>
      <c r="DDG11" s="36"/>
      <c r="DDH11" s="41"/>
      <c r="DDI11" s="39"/>
      <c r="DDJ11" s="40"/>
      <c r="DDK11" s="36"/>
      <c r="DDL11" s="36"/>
      <c r="DDM11" s="36"/>
      <c r="DDN11" s="36"/>
      <c r="DDO11" s="36"/>
      <c r="DDP11" s="41"/>
      <c r="DDQ11" s="39"/>
      <c r="DDR11" s="40"/>
      <c r="DDS11" s="36"/>
      <c r="DDT11" s="36"/>
      <c r="DDU11" s="36"/>
      <c r="DDV11" s="36"/>
      <c r="DDW11" s="36"/>
      <c r="DDX11" s="41"/>
      <c r="DDY11" s="39"/>
      <c r="DDZ11" s="40"/>
      <c r="DEA11" s="36"/>
      <c r="DEB11" s="36"/>
      <c r="DEC11" s="36"/>
      <c r="DED11" s="36"/>
      <c r="DEE11" s="36"/>
      <c r="DEF11" s="41"/>
      <c r="DEG11" s="39"/>
      <c r="DEH11" s="40"/>
      <c r="DEI11" s="36"/>
      <c r="DEJ11" s="36"/>
      <c r="DEK11" s="36"/>
      <c r="DEL11" s="36"/>
      <c r="DEM11" s="36"/>
      <c r="DEN11" s="41"/>
      <c r="DEO11" s="39"/>
      <c r="DEP11" s="40"/>
      <c r="DEQ11" s="36"/>
      <c r="DER11" s="36"/>
      <c r="DES11" s="36"/>
      <c r="DET11" s="36"/>
      <c r="DEU11" s="36"/>
      <c r="DEV11" s="41"/>
      <c r="DEW11" s="39"/>
      <c r="DEX11" s="40"/>
      <c r="DEY11" s="36"/>
      <c r="DEZ11" s="36"/>
      <c r="DFA11" s="36"/>
      <c r="DFB11" s="36"/>
      <c r="DFC11" s="36"/>
      <c r="DFD11" s="41"/>
      <c r="DFE11" s="39"/>
      <c r="DFF11" s="40"/>
      <c r="DFG11" s="36"/>
      <c r="DFH11" s="36"/>
      <c r="DFI11" s="36"/>
      <c r="DFJ11" s="36"/>
      <c r="DFK11" s="36"/>
      <c r="DFL11" s="41"/>
      <c r="DFM11" s="39"/>
      <c r="DFN11" s="40"/>
      <c r="DFO11" s="36"/>
      <c r="DFP11" s="36"/>
      <c r="DFQ11" s="36"/>
      <c r="DFR11" s="36"/>
      <c r="DFS11" s="36"/>
      <c r="DFT11" s="41"/>
      <c r="DFU11" s="39"/>
      <c r="DFV11" s="40"/>
      <c r="DFW11" s="36"/>
      <c r="DFX11" s="36"/>
      <c r="DFY11" s="36"/>
      <c r="DFZ11" s="36"/>
      <c r="DGA11" s="36"/>
      <c r="DGB11" s="41"/>
      <c r="DGC11" s="39"/>
      <c r="DGD11" s="40"/>
      <c r="DGE11" s="36"/>
      <c r="DGF11" s="36"/>
      <c r="DGG11" s="36"/>
      <c r="DGH11" s="36"/>
      <c r="DGI11" s="36"/>
      <c r="DGJ11" s="41"/>
      <c r="DGK11" s="39"/>
      <c r="DGL11" s="40"/>
      <c r="DGM11" s="36"/>
      <c r="DGN11" s="36"/>
      <c r="DGO11" s="36"/>
      <c r="DGP11" s="36"/>
      <c r="DGQ11" s="36"/>
      <c r="DGR11" s="41"/>
      <c r="DGS11" s="39"/>
      <c r="DGT11" s="40"/>
      <c r="DGU11" s="36"/>
      <c r="DGV11" s="36"/>
      <c r="DGW11" s="36"/>
      <c r="DGX11" s="36"/>
      <c r="DGY11" s="36"/>
      <c r="DGZ11" s="41"/>
      <c r="DHA11" s="39"/>
      <c r="DHB11" s="40"/>
      <c r="DHC11" s="36"/>
      <c r="DHD11" s="36"/>
      <c r="DHE11" s="36"/>
      <c r="DHF11" s="36"/>
      <c r="DHG11" s="36"/>
      <c r="DHH11" s="41"/>
      <c r="DHI11" s="39"/>
      <c r="DHJ11" s="40"/>
      <c r="DHK11" s="36"/>
      <c r="DHL11" s="36"/>
      <c r="DHM11" s="36"/>
      <c r="DHN11" s="36"/>
      <c r="DHO11" s="36"/>
      <c r="DHP11" s="41"/>
      <c r="DHQ11" s="39"/>
      <c r="DHR11" s="40"/>
      <c r="DHS11" s="36"/>
      <c r="DHT11" s="36"/>
      <c r="DHU11" s="36"/>
      <c r="DHV11" s="36"/>
      <c r="DHW11" s="36"/>
      <c r="DHX11" s="41"/>
      <c r="DHY11" s="39"/>
      <c r="DHZ11" s="40"/>
      <c r="DIA11" s="36"/>
      <c r="DIB11" s="36"/>
      <c r="DIC11" s="36"/>
      <c r="DID11" s="36"/>
      <c r="DIE11" s="36"/>
      <c r="DIF11" s="41"/>
      <c r="DIG11" s="39"/>
      <c r="DIH11" s="40"/>
      <c r="DII11" s="36"/>
      <c r="DIJ11" s="36"/>
      <c r="DIK11" s="36"/>
      <c r="DIL11" s="36"/>
      <c r="DIM11" s="36"/>
      <c r="DIN11" s="41"/>
      <c r="DIO11" s="39"/>
      <c r="DIP11" s="40"/>
      <c r="DIQ11" s="36"/>
      <c r="DIR11" s="36"/>
      <c r="DIS11" s="36"/>
      <c r="DIT11" s="36"/>
      <c r="DIU11" s="36"/>
      <c r="DIV11" s="41"/>
      <c r="DIW11" s="39"/>
      <c r="DIX11" s="40"/>
      <c r="DIY11" s="36"/>
      <c r="DIZ11" s="36"/>
      <c r="DJA11" s="36"/>
      <c r="DJB11" s="36"/>
      <c r="DJC11" s="36"/>
      <c r="DJD11" s="41"/>
      <c r="DJE11" s="39"/>
      <c r="DJF11" s="40"/>
      <c r="DJG11" s="36"/>
      <c r="DJH11" s="36"/>
      <c r="DJI11" s="36"/>
      <c r="DJJ11" s="36"/>
      <c r="DJK11" s="36"/>
      <c r="DJL11" s="41"/>
      <c r="DJM11" s="39"/>
      <c r="DJN11" s="40"/>
      <c r="DJO11" s="36"/>
      <c r="DJP11" s="36"/>
      <c r="DJQ11" s="36"/>
      <c r="DJR11" s="36"/>
      <c r="DJS11" s="36"/>
      <c r="DJT11" s="41"/>
      <c r="DJU11" s="39"/>
      <c r="DJV11" s="40"/>
      <c r="DJW11" s="36"/>
      <c r="DJX11" s="36"/>
      <c r="DJY11" s="36"/>
      <c r="DJZ11" s="36"/>
      <c r="DKA11" s="36"/>
      <c r="DKB11" s="41"/>
      <c r="DKC11" s="39"/>
      <c r="DKD11" s="40"/>
      <c r="DKE11" s="36"/>
      <c r="DKF11" s="36"/>
      <c r="DKG11" s="36"/>
      <c r="DKH11" s="36"/>
      <c r="DKI11" s="36"/>
      <c r="DKJ11" s="41"/>
      <c r="DKK11" s="39"/>
      <c r="DKL11" s="40"/>
      <c r="DKM11" s="36"/>
      <c r="DKN11" s="36"/>
      <c r="DKO11" s="36"/>
      <c r="DKP11" s="36"/>
      <c r="DKQ11" s="36"/>
      <c r="DKR11" s="41"/>
      <c r="DKS11" s="39"/>
      <c r="DKT11" s="40"/>
      <c r="DKU11" s="36"/>
      <c r="DKV11" s="36"/>
      <c r="DKW11" s="36"/>
      <c r="DKX11" s="36"/>
      <c r="DKY11" s="36"/>
      <c r="DKZ11" s="41"/>
      <c r="DLA11" s="39"/>
      <c r="DLB11" s="40"/>
      <c r="DLC11" s="36"/>
      <c r="DLD11" s="36"/>
      <c r="DLE11" s="36"/>
      <c r="DLF11" s="36"/>
      <c r="DLG11" s="36"/>
      <c r="DLH11" s="41"/>
      <c r="DLI11" s="39"/>
      <c r="DLJ11" s="40"/>
      <c r="DLK11" s="36"/>
      <c r="DLL11" s="36"/>
      <c r="DLM11" s="36"/>
      <c r="DLN11" s="36"/>
      <c r="DLO11" s="36"/>
      <c r="DLP11" s="41"/>
      <c r="DLQ11" s="39"/>
      <c r="DLR11" s="40"/>
      <c r="DLS11" s="36"/>
      <c r="DLT11" s="36"/>
      <c r="DLU11" s="36"/>
      <c r="DLV11" s="36"/>
      <c r="DLW11" s="36"/>
      <c r="DLX11" s="41"/>
      <c r="DLY11" s="39"/>
      <c r="DLZ11" s="40"/>
      <c r="DMA11" s="36"/>
      <c r="DMB11" s="36"/>
      <c r="DMC11" s="36"/>
      <c r="DMD11" s="36"/>
      <c r="DME11" s="36"/>
      <c r="DMF11" s="41"/>
      <c r="DMG11" s="39"/>
      <c r="DMH11" s="40"/>
      <c r="DMI11" s="36"/>
      <c r="DMJ11" s="36"/>
      <c r="DMK11" s="36"/>
      <c r="DML11" s="36"/>
      <c r="DMM11" s="36"/>
      <c r="DMN11" s="41"/>
      <c r="DMO11" s="39"/>
      <c r="DMP11" s="40"/>
      <c r="DMQ11" s="36"/>
      <c r="DMR11" s="36"/>
      <c r="DMS11" s="36"/>
      <c r="DMT11" s="36"/>
      <c r="DMU11" s="36"/>
      <c r="DMV11" s="41"/>
      <c r="DMW11" s="39"/>
      <c r="DMX11" s="40"/>
      <c r="DMY11" s="36"/>
      <c r="DMZ11" s="36"/>
      <c r="DNA11" s="36"/>
      <c r="DNB11" s="36"/>
      <c r="DNC11" s="36"/>
      <c r="DND11" s="41"/>
      <c r="DNE11" s="39"/>
      <c r="DNF11" s="40"/>
      <c r="DNG11" s="36"/>
      <c r="DNH11" s="36"/>
      <c r="DNI11" s="36"/>
      <c r="DNJ11" s="36"/>
      <c r="DNK11" s="36"/>
      <c r="DNL11" s="41"/>
      <c r="DNM11" s="39"/>
      <c r="DNN11" s="40"/>
      <c r="DNO11" s="36"/>
      <c r="DNP11" s="36"/>
      <c r="DNQ11" s="36"/>
      <c r="DNR11" s="36"/>
      <c r="DNS11" s="36"/>
      <c r="DNT11" s="41"/>
      <c r="DNU11" s="39"/>
      <c r="DNV11" s="40"/>
      <c r="DNW11" s="36"/>
      <c r="DNX11" s="36"/>
      <c r="DNY11" s="36"/>
      <c r="DNZ11" s="36"/>
      <c r="DOA11" s="36"/>
      <c r="DOB11" s="41"/>
      <c r="DOC11" s="39"/>
      <c r="DOD11" s="40"/>
      <c r="DOE11" s="36"/>
      <c r="DOF11" s="36"/>
      <c r="DOG11" s="36"/>
      <c r="DOH11" s="36"/>
      <c r="DOI11" s="36"/>
      <c r="DOJ11" s="41"/>
      <c r="DOK11" s="39"/>
      <c r="DOL11" s="40"/>
      <c r="DOM11" s="36"/>
      <c r="DON11" s="36"/>
      <c r="DOO11" s="36"/>
      <c r="DOP11" s="36"/>
      <c r="DOQ11" s="36"/>
      <c r="DOR11" s="41"/>
      <c r="DOS11" s="39"/>
      <c r="DOT11" s="40"/>
      <c r="DOU11" s="36"/>
      <c r="DOV11" s="36"/>
      <c r="DOW11" s="36"/>
      <c r="DOX11" s="36"/>
      <c r="DOY11" s="36"/>
      <c r="DOZ11" s="41"/>
      <c r="DPA11" s="39"/>
      <c r="DPB11" s="40"/>
      <c r="DPC11" s="36"/>
      <c r="DPD11" s="36"/>
      <c r="DPE11" s="36"/>
      <c r="DPF11" s="36"/>
      <c r="DPG11" s="36"/>
      <c r="DPH11" s="41"/>
      <c r="DPI11" s="39"/>
      <c r="DPJ11" s="40"/>
      <c r="DPK11" s="36"/>
      <c r="DPL11" s="36"/>
      <c r="DPM11" s="36"/>
      <c r="DPN11" s="36"/>
      <c r="DPO11" s="36"/>
      <c r="DPP11" s="41"/>
      <c r="DPQ11" s="39"/>
      <c r="DPR11" s="40"/>
      <c r="DPS11" s="36"/>
      <c r="DPT11" s="36"/>
      <c r="DPU11" s="36"/>
      <c r="DPV11" s="36"/>
      <c r="DPW11" s="36"/>
      <c r="DPX11" s="41"/>
      <c r="DPY11" s="39"/>
      <c r="DPZ11" s="40"/>
      <c r="DQA11" s="36"/>
      <c r="DQB11" s="36"/>
      <c r="DQC11" s="36"/>
      <c r="DQD11" s="36"/>
      <c r="DQE11" s="36"/>
      <c r="DQF11" s="41"/>
      <c r="DQG11" s="39"/>
      <c r="DQH11" s="40"/>
      <c r="DQI11" s="36"/>
      <c r="DQJ11" s="36"/>
      <c r="DQK11" s="36"/>
      <c r="DQL11" s="36"/>
      <c r="DQM11" s="36"/>
      <c r="DQN11" s="41"/>
      <c r="DQO11" s="39"/>
      <c r="DQP11" s="40"/>
      <c r="DQQ11" s="36"/>
      <c r="DQR11" s="36"/>
      <c r="DQS11" s="36"/>
      <c r="DQT11" s="36"/>
      <c r="DQU11" s="36"/>
      <c r="DQV11" s="41"/>
      <c r="DQW11" s="39"/>
      <c r="DQX11" s="40"/>
      <c r="DQY11" s="36"/>
      <c r="DQZ11" s="36"/>
      <c r="DRA11" s="36"/>
      <c r="DRB11" s="36"/>
      <c r="DRC11" s="36"/>
      <c r="DRD11" s="41"/>
      <c r="DRE11" s="39"/>
      <c r="DRF11" s="40"/>
      <c r="DRG11" s="36"/>
      <c r="DRH11" s="36"/>
      <c r="DRI11" s="36"/>
      <c r="DRJ11" s="36"/>
      <c r="DRK11" s="36"/>
      <c r="DRL11" s="41"/>
      <c r="DRM11" s="39"/>
      <c r="DRN11" s="40"/>
      <c r="DRO11" s="36"/>
      <c r="DRP11" s="36"/>
      <c r="DRQ11" s="36"/>
      <c r="DRR11" s="36"/>
      <c r="DRS11" s="36"/>
      <c r="DRT11" s="41"/>
      <c r="DRU11" s="39"/>
      <c r="DRV11" s="40"/>
      <c r="DRW11" s="36"/>
      <c r="DRX11" s="36"/>
      <c r="DRY11" s="36"/>
      <c r="DRZ11" s="36"/>
      <c r="DSA11" s="36"/>
      <c r="DSB11" s="41"/>
      <c r="DSC11" s="39"/>
      <c r="DSD11" s="40"/>
      <c r="DSE11" s="36"/>
      <c r="DSF11" s="36"/>
      <c r="DSG11" s="36"/>
      <c r="DSH11" s="36"/>
      <c r="DSI11" s="36"/>
      <c r="DSJ11" s="41"/>
      <c r="DSK11" s="39"/>
      <c r="DSL11" s="40"/>
      <c r="DSM11" s="36"/>
      <c r="DSN11" s="36"/>
      <c r="DSO11" s="36"/>
      <c r="DSP11" s="36"/>
      <c r="DSQ11" s="36"/>
      <c r="DSR11" s="41"/>
      <c r="DSS11" s="39"/>
      <c r="DST11" s="40"/>
      <c r="DSU11" s="36"/>
      <c r="DSV11" s="36"/>
      <c r="DSW11" s="36"/>
      <c r="DSX11" s="36"/>
      <c r="DSY11" s="36"/>
      <c r="DSZ11" s="41"/>
      <c r="DTA11" s="39"/>
      <c r="DTB11" s="40"/>
      <c r="DTC11" s="36"/>
      <c r="DTD11" s="36"/>
      <c r="DTE11" s="36"/>
      <c r="DTF11" s="36"/>
      <c r="DTG11" s="36"/>
      <c r="DTH11" s="41"/>
      <c r="DTI11" s="39"/>
      <c r="DTJ11" s="40"/>
      <c r="DTK11" s="36"/>
      <c r="DTL11" s="36"/>
      <c r="DTM11" s="36"/>
      <c r="DTN11" s="36"/>
      <c r="DTO11" s="36"/>
      <c r="DTP11" s="41"/>
      <c r="DTQ11" s="39"/>
      <c r="DTR11" s="40"/>
      <c r="DTS11" s="36"/>
      <c r="DTT11" s="36"/>
      <c r="DTU11" s="36"/>
      <c r="DTV11" s="36"/>
      <c r="DTW11" s="36"/>
      <c r="DTX11" s="41"/>
      <c r="DTY11" s="39"/>
      <c r="DTZ11" s="40"/>
      <c r="DUA11" s="36"/>
      <c r="DUB11" s="36"/>
      <c r="DUC11" s="36"/>
      <c r="DUD11" s="36"/>
      <c r="DUE11" s="36"/>
      <c r="DUF11" s="41"/>
      <c r="DUG11" s="39"/>
      <c r="DUH11" s="40"/>
      <c r="DUI11" s="36"/>
      <c r="DUJ11" s="36"/>
      <c r="DUK11" s="36"/>
      <c r="DUL11" s="36"/>
      <c r="DUM11" s="36"/>
      <c r="DUN11" s="41"/>
      <c r="DUO11" s="39"/>
      <c r="DUP11" s="40"/>
      <c r="DUQ11" s="36"/>
      <c r="DUR11" s="36"/>
      <c r="DUS11" s="36"/>
      <c r="DUT11" s="36"/>
      <c r="DUU11" s="36"/>
      <c r="DUV11" s="41"/>
      <c r="DUW11" s="39"/>
      <c r="DUX11" s="40"/>
      <c r="DUY11" s="36"/>
      <c r="DUZ11" s="36"/>
      <c r="DVA11" s="36"/>
      <c r="DVB11" s="36"/>
      <c r="DVC11" s="36"/>
      <c r="DVD11" s="41"/>
      <c r="DVE11" s="39"/>
      <c r="DVF11" s="40"/>
      <c r="DVG11" s="36"/>
      <c r="DVH11" s="36"/>
      <c r="DVI11" s="36"/>
      <c r="DVJ11" s="36"/>
      <c r="DVK11" s="36"/>
      <c r="DVL11" s="41"/>
      <c r="DVM11" s="39"/>
      <c r="DVN11" s="40"/>
      <c r="DVO11" s="36"/>
      <c r="DVP11" s="36"/>
      <c r="DVQ11" s="36"/>
      <c r="DVR11" s="36"/>
      <c r="DVS11" s="36"/>
      <c r="DVT11" s="41"/>
      <c r="DVU11" s="39"/>
      <c r="DVV11" s="40"/>
      <c r="DVW11" s="36"/>
      <c r="DVX11" s="36"/>
      <c r="DVY11" s="36"/>
      <c r="DVZ11" s="36"/>
      <c r="DWA11" s="36"/>
      <c r="DWB11" s="41"/>
      <c r="DWC11" s="39"/>
      <c r="DWD11" s="40"/>
      <c r="DWE11" s="36"/>
      <c r="DWF11" s="36"/>
      <c r="DWG11" s="36"/>
      <c r="DWH11" s="36"/>
      <c r="DWI11" s="36"/>
      <c r="DWJ11" s="41"/>
      <c r="DWK11" s="39"/>
      <c r="DWL11" s="40"/>
      <c r="DWM11" s="36"/>
      <c r="DWN11" s="36"/>
      <c r="DWO11" s="36"/>
      <c r="DWP11" s="36"/>
      <c r="DWQ11" s="36"/>
      <c r="DWR11" s="41"/>
      <c r="DWS11" s="39"/>
      <c r="DWT11" s="40"/>
      <c r="DWU11" s="36"/>
      <c r="DWV11" s="36"/>
      <c r="DWW11" s="36"/>
      <c r="DWX11" s="36"/>
      <c r="DWY11" s="36"/>
      <c r="DWZ11" s="41"/>
      <c r="DXA11" s="39"/>
      <c r="DXB11" s="40"/>
      <c r="DXC11" s="36"/>
      <c r="DXD11" s="36"/>
      <c r="DXE11" s="36"/>
      <c r="DXF11" s="36"/>
      <c r="DXG11" s="36"/>
      <c r="DXH11" s="41"/>
      <c r="DXI11" s="39"/>
      <c r="DXJ11" s="40"/>
      <c r="DXK11" s="36"/>
      <c r="DXL11" s="36"/>
      <c r="DXM11" s="36"/>
      <c r="DXN11" s="36"/>
      <c r="DXO11" s="36"/>
      <c r="DXP11" s="41"/>
      <c r="DXQ11" s="39"/>
      <c r="DXR11" s="40"/>
      <c r="DXS11" s="36"/>
      <c r="DXT11" s="36"/>
      <c r="DXU11" s="36"/>
      <c r="DXV11" s="36"/>
      <c r="DXW11" s="36"/>
      <c r="DXX11" s="41"/>
      <c r="DXY11" s="39"/>
      <c r="DXZ11" s="40"/>
      <c r="DYA11" s="36"/>
      <c r="DYB11" s="36"/>
      <c r="DYC11" s="36"/>
      <c r="DYD11" s="36"/>
      <c r="DYE11" s="36"/>
      <c r="DYF11" s="41"/>
      <c r="DYG11" s="39"/>
      <c r="DYH11" s="40"/>
      <c r="DYI11" s="36"/>
      <c r="DYJ11" s="36"/>
      <c r="DYK11" s="36"/>
      <c r="DYL11" s="36"/>
      <c r="DYM11" s="36"/>
      <c r="DYN11" s="41"/>
      <c r="DYO11" s="39"/>
      <c r="DYP11" s="40"/>
      <c r="DYQ11" s="36"/>
      <c r="DYR11" s="36"/>
      <c r="DYS11" s="36"/>
      <c r="DYT11" s="36"/>
      <c r="DYU11" s="36"/>
      <c r="DYV11" s="41"/>
      <c r="DYW11" s="39"/>
      <c r="DYX11" s="40"/>
      <c r="DYY11" s="36"/>
      <c r="DYZ11" s="36"/>
      <c r="DZA11" s="36"/>
      <c r="DZB11" s="36"/>
      <c r="DZC11" s="36"/>
      <c r="DZD11" s="41"/>
      <c r="DZE11" s="39"/>
      <c r="DZF11" s="40"/>
      <c r="DZG11" s="36"/>
      <c r="DZH11" s="36"/>
      <c r="DZI11" s="36"/>
      <c r="DZJ11" s="36"/>
      <c r="DZK11" s="36"/>
      <c r="DZL11" s="41"/>
      <c r="DZM11" s="39"/>
      <c r="DZN11" s="40"/>
      <c r="DZO11" s="36"/>
      <c r="DZP11" s="36"/>
      <c r="DZQ11" s="36"/>
      <c r="DZR11" s="36"/>
      <c r="DZS11" s="36"/>
      <c r="DZT11" s="41"/>
      <c r="DZU11" s="39"/>
      <c r="DZV11" s="40"/>
      <c r="DZW11" s="36"/>
      <c r="DZX11" s="36"/>
      <c r="DZY11" s="36"/>
      <c r="DZZ11" s="36"/>
      <c r="EAA11" s="36"/>
      <c r="EAB11" s="41"/>
      <c r="EAC11" s="39"/>
      <c r="EAD11" s="40"/>
      <c r="EAE11" s="36"/>
      <c r="EAF11" s="36"/>
      <c r="EAG11" s="36"/>
      <c r="EAH11" s="36"/>
      <c r="EAI11" s="36"/>
      <c r="EAJ11" s="41"/>
      <c r="EAK11" s="39"/>
      <c r="EAL11" s="40"/>
      <c r="EAM11" s="36"/>
      <c r="EAN11" s="36"/>
      <c r="EAO11" s="36"/>
      <c r="EAP11" s="36"/>
      <c r="EAQ11" s="36"/>
      <c r="EAR11" s="41"/>
      <c r="EAS11" s="39"/>
      <c r="EAT11" s="40"/>
      <c r="EAU11" s="36"/>
      <c r="EAV11" s="36"/>
      <c r="EAW11" s="36"/>
      <c r="EAX11" s="36"/>
      <c r="EAY11" s="36"/>
      <c r="EAZ11" s="41"/>
      <c r="EBA11" s="39"/>
      <c r="EBB11" s="40"/>
      <c r="EBC11" s="36"/>
      <c r="EBD11" s="36"/>
      <c r="EBE11" s="36"/>
      <c r="EBF11" s="36"/>
      <c r="EBG11" s="36"/>
      <c r="EBH11" s="41"/>
      <c r="EBI11" s="39"/>
      <c r="EBJ11" s="40"/>
      <c r="EBK11" s="36"/>
      <c r="EBL11" s="36"/>
      <c r="EBM11" s="36"/>
      <c r="EBN11" s="36"/>
      <c r="EBO11" s="36"/>
      <c r="EBP11" s="41"/>
      <c r="EBQ11" s="39"/>
      <c r="EBR11" s="40"/>
      <c r="EBS11" s="36"/>
      <c r="EBT11" s="36"/>
      <c r="EBU11" s="36"/>
      <c r="EBV11" s="36"/>
      <c r="EBW11" s="36"/>
      <c r="EBX11" s="41"/>
      <c r="EBY11" s="39"/>
      <c r="EBZ11" s="40"/>
      <c r="ECA11" s="36"/>
      <c r="ECB11" s="36"/>
      <c r="ECC11" s="36"/>
      <c r="ECD11" s="36"/>
      <c r="ECE11" s="36"/>
      <c r="ECF11" s="41"/>
      <c r="ECG11" s="39"/>
      <c r="ECH11" s="40"/>
      <c r="ECI11" s="36"/>
      <c r="ECJ11" s="36"/>
      <c r="ECK11" s="36"/>
      <c r="ECL11" s="36"/>
      <c r="ECM11" s="36"/>
      <c r="ECN11" s="41"/>
      <c r="ECO11" s="39"/>
      <c r="ECP11" s="40"/>
      <c r="ECQ11" s="36"/>
      <c r="ECR11" s="36"/>
      <c r="ECS11" s="36"/>
      <c r="ECT11" s="36"/>
      <c r="ECU11" s="36"/>
      <c r="ECV11" s="41"/>
      <c r="ECW11" s="39"/>
      <c r="ECX11" s="40"/>
      <c r="ECY11" s="36"/>
      <c r="ECZ11" s="36"/>
      <c r="EDA11" s="36"/>
      <c r="EDB11" s="36"/>
      <c r="EDC11" s="36"/>
      <c r="EDD11" s="41"/>
      <c r="EDE11" s="39"/>
      <c r="EDF11" s="40"/>
      <c r="EDG11" s="36"/>
      <c r="EDH11" s="36"/>
      <c r="EDI11" s="36"/>
      <c r="EDJ11" s="36"/>
      <c r="EDK11" s="36"/>
      <c r="EDL11" s="41"/>
      <c r="EDM11" s="39"/>
      <c r="EDN11" s="40"/>
      <c r="EDO11" s="36"/>
      <c r="EDP11" s="36"/>
      <c r="EDQ11" s="36"/>
      <c r="EDR11" s="36"/>
      <c r="EDS11" s="36"/>
      <c r="EDT11" s="41"/>
      <c r="EDU11" s="39"/>
      <c r="EDV11" s="40"/>
      <c r="EDW11" s="36"/>
      <c r="EDX11" s="36"/>
      <c r="EDY11" s="36"/>
      <c r="EDZ11" s="36"/>
      <c r="EEA11" s="36"/>
      <c r="EEB11" s="41"/>
      <c r="EEC11" s="39"/>
      <c r="EED11" s="40"/>
      <c r="EEE11" s="36"/>
      <c r="EEF11" s="36"/>
      <c r="EEG11" s="36"/>
      <c r="EEH11" s="36"/>
      <c r="EEI11" s="36"/>
      <c r="EEJ11" s="41"/>
      <c r="EEK11" s="39"/>
      <c r="EEL11" s="40"/>
      <c r="EEM11" s="36"/>
      <c r="EEN11" s="36"/>
      <c r="EEO11" s="36"/>
      <c r="EEP11" s="36"/>
      <c r="EEQ11" s="36"/>
      <c r="EER11" s="41"/>
      <c r="EES11" s="39"/>
      <c r="EET11" s="40"/>
      <c r="EEU11" s="36"/>
      <c r="EEV11" s="36"/>
      <c r="EEW11" s="36"/>
      <c r="EEX11" s="36"/>
      <c r="EEY11" s="36"/>
      <c r="EEZ11" s="41"/>
      <c r="EFA11" s="39"/>
      <c r="EFB11" s="40"/>
      <c r="EFC11" s="36"/>
      <c r="EFD11" s="36"/>
      <c r="EFE11" s="36"/>
      <c r="EFF11" s="36"/>
      <c r="EFG11" s="36"/>
      <c r="EFH11" s="41"/>
      <c r="EFI11" s="39"/>
      <c r="EFJ11" s="40"/>
      <c r="EFK11" s="36"/>
      <c r="EFL11" s="36"/>
      <c r="EFM11" s="36"/>
      <c r="EFN11" s="36"/>
      <c r="EFO11" s="36"/>
      <c r="EFP11" s="41"/>
      <c r="EFQ11" s="39"/>
      <c r="EFR11" s="40"/>
      <c r="EFS11" s="36"/>
      <c r="EFT11" s="36"/>
      <c r="EFU11" s="36"/>
      <c r="EFV11" s="36"/>
      <c r="EFW11" s="36"/>
      <c r="EFX11" s="41"/>
      <c r="EFY11" s="39"/>
      <c r="EFZ11" s="40"/>
      <c r="EGA11" s="36"/>
      <c r="EGB11" s="36"/>
      <c r="EGC11" s="36"/>
      <c r="EGD11" s="36"/>
      <c r="EGE11" s="36"/>
      <c r="EGF11" s="41"/>
      <c r="EGG11" s="39"/>
      <c r="EGH11" s="40"/>
      <c r="EGI11" s="36"/>
      <c r="EGJ11" s="36"/>
      <c r="EGK11" s="36"/>
      <c r="EGL11" s="36"/>
      <c r="EGM11" s="36"/>
      <c r="EGN11" s="41"/>
      <c r="EGO11" s="39"/>
      <c r="EGP11" s="40"/>
      <c r="EGQ11" s="36"/>
      <c r="EGR11" s="36"/>
      <c r="EGS11" s="36"/>
      <c r="EGT11" s="36"/>
      <c r="EGU11" s="36"/>
      <c r="EGV11" s="41"/>
      <c r="EGW11" s="39"/>
      <c r="EGX11" s="40"/>
      <c r="EGY11" s="36"/>
      <c r="EGZ11" s="36"/>
      <c r="EHA11" s="36"/>
      <c r="EHB11" s="36"/>
      <c r="EHC11" s="36"/>
      <c r="EHD11" s="41"/>
      <c r="EHE11" s="39"/>
      <c r="EHF11" s="40"/>
      <c r="EHG11" s="36"/>
      <c r="EHH11" s="36"/>
      <c r="EHI11" s="36"/>
      <c r="EHJ11" s="36"/>
      <c r="EHK11" s="36"/>
      <c r="EHL11" s="41"/>
      <c r="EHM11" s="39"/>
      <c r="EHN11" s="40"/>
      <c r="EHO11" s="36"/>
      <c r="EHP11" s="36"/>
      <c r="EHQ11" s="36"/>
      <c r="EHR11" s="36"/>
      <c r="EHS11" s="36"/>
      <c r="EHT11" s="41"/>
      <c r="EHU11" s="39"/>
      <c r="EHV11" s="40"/>
      <c r="EHW11" s="36"/>
      <c r="EHX11" s="36"/>
      <c r="EHY11" s="36"/>
      <c r="EHZ11" s="36"/>
      <c r="EIA11" s="36"/>
      <c r="EIB11" s="41"/>
      <c r="EIC11" s="39"/>
      <c r="EID11" s="40"/>
      <c r="EIE11" s="36"/>
      <c r="EIF11" s="36"/>
      <c r="EIG11" s="36"/>
      <c r="EIH11" s="36"/>
      <c r="EII11" s="36"/>
      <c r="EIJ11" s="41"/>
      <c r="EIK11" s="39"/>
      <c r="EIL11" s="40"/>
      <c r="EIM11" s="36"/>
      <c r="EIN11" s="36"/>
      <c r="EIO11" s="36"/>
      <c r="EIP11" s="36"/>
      <c r="EIQ11" s="36"/>
      <c r="EIR11" s="41"/>
      <c r="EIS11" s="39"/>
      <c r="EIT11" s="40"/>
      <c r="EIU11" s="36"/>
      <c r="EIV11" s="36"/>
      <c r="EIW11" s="36"/>
      <c r="EIX11" s="36"/>
      <c r="EIY11" s="36"/>
      <c r="EIZ11" s="41"/>
      <c r="EJA11" s="39"/>
      <c r="EJB11" s="40"/>
      <c r="EJC11" s="36"/>
      <c r="EJD11" s="36"/>
      <c r="EJE11" s="36"/>
      <c r="EJF11" s="36"/>
      <c r="EJG11" s="36"/>
      <c r="EJH11" s="41"/>
      <c r="EJI11" s="39"/>
      <c r="EJJ11" s="40"/>
      <c r="EJK11" s="36"/>
      <c r="EJL11" s="36"/>
      <c r="EJM11" s="36"/>
      <c r="EJN11" s="36"/>
      <c r="EJO11" s="36"/>
      <c r="EJP11" s="41"/>
      <c r="EJQ11" s="39"/>
      <c r="EJR11" s="40"/>
      <c r="EJS11" s="36"/>
      <c r="EJT11" s="36"/>
      <c r="EJU11" s="36"/>
      <c r="EJV11" s="36"/>
      <c r="EJW11" s="36"/>
      <c r="EJX11" s="41"/>
      <c r="EJY11" s="39"/>
      <c r="EJZ11" s="40"/>
      <c r="EKA11" s="36"/>
      <c r="EKB11" s="36"/>
      <c r="EKC11" s="36"/>
      <c r="EKD11" s="36"/>
      <c r="EKE11" s="36"/>
      <c r="EKF11" s="41"/>
      <c r="EKG11" s="39"/>
      <c r="EKH11" s="40"/>
      <c r="EKI11" s="36"/>
      <c r="EKJ11" s="36"/>
      <c r="EKK11" s="36"/>
      <c r="EKL11" s="36"/>
      <c r="EKM11" s="36"/>
      <c r="EKN11" s="41"/>
      <c r="EKO11" s="39"/>
      <c r="EKP11" s="40"/>
      <c r="EKQ11" s="36"/>
      <c r="EKR11" s="36"/>
      <c r="EKS11" s="36"/>
      <c r="EKT11" s="36"/>
      <c r="EKU11" s="36"/>
      <c r="EKV11" s="41"/>
      <c r="EKW11" s="39"/>
      <c r="EKX11" s="40"/>
      <c r="EKY11" s="36"/>
      <c r="EKZ11" s="36"/>
      <c r="ELA11" s="36"/>
      <c r="ELB11" s="36"/>
      <c r="ELC11" s="36"/>
      <c r="ELD11" s="41"/>
      <c r="ELE11" s="39"/>
      <c r="ELF11" s="40"/>
      <c r="ELG11" s="36"/>
      <c r="ELH11" s="36"/>
      <c r="ELI11" s="36"/>
      <c r="ELJ11" s="36"/>
      <c r="ELK11" s="36"/>
      <c r="ELL11" s="41"/>
      <c r="ELM11" s="39"/>
      <c r="ELN11" s="40"/>
      <c r="ELO11" s="36"/>
      <c r="ELP11" s="36"/>
      <c r="ELQ11" s="36"/>
      <c r="ELR11" s="36"/>
      <c r="ELS11" s="36"/>
      <c r="ELT11" s="41"/>
      <c r="ELU11" s="39"/>
      <c r="ELV11" s="40"/>
      <c r="ELW11" s="36"/>
      <c r="ELX11" s="36"/>
      <c r="ELY11" s="36"/>
      <c r="ELZ11" s="36"/>
      <c r="EMA11" s="36"/>
      <c r="EMB11" s="41"/>
      <c r="EMC11" s="39"/>
      <c r="EMD11" s="40"/>
      <c r="EME11" s="36"/>
      <c r="EMF11" s="36"/>
      <c r="EMG11" s="36"/>
      <c r="EMH11" s="36"/>
      <c r="EMI11" s="36"/>
      <c r="EMJ11" s="41"/>
      <c r="EMK11" s="39"/>
      <c r="EML11" s="40"/>
      <c r="EMM11" s="36"/>
      <c r="EMN11" s="36"/>
      <c r="EMO11" s="36"/>
      <c r="EMP11" s="36"/>
      <c r="EMQ11" s="36"/>
      <c r="EMR11" s="41"/>
      <c r="EMS11" s="39"/>
      <c r="EMT11" s="40"/>
      <c r="EMU11" s="36"/>
      <c r="EMV11" s="36"/>
      <c r="EMW11" s="36"/>
      <c r="EMX11" s="36"/>
      <c r="EMY11" s="36"/>
      <c r="EMZ11" s="41"/>
      <c r="ENA11" s="39"/>
      <c r="ENB11" s="40"/>
      <c r="ENC11" s="36"/>
      <c r="END11" s="36"/>
      <c r="ENE11" s="36"/>
      <c r="ENF11" s="36"/>
      <c r="ENG11" s="36"/>
      <c r="ENH11" s="41"/>
      <c r="ENI11" s="39"/>
      <c r="ENJ11" s="40"/>
      <c r="ENK11" s="36"/>
      <c r="ENL11" s="36"/>
      <c r="ENM11" s="36"/>
      <c r="ENN11" s="36"/>
      <c r="ENO11" s="36"/>
      <c r="ENP11" s="41"/>
      <c r="ENQ11" s="39"/>
      <c r="ENR11" s="40"/>
      <c r="ENS11" s="36"/>
      <c r="ENT11" s="36"/>
      <c r="ENU11" s="36"/>
      <c r="ENV11" s="36"/>
      <c r="ENW11" s="36"/>
      <c r="ENX11" s="41"/>
      <c r="ENY11" s="39"/>
      <c r="ENZ11" s="40"/>
      <c r="EOA11" s="36"/>
      <c r="EOB11" s="36"/>
      <c r="EOC11" s="36"/>
      <c r="EOD11" s="36"/>
      <c r="EOE11" s="36"/>
      <c r="EOF11" s="41"/>
      <c r="EOG11" s="39"/>
      <c r="EOH11" s="40"/>
      <c r="EOI11" s="36"/>
      <c r="EOJ11" s="36"/>
      <c r="EOK11" s="36"/>
      <c r="EOL11" s="36"/>
      <c r="EOM11" s="36"/>
      <c r="EON11" s="41"/>
      <c r="EOO11" s="39"/>
      <c r="EOP11" s="40"/>
      <c r="EOQ11" s="36"/>
      <c r="EOR11" s="36"/>
      <c r="EOS11" s="36"/>
      <c r="EOT11" s="36"/>
      <c r="EOU11" s="36"/>
      <c r="EOV11" s="41"/>
      <c r="EOW11" s="39"/>
      <c r="EOX11" s="40"/>
      <c r="EOY11" s="36"/>
      <c r="EOZ11" s="36"/>
      <c r="EPA11" s="36"/>
      <c r="EPB11" s="36"/>
      <c r="EPC11" s="36"/>
      <c r="EPD11" s="41"/>
      <c r="EPE11" s="39"/>
      <c r="EPF11" s="40"/>
      <c r="EPG11" s="36"/>
      <c r="EPH11" s="36"/>
      <c r="EPI11" s="36"/>
      <c r="EPJ11" s="36"/>
      <c r="EPK11" s="36"/>
      <c r="EPL11" s="41"/>
      <c r="EPM11" s="39"/>
      <c r="EPN11" s="40"/>
      <c r="EPO11" s="36"/>
      <c r="EPP11" s="36"/>
      <c r="EPQ11" s="36"/>
      <c r="EPR11" s="36"/>
      <c r="EPS11" s="36"/>
      <c r="EPT11" s="41"/>
      <c r="EPU11" s="39"/>
      <c r="EPV11" s="40"/>
      <c r="EPW11" s="36"/>
      <c r="EPX11" s="36"/>
      <c r="EPY11" s="36"/>
      <c r="EPZ11" s="36"/>
      <c r="EQA11" s="36"/>
      <c r="EQB11" s="41"/>
      <c r="EQC11" s="39"/>
      <c r="EQD11" s="40"/>
      <c r="EQE11" s="36"/>
      <c r="EQF11" s="36"/>
      <c r="EQG11" s="36"/>
      <c r="EQH11" s="36"/>
      <c r="EQI11" s="36"/>
      <c r="EQJ11" s="41"/>
      <c r="EQK11" s="39"/>
      <c r="EQL11" s="40"/>
      <c r="EQM11" s="36"/>
      <c r="EQN11" s="36"/>
      <c r="EQO11" s="36"/>
      <c r="EQP11" s="36"/>
      <c r="EQQ11" s="36"/>
      <c r="EQR11" s="41"/>
      <c r="EQS11" s="39"/>
      <c r="EQT11" s="40"/>
      <c r="EQU11" s="36"/>
      <c r="EQV11" s="36"/>
      <c r="EQW11" s="36"/>
      <c r="EQX11" s="36"/>
      <c r="EQY11" s="36"/>
      <c r="EQZ11" s="41"/>
      <c r="ERA11" s="39"/>
      <c r="ERB11" s="40"/>
      <c r="ERC11" s="36"/>
      <c r="ERD11" s="36"/>
      <c r="ERE11" s="36"/>
      <c r="ERF11" s="36"/>
      <c r="ERG11" s="36"/>
      <c r="ERH11" s="41"/>
      <c r="ERI11" s="39"/>
      <c r="ERJ11" s="40"/>
      <c r="ERK11" s="36"/>
      <c r="ERL11" s="36"/>
      <c r="ERM11" s="36"/>
      <c r="ERN11" s="36"/>
      <c r="ERO11" s="36"/>
      <c r="ERP11" s="41"/>
      <c r="ERQ11" s="39"/>
      <c r="ERR11" s="40"/>
      <c r="ERS11" s="36"/>
      <c r="ERT11" s="36"/>
      <c r="ERU11" s="36"/>
      <c r="ERV11" s="36"/>
      <c r="ERW11" s="36"/>
      <c r="ERX11" s="41"/>
      <c r="ERY11" s="39"/>
      <c r="ERZ11" s="40"/>
      <c r="ESA11" s="36"/>
      <c r="ESB11" s="36"/>
      <c r="ESC11" s="36"/>
      <c r="ESD11" s="36"/>
      <c r="ESE11" s="36"/>
      <c r="ESF11" s="41"/>
      <c r="ESG11" s="39"/>
      <c r="ESH11" s="40"/>
      <c r="ESI11" s="36"/>
      <c r="ESJ11" s="36"/>
      <c r="ESK11" s="36"/>
      <c r="ESL11" s="36"/>
      <c r="ESM11" s="36"/>
      <c r="ESN11" s="41"/>
      <c r="ESO11" s="39"/>
      <c r="ESP11" s="40"/>
      <c r="ESQ11" s="36"/>
      <c r="ESR11" s="36"/>
      <c r="ESS11" s="36"/>
      <c r="EST11" s="36"/>
      <c r="ESU11" s="36"/>
      <c r="ESV11" s="41"/>
      <c r="ESW11" s="39"/>
      <c r="ESX11" s="40"/>
      <c r="ESY11" s="36"/>
      <c r="ESZ11" s="36"/>
      <c r="ETA11" s="36"/>
      <c r="ETB11" s="36"/>
      <c r="ETC11" s="36"/>
      <c r="ETD11" s="41"/>
      <c r="ETE11" s="39"/>
      <c r="ETF11" s="40"/>
      <c r="ETG11" s="36"/>
      <c r="ETH11" s="36"/>
      <c r="ETI11" s="36"/>
      <c r="ETJ11" s="36"/>
      <c r="ETK11" s="36"/>
      <c r="ETL11" s="41"/>
      <c r="ETM11" s="39"/>
      <c r="ETN11" s="40"/>
      <c r="ETO11" s="36"/>
      <c r="ETP11" s="36"/>
      <c r="ETQ11" s="36"/>
      <c r="ETR11" s="36"/>
      <c r="ETS11" s="36"/>
      <c r="ETT11" s="41"/>
      <c r="ETU11" s="39"/>
      <c r="ETV11" s="40"/>
      <c r="ETW11" s="36"/>
      <c r="ETX11" s="36"/>
      <c r="ETY11" s="36"/>
      <c r="ETZ11" s="36"/>
      <c r="EUA11" s="36"/>
      <c r="EUB11" s="41"/>
      <c r="EUC11" s="39"/>
      <c r="EUD11" s="40"/>
      <c r="EUE11" s="36"/>
      <c r="EUF11" s="36"/>
      <c r="EUG11" s="36"/>
      <c r="EUH11" s="36"/>
      <c r="EUI11" s="36"/>
      <c r="EUJ11" s="41"/>
      <c r="EUK11" s="39"/>
      <c r="EUL11" s="40"/>
      <c r="EUM11" s="36"/>
      <c r="EUN11" s="36"/>
      <c r="EUO11" s="36"/>
      <c r="EUP11" s="36"/>
      <c r="EUQ11" s="36"/>
      <c r="EUR11" s="41"/>
      <c r="EUS11" s="39"/>
      <c r="EUT11" s="40"/>
      <c r="EUU11" s="36"/>
      <c r="EUV11" s="36"/>
      <c r="EUW11" s="36"/>
      <c r="EUX11" s="36"/>
      <c r="EUY11" s="36"/>
      <c r="EUZ11" s="41"/>
      <c r="EVA11" s="39"/>
      <c r="EVB11" s="40"/>
      <c r="EVC11" s="36"/>
      <c r="EVD11" s="36"/>
      <c r="EVE11" s="36"/>
      <c r="EVF11" s="36"/>
      <c r="EVG11" s="36"/>
      <c r="EVH11" s="41"/>
      <c r="EVI11" s="39"/>
      <c r="EVJ11" s="40"/>
      <c r="EVK11" s="36"/>
      <c r="EVL11" s="36"/>
      <c r="EVM11" s="36"/>
      <c r="EVN11" s="36"/>
      <c r="EVO11" s="36"/>
      <c r="EVP11" s="41"/>
      <c r="EVQ11" s="39"/>
      <c r="EVR11" s="40"/>
      <c r="EVS11" s="36"/>
      <c r="EVT11" s="36"/>
      <c r="EVU11" s="36"/>
      <c r="EVV11" s="36"/>
      <c r="EVW11" s="36"/>
      <c r="EVX11" s="41"/>
      <c r="EVY11" s="39"/>
      <c r="EVZ11" s="40"/>
      <c r="EWA11" s="36"/>
      <c r="EWB11" s="36"/>
      <c r="EWC11" s="36"/>
      <c r="EWD11" s="36"/>
      <c r="EWE11" s="36"/>
      <c r="EWF11" s="41"/>
      <c r="EWG11" s="39"/>
      <c r="EWH11" s="40"/>
      <c r="EWI11" s="36"/>
      <c r="EWJ11" s="36"/>
      <c r="EWK11" s="36"/>
      <c r="EWL11" s="36"/>
      <c r="EWM11" s="36"/>
      <c r="EWN11" s="41"/>
      <c r="EWO11" s="39"/>
      <c r="EWP11" s="40"/>
      <c r="EWQ11" s="36"/>
      <c r="EWR11" s="36"/>
      <c r="EWS11" s="36"/>
      <c r="EWT11" s="36"/>
      <c r="EWU11" s="36"/>
      <c r="EWV11" s="41"/>
      <c r="EWW11" s="39"/>
      <c r="EWX11" s="40"/>
      <c r="EWY11" s="36"/>
      <c r="EWZ11" s="36"/>
      <c r="EXA11" s="36"/>
      <c r="EXB11" s="36"/>
      <c r="EXC11" s="36"/>
      <c r="EXD11" s="41"/>
      <c r="EXE11" s="39"/>
      <c r="EXF11" s="40"/>
      <c r="EXG11" s="36"/>
      <c r="EXH11" s="36"/>
      <c r="EXI11" s="36"/>
      <c r="EXJ11" s="36"/>
      <c r="EXK11" s="36"/>
      <c r="EXL11" s="41"/>
      <c r="EXM11" s="39"/>
      <c r="EXN11" s="40"/>
      <c r="EXO11" s="36"/>
      <c r="EXP11" s="36"/>
      <c r="EXQ11" s="36"/>
      <c r="EXR11" s="36"/>
      <c r="EXS11" s="36"/>
      <c r="EXT11" s="41"/>
      <c r="EXU11" s="39"/>
      <c r="EXV11" s="40"/>
      <c r="EXW11" s="36"/>
      <c r="EXX11" s="36"/>
      <c r="EXY11" s="36"/>
      <c r="EXZ11" s="36"/>
      <c r="EYA11" s="36"/>
      <c r="EYB11" s="41"/>
      <c r="EYC11" s="39"/>
      <c r="EYD11" s="40"/>
      <c r="EYE11" s="36"/>
      <c r="EYF11" s="36"/>
      <c r="EYG11" s="36"/>
      <c r="EYH11" s="36"/>
      <c r="EYI11" s="36"/>
      <c r="EYJ11" s="41"/>
      <c r="EYK11" s="39"/>
      <c r="EYL11" s="40"/>
      <c r="EYM11" s="36"/>
      <c r="EYN11" s="36"/>
      <c r="EYO11" s="36"/>
      <c r="EYP11" s="36"/>
      <c r="EYQ11" s="36"/>
      <c r="EYR11" s="41"/>
      <c r="EYS11" s="39"/>
      <c r="EYT11" s="40"/>
      <c r="EYU11" s="36"/>
      <c r="EYV11" s="36"/>
      <c r="EYW11" s="36"/>
      <c r="EYX11" s="36"/>
      <c r="EYY11" s="36"/>
      <c r="EYZ11" s="41"/>
      <c r="EZA11" s="39"/>
      <c r="EZB11" s="40"/>
      <c r="EZC11" s="36"/>
      <c r="EZD11" s="36"/>
      <c r="EZE11" s="36"/>
      <c r="EZF11" s="36"/>
      <c r="EZG11" s="36"/>
      <c r="EZH11" s="41"/>
      <c r="EZI11" s="39"/>
      <c r="EZJ11" s="40"/>
      <c r="EZK11" s="36"/>
      <c r="EZL11" s="36"/>
      <c r="EZM11" s="36"/>
      <c r="EZN11" s="36"/>
      <c r="EZO11" s="36"/>
      <c r="EZP11" s="41"/>
      <c r="EZQ11" s="39"/>
      <c r="EZR11" s="40"/>
      <c r="EZS11" s="36"/>
      <c r="EZT11" s="36"/>
      <c r="EZU11" s="36"/>
      <c r="EZV11" s="36"/>
      <c r="EZW11" s="36"/>
      <c r="EZX11" s="41"/>
      <c r="EZY11" s="39"/>
      <c r="EZZ11" s="40"/>
      <c r="FAA11" s="36"/>
      <c r="FAB11" s="36"/>
      <c r="FAC11" s="36"/>
      <c r="FAD11" s="36"/>
      <c r="FAE11" s="36"/>
      <c r="FAF11" s="41"/>
      <c r="FAG11" s="39"/>
      <c r="FAH11" s="40"/>
      <c r="FAI11" s="36"/>
      <c r="FAJ11" s="36"/>
      <c r="FAK11" s="36"/>
      <c r="FAL11" s="36"/>
      <c r="FAM11" s="36"/>
      <c r="FAN11" s="41"/>
      <c r="FAO11" s="39"/>
      <c r="FAP11" s="40"/>
      <c r="FAQ11" s="36"/>
      <c r="FAR11" s="36"/>
      <c r="FAS11" s="36"/>
      <c r="FAT11" s="36"/>
      <c r="FAU11" s="36"/>
      <c r="FAV11" s="41"/>
      <c r="FAW11" s="39"/>
      <c r="FAX11" s="40"/>
      <c r="FAY11" s="36"/>
      <c r="FAZ11" s="36"/>
      <c r="FBA11" s="36"/>
      <c r="FBB11" s="36"/>
      <c r="FBC11" s="36"/>
      <c r="FBD11" s="41"/>
      <c r="FBE11" s="39"/>
      <c r="FBF11" s="40"/>
      <c r="FBG11" s="36"/>
      <c r="FBH11" s="36"/>
      <c r="FBI11" s="36"/>
      <c r="FBJ11" s="36"/>
      <c r="FBK11" s="36"/>
      <c r="FBL11" s="41"/>
      <c r="FBM11" s="39"/>
      <c r="FBN11" s="40"/>
      <c r="FBO11" s="36"/>
      <c r="FBP11" s="36"/>
      <c r="FBQ11" s="36"/>
      <c r="FBR11" s="36"/>
      <c r="FBS11" s="36"/>
      <c r="FBT11" s="41"/>
      <c r="FBU11" s="39"/>
      <c r="FBV11" s="40"/>
      <c r="FBW11" s="36"/>
      <c r="FBX11" s="36"/>
      <c r="FBY11" s="36"/>
      <c r="FBZ11" s="36"/>
      <c r="FCA11" s="36"/>
      <c r="FCB11" s="41"/>
      <c r="FCC11" s="39"/>
      <c r="FCD11" s="40"/>
      <c r="FCE11" s="36"/>
      <c r="FCF11" s="36"/>
      <c r="FCG11" s="36"/>
      <c r="FCH11" s="36"/>
      <c r="FCI11" s="36"/>
      <c r="FCJ11" s="41"/>
      <c r="FCK11" s="39"/>
      <c r="FCL11" s="40"/>
      <c r="FCM11" s="36"/>
      <c r="FCN11" s="36"/>
      <c r="FCO11" s="36"/>
      <c r="FCP11" s="36"/>
      <c r="FCQ11" s="36"/>
      <c r="FCR11" s="41"/>
      <c r="FCS11" s="39"/>
      <c r="FCT11" s="40"/>
      <c r="FCU11" s="36"/>
      <c r="FCV11" s="36"/>
      <c r="FCW11" s="36"/>
      <c r="FCX11" s="36"/>
      <c r="FCY11" s="36"/>
      <c r="FCZ11" s="41"/>
      <c r="FDA11" s="39"/>
      <c r="FDB11" s="40"/>
      <c r="FDC11" s="36"/>
      <c r="FDD11" s="36"/>
      <c r="FDE11" s="36"/>
      <c r="FDF11" s="36"/>
      <c r="FDG11" s="36"/>
      <c r="FDH11" s="41"/>
      <c r="FDI11" s="39"/>
      <c r="FDJ11" s="40"/>
      <c r="FDK11" s="36"/>
      <c r="FDL11" s="36"/>
      <c r="FDM11" s="36"/>
      <c r="FDN11" s="36"/>
      <c r="FDO11" s="36"/>
      <c r="FDP11" s="41"/>
      <c r="FDQ11" s="39"/>
      <c r="FDR11" s="40"/>
      <c r="FDS11" s="36"/>
      <c r="FDT11" s="36"/>
      <c r="FDU11" s="36"/>
      <c r="FDV11" s="36"/>
      <c r="FDW11" s="36"/>
      <c r="FDX11" s="41"/>
      <c r="FDY11" s="39"/>
      <c r="FDZ11" s="40"/>
      <c r="FEA11" s="36"/>
      <c r="FEB11" s="36"/>
      <c r="FEC11" s="36"/>
      <c r="FED11" s="36"/>
      <c r="FEE11" s="36"/>
      <c r="FEF11" s="41"/>
      <c r="FEG11" s="39"/>
      <c r="FEH11" s="40"/>
      <c r="FEI11" s="36"/>
      <c r="FEJ11" s="36"/>
      <c r="FEK11" s="36"/>
      <c r="FEL11" s="36"/>
      <c r="FEM11" s="36"/>
      <c r="FEN11" s="41"/>
      <c r="FEO11" s="39"/>
      <c r="FEP11" s="40"/>
      <c r="FEQ11" s="36"/>
      <c r="FER11" s="36"/>
      <c r="FES11" s="36"/>
      <c r="FET11" s="36"/>
      <c r="FEU11" s="36"/>
      <c r="FEV11" s="41"/>
      <c r="FEW11" s="39"/>
      <c r="FEX11" s="40"/>
      <c r="FEY11" s="36"/>
      <c r="FEZ11" s="36"/>
      <c r="FFA11" s="36"/>
      <c r="FFB11" s="36"/>
      <c r="FFC11" s="36"/>
      <c r="FFD11" s="41"/>
      <c r="FFE11" s="39"/>
      <c r="FFF11" s="40"/>
      <c r="FFG11" s="36"/>
      <c r="FFH11" s="36"/>
      <c r="FFI11" s="36"/>
      <c r="FFJ11" s="36"/>
      <c r="FFK11" s="36"/>
      <c r="FFL11" s="41"/>
      <c r="FFM11" s="39"/>
      <c r="FFN11" s="40"/>
      <c r="FFO11" s="36"/>
      <c r="FFP11" s="36"/>
      <c r="FFQ11" s="36"/>
      <c r="FFR11" s="36"/>
      <c r="FFS11" s="36"/>
      <c r="FFT11" s="41"/>
      <c r="FFU11" s="39"/>
      <c r="FFV11" s="40"/>
      <c r="FFW11" s="36"/>
      <c r="FFX11" s="36"/>
      <c r="FFY11" s="36"/>
      <c r="FFZ11" s="36"/>
      <c r="FGA11" s="36"/>
      <c r="FGB11" s="41"/>
      <c r="FGC11" s="39"/>
      <c r="FGD11" s="40"/>
      <c r="FGE11" s="36"/>
      <c r="FGF11" s="36"/>
      <c r="FGG11" s="36"/>
      <c r="FGH11" s="36"/>
      <c r="FGI11" s="36"/>
      <c r="FGJ11" s="41"/>
      <c r="FGK11" s="39"/>
      <c r="FGL11" s="40"/>
      <c r="FGM11" s="36"/>
      <c r="FGN11" s="36"/>
      <c r="FGO11" s="36"/>
      <c r="FGP11" s="36"/>
      <c r="FGQ11" s="36"/>
      <c r="FGR11" s="41"/>
      <c r="FGS11" s="39"/>
      <c r="FGT11" s="40"/>
      <c r="FGU11" s="36"/>
      <c r="FGV11" s="36"/>
      <c r="FGW11" s="36"/>
      <c r="FGX11" s="36"/>
      <c r="FGY11" s="36"/>
      <c r="FGZ11" s="41"/>
      <c r="FHA11" s="39"/>
      <c r="FHB11" s="40"/>
      <c r="FHC11" s="36"/>
      <c r="FHD11" s="36"/>
      <c r="FHE11" s="36"/>
      <c r="FHF11" s="36"/>
      <c r="FHG11" s="36"/>
      <c r="FHH11" s="41"/>
      <c r="FHI11" s="39"/>
      <c r="FHJ11" s="40"/>
      <c r="FHK11" s="36"/>
      <c r="FHL11" s="36"/>
      <c r="FHM11" s="36"/>
      <c r="FHN11" s="36"/>
      <c r="FHO11" s="36"/>
      <c r="FHP11" s="41"/>
      <c r="FHQ11" s="39"/>
      <c r="FHR11" s="40"/>
      <c r="FHS11" s="36"/>
      <c r="FHT11" s="36"/>
      <c r="FHU11" s="36"/>
      <c r="FHV11" s="36"/>
      <c r="FHW11" s="36"/>
      <c r="FHX11" s="41"/>
      <c r="FHY11" s="39"/>
      <c r="FHZ11" s="40"/>
      <c r="FIA11" s="36"/>
      <c r="FIB11" s="36"/>
      <c r="FIC11" s="36"/>
      <c r="FID11" s="36"/>
      <c r="FIE11" s="36"/>
      <c r="FIF11" s="41"/>
      <c r="FIG11" s="39"/>
      <c r="FIH11" s="40"/>
      <c r="FII11" s="36"/>
      <c r="FIJ11" s="36"/>
      <c r="FIK11" s="36"/>
      <c r="FIL11" s="36"/>
      <c r="FIM11" s="36"/>
      <c r="FIN11" s="41"/>
      <c r="FIO11" s="39"/>
      <c r="FIP11" s="40"/>
      <c r="FIQ11" s="36"/>
      <c r="FIR11" s="36"/>
      <c r="FIS11" s="36"/>
      <c r="FIT11" s="36"/>
      <c r="FIU11" s="36"/>
      <c r="FIV11" s="41"/>
      <c r="FIW11" s="39"/>
      <c r="FIX11" s="40"/>
      <c r="FIY11" s="36"/>
      <c r="FIZ11" s="36"/>
      <c r="FJA11" s="36"/>
      <c r="FJB11" s="36"/>
      <c r="FJC11" s="36"/>
      <c r="FJD11" s="41"/>
      <c r="FJE11" s="39"/>
      <c r="FJF11" s="40"/>
      <c r="FJG11" s="36"/>
      <c r="FJH11" s="36"/>
      <c r="FJI11" s="36"/>
      <c r="FJJ11" s="36"/>
      <c r="FJK11" s="36"/>
      <c r="FJL11" s="41"/>
      <c r="FJM11" s="39"/>
      <c r="FJN11" s="40"/>
      <c r="FJO11" s="36"/>
      <c r="FJP11" s="36"/>
      <c r="FJQ11" s="36"/>
      <c r="FJR11" s="36"/>
      <c r="FJS11" s="36"/>
      <c r="FJT11" s="41"/>
      <c r="FJU11" s="39"/>
      <c r="FJV11" s="40"/>
      <c r="FJW11" s="36"/>
      <c r="FJX11" s="36"/>
      <c r="FJY11" s="36"/>
      <c r="FJZ11" s="36"/>
      <c r="FKA11" s="36"/>
      <c r="FKB11" s="41"/>
      <c r="FKC11" s="39"/>
      <c r="FKD11" s="40"/>
      <c r="FKE11" s="36"/>
      <c r="FKF11" s="36"/>
      <c r="FKG11" s="36"/>
      <c r="FKH11" s="36"/>
      <c r="FKI11" s="36"/>
      <c r="FKJ11" s="41"/>
      <c r="FKK11" s="39"/>
      <c r="FKL11" s="40"/>
      <c r="FKM11" s="36"/>
      <c r="FKN11" s="36"/>
      <c r="FKO11" s="36"/>
      <c r="FKP11" s="36"/>
      <c r="FKQ11" s="36"/>
      <c r="FKR11" s="41"/>
      <c r="FKS11" s="39"/>
      <c r="FKT11" s="40"/>
      <c r="FKU11" s="36"/>
      <c r="FKV11" s="36"/>
      <c r="FKW11" s="36"/>
      <c r="FKX11" s="36"/>
      <c r="FKY11" s="36"/>
      <c r="FKZ11" s="41"/>
      <c r="FLA11" s="39"/>
      <c r="FLB11" s="40"/>
      <c r="FLC11" s="36"/>
      <c r="FLD11" s="36"/>
      <c r="FLE11" s="36"/>
      <c r="FLF11" s="36"/>
      <c r="FLG11" s="36"/>
      <c r="FLH11" s="41"/>
      <c r="FLI11" s="39"/>
      <c r="FLJ11" s="40"/>
      <c r="FLK11" s="36"/>
      <c r="FLL11" s="36"/>
      <c r="FLM11" s="36"/>
      <c r="FLN11" s="36"/>
      <c r="FLO11" s="36"/>
      <c r="FLP11" s="41"/>
      <c r="FLQ11" s="39"/>
      <c r="FLR11" s="40"/>
      <c r="FLS11" s="36"/>
      <c r="FLT11" s="36"/>
      <c r="FLU11" s="36"/>
      <c r="FLV11" s="36"/>
      <c r="FLW11" s="36"/>
      <c r="FLX11" s="41"/>
      <c r="FLY11" s="39"/>
      <c r="FLZ11" s="40"/>
      <c r="FMA11" s="36"/>
      <c r="FMB11" s="36"/>
      <c r="FMC11" s="36"/>
      <c r="FMD11" s="36"/>
      <c r="FME11" s="36"/>
      <c r="FMF11" s="41"/>
      <c r="FMG11" s="39"/>
      <c r="FMH11" s="40"/>
      <c r="FMI11" s="36"/>
      <c r="FMJ11" s="36"/>
      <c r="FMK11" s="36"/>
      <c r="FML11" s="36"/>
      <c r="FMM11" s="36"/>
      <c r="FMN11" s="41"/>
      <c r="FMO11" s="39"/>
      <c r="FMP11" s="40"/>
      <c r="FMQ11" s="36"/>
      <c r="FMR11" s="36"/>
      <c r="FMS11" s="36"/>
      <c r="FMT11" s="36"/>
      <c r="FMU11" s="36"/>
      <c r="FMV11" s="41"/>
      <c r="FMW11" s="39"/>
      <c r="FMX11" s="40"/>
      <c r="FMY11" s="36"/>
      <c r="FMZ11" s="36"/>
      <c r="FNA11" s="36"/>
      <c r="FNB11" s="36"/>
      <c r="FNC11" s="36"/>
      <c r="FND11" s="41"/>
      <c r="FNE11" s="39"/>
      <c r="FNF11" s="40"/>
      <c r="FNG11" s="36"/>
      <c r="FNH11" s="36"/>
      <c r="FNI11" s="36"/>
      <c r="FNJ11" s="36"/>
      <c r="FNK11" s="36"/>
      <c r="FNL11" s="41"/>
      <c r="FNM11" s="39"/>
      <c r="FNN11" s="40"/>
      <c r="FNO11" s="36"/>
      <c r="FNP11" s="36"/>
      <c r="FNQ11" s="36"/>
      <c r="FNR11" s="36"/>
      <c r="FNS11" s="36"/>
      <c r="FNT11" s="41"/>
      <c r="FNU11" s="39"/>
      <c r="FNV11" s="40"/>
      <c r="FNW11" s="36"/>
      <c r="FNX11" s="36"/>
      <c r="FNY11" s="36"/>
      <c r="FNZ11" s="36"/>
      <c r="FOA11" s="36"/>
      <c r="FOB11" s="41"/>
      <c r="FOC11" s="39"/>
      <c r="FOD11" s="40"/>
      <c r="FOE11" s="36"/>
      <c r="FOF11" s="36"/>
      <c r="FOG11" s="36"/>
      <c r="FOH11" s="36"/>
      <c r="FOI11" s="36"/>
      <c r="FOJ11" s="41"/>
      <c r="FOK11" s="39"/>
      <c r="FOL11" s="40"/>
      <c r="FOM11" s="36"/>
      <c r="FON11" s="36"/>
      <c r="FOO11" s="36"/>
      <c r="FOP11" s="36"/>
      <c r="FOQ11" s="36"/>
      <c r="FOR11" s="41"/>
      <c r="FOS11" s="39"/>
      <c r="FOT11" s="40"/>
      <c r="FOU11" s="36"/>
      <c r="FOV11" s="36"/>
      <c r="FOW11" s="36"/>
      <c r="FOX11" s="36"/>
      <c r="FOY11" s="36"/>
      <c r="FOZ11" s="41"/>
      <c r="FPA11" s="39"/>
      <c r="FPB11" s="40"/>
      <c r="FPC11" s="36"/>
      <c r="FPD11" s="36"/>
      <c r="FPE11" s="36"/>
      <c r="FPF11" s="36"/>
      <c r="FPG11" s="36"/>
      <c r="FPH11" s="41"/>
      <c r="FPI11" s="39"/>
      <c r="FPJ11" s="40"/>
      <c r="FPK11" s="36"/>
      <c r="FPL11" s="36"/>
      <c r="FPM11" s="36"/>
      <c r="FPN11" s="36"/>
      <c r="FPO11" s="36"/>
      <c r="FPP11" s="41"/>
      <c r="FPQ11" s="39"/>
      <c r="FPR11" s="40"/>
      <c r="FPS11" s="36"/>
      <c r="FPT11" s="36"/>
      <c r="FPU11" s="36"/>
      <c r="FPV11" s="36"/>
      <c r="FPW11" s="36"/>
      <c r="FPX11" s="41"/>
      <c r="FPY11" s="39"/>
      <c r="FPZ11" s="40"/>
      <c r="FQA11" s="36"/>
      <c r="FQB11" s="36"/>
      <c r="FQC11" s="36"/>
      <c r="FQD11" s="36"/>
      <c r="FQE11" s="36"/>
      <c r="FQF11" s="41"/>
      <c r="FQG11" s="39"/>
      <c r="FQH11" s="40"/>
      <c r="FQI11" s="36"/>
      <c r="FQJ11" s="36"/>
      <c r="FQK11" s="36"/>
      <c r="FQL11" s="36"/>
      <c r="FQM11" s="36"/>
      <c r="FQN11" s="41"/>
      <c r="FQO11" s="39"/>
      <c r="FQP11" s="40"/>
      <c r="FQQ11" s="36"/>
      <c r="FQR11" s="36"/>
      <c r="FQS11" s="36"/>
      <c r="FQT11" s="36"/>
      <c r="FQU11" s="36"/>
      <c r="FQV11" s="41"/>
      <c r="FQW11" s="39"/>
      <c r="FQX11" s="40"/>
      <c r="FQY11" s="36"/>
      <c r="FQZ11" s="36"/>
      <c r="FRA11" s="36"/>
      <c r="FRB11" s="36"/>
      <c r="FRC11" s="36"/>
      <c r="FRD11" s="41"/>
      <c r="FRE11" s="39"/>
      <c r="FRF11" s="40"/>
      <c r="FRG11" s="36"/>
      <c r="FRH11" s="36"/>
      <c r="FRI11" s="36"/>
      <c r="FRJ11" s="36"/>
      <c r="FRK11" s="36"/>
      <c r="FRL11" s="41"/>
      <c r="FRM11" s="39"/>
      <c r="FRN11" s="40"/>
      <c r="FRO11" s="36"/>
      <c r="FRP11" s="36"/>
      <c r="FRQ11" s="36"/>
      <c r="FRR11" s="36"/>
      <c r="FRS11" s="36"/>
      <c r="FRT11" s="41"/>
      <c r="FRU11" s="39"/>
      <c r="FRV11" s="40"/>
      <c r="FRW11" s="36"/>
      <c r="FRX11" s="36"/>
      <c r="FRY11" s="36"/>
      <c r="FRZ11" s="36"/>
      <c r="FSA11" s="36"/>
      <c r="FSB11" s="41"/>
      <c r="FSC11" s="39"/>
      <c r="FSD11" s="40"/>
      <c r="FSE11" s="36"/>
      <c r="FSF11" s="36"/>
      <c r="FSG11" s="36"/>
      <c r="FSH11" s="36"/>
      <c r="FSI11" s="36"/>
      <c r="FSJ11" s="41"/>
      <c r="FSK11" s="39"/>
      <c r="FSL11" s="40"/>
      <c r="FSM11" s="36"/>
      <c r="FSN11" s="36"/>
      <c r="FSO11" s="36"/>
      <c r="FSP11" s="36"/>
      <c r="FSQ11" s="36"/>
      <c r="FSR11" s="41"/>
      <c r="FSS11" s="39"/>
      <c r="FST11" s="40"/>
      <c r="FSU11" s="36"/>
      <c r="FSV11" s="36"/>
      <c r="FSW11" s="36"/>
      <c r="FSX11" s="36"/>
      <c r="FSY11" s="36"/>
      <c r="FSZ11" s="41"/>
      <c r="FTA11" s="39"/>
      <c r="FTB11" s="40"/>
      <c r="FTC11" s="36"/>
      <c r="FTD11" s="36"/>
      <c r="FTE11" s="36"/>
      <c r="FTF11" s="36"/>
      <c r="FTG11" s="36"/>
      <c r="FTH11" s="41"/>
      <c r="FTI11" s="39"/>
      <c r="FTJ11" s="40"/>
      <c r="FTK11" s="36"/>
      <c r="FTL11" s="36"/>
      <c r="FTM11" s="36"/>
      <c r="FTN11" s="36"/>
      <c r="FTO11" s="36"/>
      <c r="FTP11" s="41"/>
      <c r="FTQ11" s="39"/>
      <c r="FTR11" s="40"/>
      <c r="FTS11" s="36"/>
      <c r="FTT11" s="36"/>
      <c r="FTU11" s="36"/>
      <c r="FTV11" s="36"/>
      <c r="FTW11" s="36"/>
      <c r="FTX11" s="41"/>
      <c r="FTY11" s="39"/>
      <c r="FTZ11" s="40"/>
      <c r="FUA11" s="36"/>
      <c r="FUB11" s="36"/>
      <c r="FUC11" s="36"/>
      <c r="FUD11" s="36"/>
      <c r="FUE11" s="36"/>
      <c r="FUF11" s="41"/>
      <c r="FUG11" s="39"/>
      <c r="FUH11" s="40"/>
      <c r="FUI11" s="36"/>
      <c r="FUJ11" s="36"/>
      <c r="FUK11" s="36"/>
      <c r="FUL11" s="36"/>
      <c r="FUM11" s="36"/>
      <c r="FUN11" s="41"/>
      <c r="FUO11" s="39"/>
      <c r="FUP11" s="40"/>
      <c r="FUQ11" s="36"/>
      <c r="FUR11" s="36"/>
      <c r="FUS11" s="36"/>
      <c r="FUT11" s="36"/>
      <c r="FUU11" s="36"/>
      <c r="FUV11" s="41"/>
      <c r="FUW11" s="39"/>
      <c r="FUX11" s="40"/>
      <c r="FUY11" s="36"/>
      <c r="FUZ11" s="36"/>
      <c r="FVA11" s="36"/>
      <c r="FVB11" s="36"/>
      <c r="FVC11" s="36"/>
      <c r="FVD11" s="41"/>
      <c r="FVE11" s="39"/>
      <c r="FVF11" s="40"/>
      <c r="FVG11" s="36"/>
      <c r="FVH11" s="36"/>
      <c r="FVI11" s="36"/>
      <c r="FVJ11" s="36"/>
      <c r="FVK11" s="36"/>
      <c r="FVL11" s="41"/>
      <c r="FVM11" s="39"/>
      <c r="FVN11" s="40"/>
      <c r="FVO11" s="36"/>
      <c r="FVP11" s="36"/>
      <c r="FVQ11" s="36"/>
      <c r="FVR11" s="36"/>
      <c r="FVS11" s="36"/>
      <c r="FVT11" s="41"/>
      <c r="FVU11" s="39"/>
      <c r="FVV11" s="40"/>
      <c r="FVW11" s="36"/>
      <c r="FVX11" s="36"/>
      <c r="FVY11" s="36"/>
      <c r="FVZ11" s="36"/>
      <c r="FWA11" s="36"/>
      <c r="FWB11" s="41"/>
      <c r="FWC11" s="39"/>
      <c r="FWD11" s="40"/>
      <c r="FWE11" s="36"/>
      <c r="FWF11" s="36"/>
      <c r="FWG11" s="36"/>
      <c r="FWH11" s="36"/>
      <c r="FWI11" s="36"/>
      <c r="FWJ11" s="41"/>
      <c r="FWK11" s="39"/>
      <c r="FWL11" s="40"/>
      <c r="FWM11" s="36"/>
      <c r="FWN11" s="36"/>
      <c r="FWO11" s="36"/>
      <c r="FWP11" s="36"/>
      <c r="FWQ11" s="36"/>
      <c r="FWR11" s="41"/>
      <c r="FWS11" s="39"/>
      <c r="FWT11" s="40"/>
      <c r="FWU11" s="36"/>
      <c r="FWV11" s="36"/>
      <c r="FWW11" s="36"/>
      <c r="FWX11" s="36"/>
      <c r="FWY11" s="36"/>
      <c r="FWZ11" s="41"/>
      <c r="FXA11" s="39"/>
      <c r="FXB11" s="40"/>
      <c r="FXC11" s="36"/>
      <c r="FXD11" s="36"/>
      <c r="FXE11" s="36"/>
      <c r="FXF11" s="36"/>
      <c r="FXG11" s="36"/>
      <c r="FXH11" s="41"/>
      <c r="FXI11" s="39"/>
      <c r="FXJ11" s="40"/>
      <c r="FXK11" s="36"/>
      <c r="FXL11" s="36"/>
      <c r="FXM11" s="36"/>
      <c r="FXN11" s="36"/>
      <c r="FXO11" s="36"/>
      <c r="FXP11" s="41"/>
      <c r="FXQ11" s="39"/>
      <c r="FXR11" s="40"/>
      <c r="FXS11" s="36"/>
      <c r="FXT11" s="36"/>
      <c r="FXU11" s="36"/>
      <c r="FXV11" s="36"/>
      <c r="FXW11" s="36"/>
      <c r="FXX11" s="41"/>
      <c r="FXY11" s="39"/>
      <c r="FXZ11" s="40"/>
      <c r="FYA11" s="36"/>
      <c r="FYB11" s="36"/>
      <c r="FYC11" s="36"/>
      <c r="FYD11" s="36"/>
      <c r="FYE11" s="36"/>
      <c r="FYF11" s="41"/>
      <c r="FYG11" s="39"/>
      <c r="FYH11" s="40"/>
      <c r="FYI11" s="36"/>
      <c r="FYJ11" s="36"/>
      <c r="FYK11" s="36"/>
      <c r="FYL11" s="36"/>
      <c r="FYM11" s="36"/>
      <c r="FYN11" s="41"/>
      <c r="FYO11" s="39"/>
      <c r="FYP11" s="40"/>
      <c r="FYQ11" s="36"/>
      <c r="FYR11" s="36"/>
      <c r="FYS11" s="36"/>
      <c r="FYT11" s="36"/>
      <c r="FYU11" s="36"/>
      <c r="FYV11" s="41"/>
      <c r="FYW11" s="39"/>
      <c r="FYX11" s="40"/>
      <c r="FYY11" s="36"/>
      <c r="FYZ11" s="36"/>
      <c r="FZA11" s="36"/>
      <c r="FZB11" s="36"/>
      <c r="FZC11" s="36"/>
      <c r="FZD11" s="41"/>
      <c r="FZE11" s="39"/>
      <c r="FZF11" s="40"/>
      <c r="FZG11" s="36"/>
      <c r="FZH11" s="36"/>
      <c r="FZI11" s="36"/>
      <c r="FZJ11" s="36"/>
      <c r="FZK11" s="36"/>
      <c r="FZL11" s="41"/>
      <c r="FZM11" s="39"/>
      <c r="FZN11" s="40"/>
      <c r="FZO11" s="36"/>
      <c r="FZP11" s="36"/>
      <c r="FZQ11" s="36"/>
      <c r="FZR11" s="36"/>
      <c r="FZS11" s="36"/>
      <c r="FZT11" s="41"/>
      <c r="FZU11" s="39"/>
      <c r="FZV11" s="40"/>
      <c r="FZW11" s="36"/>
      <c r="FZX11" s="36"/>
      <c r="FZY11" s="36"/>
      <c r="FZZ11" s="36"/>
      <c r="GAA11" s="36"/>
      <c r="GAB11" s="41"/>
      <c r="GAC11" s="39"/>
      <c r="GAD11" s="40"/>
      <c r="GAE11" s="36"/>
      <c r="GAF11" s="36"/>
      <c r="GAG11" s="36"/>
      <c r="GAH11" s="36"/>
      <c r="GAI11" s="36"/>
      <c r="GAJ11" s="41"/>
      <c r="GAK11" s="39"/>
      <c r="GAL11" s="40"/>
      <c r="GAM11" s="36"/>
      <c r="GAN11" s="36"/>
      <c r="GAO11" s="36"/>
      <c r="GAP11" s="36"/>
      <c r="GAQ11" s="36"/>
      <c r="GAR11" s="41"/>
      <c r="GAS11" s="39"/>
      <c r="GAT11" s="40"/>
      <c r="GAU11" s="36"/>
      <c r="GAV11" s="36"/>
      <c r="GAW11" s="36"/>
      <c r="GAX11" s="36"/>
      <c r="GAY11" s="36"/>
      <c r="GAZ11" s="41"/>
      <c r="GBA11" s="39"/>
      <c r="GBB11" s="40"/>
      <c r="GBC11" s="36"/>
      <c r="GBD11" s="36"/>
      <c r="GBE11" s="36"/>
      <c r="GBF11" s="36"/>
      <c r="GBG11" s="36"/>
      <c r="GBH11" s="41"/>
      <c r="GBI11" s="39"/>
      <c r="GBJ11" s="40"/>
      <c r="GBK11" s="36"/>
      <c r="GBL11" s="36"/>
      <c r="GBM11" s="36"/>
      <c r="GBN11" s="36"/>
      <c r="GBO11" s="36"/>
      <c r="GBP11" s="41"/>
      <c r="GBQ11" s="39"/>
      <c r="GBR11" s="40"/>
      <c r="GBS11" s="36"/>
      <c r="GBT11" s="36"/>
      <c r="GBU11" s="36"/>
      <c r="GBV11" s="36"/>
      <c r="GBW11" s="36"/>
      <c r="GBX11" s="41"/>
      <c r="GBY11" s="39"/>
      <c r="GBZ11" s="40"/>
      <c r="GCA11" s="36"/>
      <c r="GCB11" s="36"/>
      <c r="GCC11" s="36"/>
      <c r="GCD11" s="36"/>
      <c r="GCE11" s="36"/>
      <c r="GCF11" s="41"/>
      <c r="GCG11" s="39"/>
      <c r="GCH11" s="40"/>
      <c r="GCI11" s="36"/>
      <c r="GCJ11" s="36"/>
      <c r="GCK11" s="36"/>
      <c r="GCL11" s="36"/>
      <c r="GCM11" s="36"/>
      <c r="GCN11" s="41"/>
      <c r="GCO11" s="39"/>
      <c r="GCP11" s="40"/>
      <c r="GCQ11" s="36"/>
      <c r="GCR11" s="36"/>
      <c r="GCS11" s="36"/>
      <c r="GCT11" s="36"/>
      <c r="GCU11" s="36"/>
      <c r="GCV11" s="41"/>
      <c r="GCW11" s="39"/>
      <c r="GCX11" s="40"/>
      <c r="GCY11" s="36"/>
      <c r="GCZ11" s="36"/>
      <c r="GDA11" s="36"/>
      <c r="GDB11" s="36"/>
      <c r="GDC11" s="36"/>
      <c r="GDD11" s="41"/>
      <c r="GDE11" s="39"/>
      <c r="GDF11" s="40"/>
      <c r="GDG11" s="36"/>
      <c r="GDH11" s="36"/>
      <c r="GDI11" s="36"/>
      <c r="GDJ11" s="36"/>
      <c r="GDK11" s="36"/>
      <c r="GDL11" s="41"/>
      <c r="GDM11" s="39"/>
      <c r="GDN11" s="40"/>
      <c r="GDO11" s="36"/>
      <c r="GDP11" s="36"/>
      <c r="GDQ11" s="36"/>
      <c r="GDR11" s="36"/>
      <c r="GDS11" s="36"/>
      <c r="GDT11" s="41"/>
      <c r="GDU11" s="39"/>
      <c r="GDV11" s="40"/>
      <c r="GDW11" s="36"/>
      <c r="GDX11" s="36"/>
      <c r="GDY11" s="36"/>
      <c r="GDZ11" s="36"/>
      <c r="GEA11" s="36"/>
      <c r="GEB11" s="41"/>
      <c r="GEC11" s="39"/>
      <c r="GED11" s="40"/>
      <c r="GEE11" s="36"/>
      <c r="GEF11" s="36"/>
      <c r="GEG11" s="36"/>
      <c r="GEH11" s="36"/>
      <c r="GEI11" s="36"/>
      <c r="GEJ11" s="41"/>
      <c r="GEK11" s="39"/>
      <c r="GEL11" s="40"/>
      <c r="GEM11" s="36"/>
      <c r="GEN11" s="36"/>
      <c r="GEO11" s="36"/>
      <c r="GEP11" s="36"/>
      <c r="GEQ11" s="36"/>
      <c r="GER11" s="41"/>
      <c r="GES11" s="39"/>
      <c r="GET11" s="40"/>
      <c r="GEU11" s="36"/>
      <c r="GEV11" s="36"/>
      <c r="GEW11" s="36"/>
      <c r="GEX11" s="36"/>
      <c r="GEY11" s="36"/>
      <c r="GEZ11" s="41"/>
      <c r="GFA11" s="39"/>
      <c r="GFB11" s="40"/>
      <c r="GFC11" s="36"/>
      <c r="GFD11" s="36"/>
      <c r="GFE11" s="36"/>
      <c r="GFF11" s="36"/>
      <c r="GFG11" s="36"/>
      <c r="GFH11" s="41"/>
      <c r="GFI11" s="39"/>
      <c r="GFJ11" s="40"/>
      <c r="GFK11" s="36"/>
      <c r="GFL11" s="36"/>
      <c r="GFM11" s="36"/>
      <c r="GFN11" s="36"/>
      <c r="GFO11" s="36"/>
      <c r="GFP11" s="41"/>
      <c r="GFQ11" s="39"/>
      <c r="GFR11" s="40"/>
      <c r="GFS11" s="36"/>
      <c r="GFT11" s="36"/>
      <c r="GFU11" s="36"/>
      <c r="GFV11" s="36"/>
      <c r="GFW11" s="36"/>
      <c r="GFX11" s="41"/>
      <c r="GFY11" s="39"/>
      <c r="GFZ11" s="40"/>
      <c r="GGA11" s="36"/>
      <c r="GGB11" s="36"/>
      <c r="GGC11" s="36"/>
      <c r="GGD11" s="36"/>
      <c r="GGE11" s="36"/>
      <c r="GGF11" s="41"/>
      <c r="GGG11" s="39"/>
      <c r="GGH11" s="40"/>
      <c r="GGI11" s="36"/>
      <c r="GGJ11" s="36"/>
      <c r="GGK11" s="36"/>
      <c r="GGL11" s="36"/>
      <c r="GGM11" s="36"/>
      <c r="GGN11" s="41"/>
      <c r="GGO11" s="39"/>
      <c r="GGP11" s="40"/>
      <c r="GGQ11" s="36"/>
      <c r="GGR11" s="36"/>
      <c r="GGS11" s="36"/>
      <c r="GGT11" s="36"/>
      <c r="GGU11" s="36"/>
      <c r="GGV11" s="41"/>
      <c r="GGW11" s="39"/>
      <c r="GGX11" s="40"/>
      <c r="GGY11" s="36"/>
      <c r="GGZ11" s="36"/>
      <c r="GHA11" s="36"/>
      <c r="GHB11" s="36"/>
      <c r="GHC11" s="36"/>
      <c r="GHD11" s="41"/>
      <c r="GHE11" s="39"/>
      <c r="GHF11" s="40"/>
      <c r="GHG11" s="36"/>
      <c r="GHH11" s="36"/>
      <c r="GHI11" s="36"/>
      <c r="GHJ11" s="36"/>
      <c r="GHK11" s="36"/>
      <c r="GHL11" s="41"/>
      <c r="GHM11" s="39"/>
      <c r="GHN11" s="40"/>
      <c r="GHO11" s="36"/>
      <c r="GHP11" s="36"/>
      <c r="GHQ11" s="36"/>
      <c r="GHR11" s="36"/>
      <c r="GHS11" s="36"/>
      <c r="GHT11" s="41"/>
      <c r="GHU11" s="39"/>
      <c r="GHV11" s="40"/>
      <c r="GHW11" s="36"/>
      <c r="GHX11" s="36"/>
      <c r="GHY11" s="36"/>
      <c r="GHZ11" s="36"/>
      <c r="GIA11" s="36"/>
      <c r="GIB11" s="41"/>
      <c r="GIC11" s="39"/>
      <c r="GID11" s="40"/>
      <c r="GIE11" s="36"/>
      <c r="GIF11" s="36"/>
      <c r="GIG11" s="36"/>
      <c r="GIH11" s="36"/>
      <c r="GII11" s="36"/>
      <c r="GIJ11" s="41"/>
      <c r="GIK11" s="39"/>
      <c r="GIL11" s="40"/>
      <c r="GIM11" s="36"/>
      <c r="GIN11" s="36"/>
      <c r="GIO11" s="36"/>
      <c r="GIP11" s="36"/>
      <c r="GIQ11" s="36"/>
      <c r="GIR11" s="41"/>
      <c r="GIS11" s="39"/>
      <c r="GIT11" s="40"/>
      <c r="GIU11" s="36"/>
      <c r="GIV11" s="36"/>
      <c r="GIW11" s="36"/>
      <c r="GIX11" s="36"/>
      <c r="GIY11" s="36"/>
      <c r="GIZ11" s="41"/>
      <c r="GJA11" s="39"/>
      <c r="GJB11" s="40"/>
      <c r="GJC11" s="36"/>
      <c r="GJD11" s="36"/>
      <c r="GJE11" s="36"/>
      <c r="GJF11" s="36"/>
      <c r="GJG11" s="36"/>
      <c r="GJH11" s="41"/>
      <c r="GJI11" s="39"/>
      <c r="GJJ11" s="40"/>
      <c r="GJK11" s="36"/>
      <c r="GJL11" s="36"/>
      <c r="GJM11" s="36"/>
      <c r="GJN11" s="36"/>
      <c r="GJO11" s="36"/>
      <c r="GJP11" s="41"/>
      <c r="GJQ11" s="39"/>
      <c r="GJR11" s="40"/>
      <c r="GJS11" s="36"/>
      <c r="GJT11" s="36"/>
      <c r="GJU11" s="36"/>
      <c r="GJV11" s="36"/>
      <c r="GJW11" s="36"/>
      <c r="GJX11" s="41"/>
      <c r="GJY11" s="39"/>
      <c r="GJZ11" s="40"/>
      <c r="GKA11" s="36"/>
      <c r="GKB11" s="36"/>
      <c r="GKC11" s="36"/>
      <c r="GKD11" s="36"/>
      <c r="GKE11" s="36"/>
      <c r="GKF11" s="41"/>
      <c r="GKG11" s="39"/>
      <c r="GKH11" s="40"/>
      <c r="GKI11" s="36"/>
      <c r="GKJ11" s="36"/>
      <c r="GKK11" s="36"/>
      <c r="GKL11" s="36"/>
      <c r="GKM11" s="36"/>
      <c r="GKN11" s="41"/>
      <c r="GKO11" s="39"/>
      <c r="GKP11" s="40"/>
      <c r="GKQ11" s="36"/>
      <c r="GKR11" s="36"/>
      <c r="GKS11" s="36"/>
      <c r="GKT11" s="36"/>
      <c r="GKU11" s="36"/>
      <c r="GKV11" s="41"/>
      <c r="GKW11" s="39"/>
      <c r="GKX11" s="40"/>
      <c r="GKY11" s="36"/>
      <c r="GKZ11" s="36"/>
      <c r="GLA11" s="36"/>
      <c r="GLB11" s="36"/>
      <c r="GLC11" s="36"/>
      <c r="GLD11" s="41"/>
      <c r="GLE11" s="39"/>
      <c r="GLF11" s="40"/>
      <c r="GLG11" s="36"/>
      <c r="GLH11" s="36"/>
      <c r="GLI11" s="36"/>
      <c r="GLJ11" s="36"/>
      <c r="GLK11" s="36"/>
      <c r="GLL11" s="41"/>
      <c r="GLM11" s="39"/>
      <c r="GLN11" s="40"/>
      <c r="GLO11" s="36"/>
      <c r="GLP11" s="36"/>
      <c r="GLQ11" s="36"/>
      <c r="GLR11" s="36"/>
      <c r="GLS11" s="36"/>
      <c r="GLT11" s="41"/>
      <c r="GLU11" s="39"/>
      <c r="GLV11" s="40"/>
      <c r="GLW11" s="36"/>
      <c r="GLX11" s="36"/>
      <c r="GLY11" s="36"/>
      <c r="GLZ11" s="36"/>
      <c r="GMA11" s="36"/>
      <c r="GMB11" s="41"/>
      <c r="GMC11" s="39"/>
      <c r="GMD11" s="40"/>
      <c r="GME11" s="36"/>
      <c r="GMF11" s="36"/>
      <c r="GMG11" s="36"/>
      <c r="GMH11" s="36"/>
      <c r="GMI11" s="36"/>
      <c r="GMJ11" s="41"/>
      <c r="GMK11" s="39"/>
      <c r="GML11" s="40"/>
      <c r="GMM11" s="36"/>
      <c r="GMN11" s="36"/>
      <c r="GMO11" s="36"/>
      <c r="GMP11" s="36"/>
      <c r="GMQ11" s="36"/>
      <c r="GMR11" s="41"/>
      <c r="GMS11" s="39"/>
      <c r="GMT11" s="40"/>
      <c r="GMU11" s="36"/>
      <c r="GMV11" s="36"/>
      <c r="GMW11" s="36"/>
      <c r="GMX11" s="36"/>
      <c r="GMY11" s="36"/>
      <c r="GMZ11" s="41"/>
      <c r="GNA11" s="39"/>
      <c r="GNB11" s="40"/>
      <c r="GNC11" s="36"/>
      <c r="GND11" s="36"/>
      <c r="GNE11" s="36"/>
      <c r="GNF11" s="36"/>
      <c r="GNG11" s="36"/>
      <c r="GNH11" s="41"/>
      <c r="GNI11" s="39"/>
      <c r="GNJ11" s="40"/>
      <c r="GNK11" s="36"/>
      <c r="GNL11" s="36"/>
      <c r="GNM11" s="36"/>
      <c r="GNN11" s="36"/>
      <c r="GNO11" s="36"/>
      <c r="GNP11" s="41"/>
      <c r="GNQ11" s="39"/>
      <c r="GNR11" s="40"/>
      <c r="GNS11" s="36"/>
      <c r="GNT11" s="36"/>
      <c r="GNU11" s="36"/>
      <c r="GNV11" s="36"/>
      <c r="GNW11" s="36"/>
      <c r="GNX11" s="41"/>
      <c r="GNY11" s="39"/>
      <c r="GNZ11" s="40"/>
      <c r="GOA11" s="36"/>
      <c r="GOB11" s="36"/>
      <c r="GOC11" s="36"/>
      <c r="GOD11" s="36"/>
      <c r="GOE11" s="36"/>
      <c r="GOF11" s="41"/>
      <c r="GOG11" s="39"/>
      <c r="GOH11" s="40"/>
      <c r="GOI11" s="36"/>
      <c r="GOJ11" s="36"/>
      <c r="GOK11" s="36"/>
      <c r="GOL11" s="36"/>
      <c r="GOM11" s="36"/>
      <c r="GON11" s="41"/>
      <c r="GOO11" s="39"/>
      <c r="GOP11" s="40"/>
      <c r="GOQ11" s="36"/>
      <c r="GOR11" s="36"/>
      <c r="GOS11" s="36"/>
      <c r="GOT11" s="36"/>
      <c r="GOU11" s="36"/>
      <c r="GOV11" s="41"/>
      <c r="GOW11" s="39"/>
      <c r="GOX11" s="40"/>
      <c r="GOY11" s="36"/>
      <c r="GOZ11" s="36"/>
      <c r="GPA11" s="36"/>
      <c r="GPB11" s="36"/>
      <c r="GPC11" s="36"/>
      <c r="GPD11" s="41"/>
      <c r="GPE11" s="39"/>
      <c r="GPF11" s="40"/>
      <c r="GPG11" s="36"/>
      <c r="GPH11" s="36"/>
      <c r="GPI11" s="36"/>
      <c r="GPJ11" s="36"/>
      <c r="GPK11" s="36"/>
      <c r="GPL11" s="41"/>
      <c r="GPM11" s="39"/>
      <c r="GPN11" s="40"/>
      <c r="GPO11" s="36"/>
      <c r="GPP11" s="36"/>
      <c r="GPQ11" s="36"/>
      <c r="GPR11" s="36"/>
      <c r="GPS11" s="36"/>
      <c r="GPT11" s="41"/>
      <c r="GPU11" s="39"/>
      <c r="GPV11" s="40"/>
      <c r="GPW11" s="36"/>
      <c r="GPX11" s="36"/>
      <c r="GPY11" s="36"/>
      <c r="GPZ11" s="36"/>
      <c r="GQA11" s="36"/>
      <c r="GQB11" s="41"/>
      <c r="GQC11" s="39"/>
      <c r="GQD11" s="40"/>
      <c r="GQE11" s="36"/>
      <c r="GQF11" s="36"/>
      <c r="GQG11" s="36"/>
      <c r="GQH11" s="36"/>
      <c r="GQI11" s="36"/>
      <c r="GQJ11" s="41"/>
      <c r="GQK11" s="39"/>
      <c r="GQL11" s="40"/>
      <c r="GQM11" s="36"/>
      <c r="GQN11" s="36"/>
      <c r="GQO11" s="36"/>
      <c r="GQP11" s="36"/>
      <c r="GQQ11" s="36"/>
      <c r="GQR11" s="41"/>
      <c r="GQS11" s="39"/>
      <c r="GQT11" s="40"/>
      <c r="GQU11" s="36"/>
      <c r="GQV11" s="36"/>
      <c r="GQW11" s="36"/>
      <c r="GQX11" s="36"/>
      <c r="GQY11" s="36"/>
      <c r="GQZ11" s="41"/>
      <c r="GRA11" s="39"/>
      <c r="GRB11" s="40"/>
      <c r="GRC11" s="36"/>
      <c r="GRD11" s="36"/>
      <c r="GRE11" s="36"/>
      <c r="GRF11" s="36"/>
      <c r="GRG11" s="36"/>
      <c r="GRH11" s="41"/>
      <c r="GRI11" s="39"/>
      <c r="GRJ11" s="40"/>
      <c r="GRK11" s="36"/>
      <c r="GRL11" s="36"/>
      <c r="GRM11" s="36"/>
      <c r="GRN11" s="36"/>
      <c r="GRO11" s="36"/>
      <c r="GRP11" s="41"/>
      <c r="GRQ11" s="39"/>
      <c r="GRR11" s="40"/>
      <c r="GRS11" s="36"/>
      <c r="GRT11" s="36"/>
      <c r="GRU11" s="36"/>
      <c r="GRV11" s="36"/>
      <c r="GRW11" s="36"/>
      <c r="GRX11" s="41"/>
      <c r="GRY11" s="39"/>
      <c r="GRZ11" s="40"/>
      <c r="GSA11" s="36"/>
      <c r="GSB11" s="36"/>
      <c r="GSC11" s="36"/>
      <c r="GSD11" s="36"/>
      <c r="GSE11" s="36"/>
      <c r="GSF11" s="41"/>
      <c r="GSG11" s="39"/>
      <c r="GSH11" s="40"/>
      <c r="GSI11" s="36"/>
      <c r="GSJ11" s="36"/>
      <c r="GSK11" s="36"/>
      <c r="GSL11" s="36"/>
      <c r="GSM11" s="36"/>
      <c r="GSN11" s="41"/>
      <c r="GSO11" s="39"/>
      <c r="GSP11" s="40"/>
      <c r="GSQ11" s="36"/>
      <c r="GSR11" s="36"/>
      <c r="GSS11" s="36"/>
      <c r="GST11" s="36"/>
      <c r="GSU11" s="36"/>
      <c r="GSV11" s="41"/>
      <c r="GSW11" s="39"/>
      <c r="GSX11" s="40"/>
      <c r="GSY11" s="36"/>
      <c r="GSZ11" s="36"/>
      <c r="GTA11" s="36"/>
      <c r="GTB11" s="36"/>
      <c r="GTC11" s="36"/>
      <c r="GTD11" s="41"/>
      <c r="GTE11" s="39"/>
      <c r="GTF11" s="40"/>
      <c r="GTG11" s="36"/>
      <c r="GTH11" s="36"/>
      <c r="GTI11" s="36"/>
      <c r="GTJ11" s="36"/>
      <c r="GTK11" s="36"/>
      <c r="GTL11" s="41"/>
      <c r="GTM11" s="39"/>
      <c r="GTN11" s="40"/>
      <c r="GTO11" s="36"/>
      <c r="GTP11" s="36"/>
      <c r="GTQ11" s="36"/>
      <c r="GTR11" s="36"/>
      <c r="GTS11" s="36"/>
      <c r="GTT11" s="41"/>
      <c r="GTU11" s="39"/>
      <c r="GTV11" s="40"/>
      <c r="GTW11" s="36"/>
      <c r="GTX11" s="36"/>
      <c r="GTY11" s="36"/>
      <c r="GTZ11" s="36"/>
      <c r="GUA11" s="36"/>
      <c r="GUB11" s="41"/>
      <c r="GUC11" s="39"/>
      <c r="GUD11" s="40"/>
      <c r="GUE11" s="36"/>
      <c r="GUF11" s="36"/>
      <c r="GUG11" s="36"/>
      <c r="GUH11" s="36"/>
      <c r="GUI11" s="36"/>
      <c r="GUJ11" s="41"/>
      <c r="GUK11" s="39"/>
      <c r="GUL11" s="40"/>
      <c r="GUM11" s="36"/>
      <c r="GUN11" s="36"/>
      <c r="GUO11" s="36"/>
      <c r="GUP11" s="36"/>
      <c r="GUQ11" s="36"/>
      <c r="GUR11" s="41"/>
      <c r="GUS11" s="39"/>
      <c r="GUT11" s="40"/>
      <c r="GUU11" s="36"/>
      <c r="GUV11" s="36"/>
      <c r="GUW11" s="36"/>
      <c r="GUX11" s="36"/>
      <c r="GUY11" s="36"/>
      <c r="GUZ11" s="41"/>
      <c r="GVA11" s="39"/>
      <c r="GVB11" s="40"/>
      <c r="GVC11" s="36"/>
      <c r="GVD11" s="36"/>
      <c r="GVE11" s="36"/>
      <c r="GVF11" s="36"/>
      <c r="GVG11" s="36"/>
      <c r="GVH11" s="41"/>
      <c r="GVI11" s="39"/>
      <c r="GVJ11" s="40"/>
      <c r="GVK11" s="36"/>
      <c r="GVL11" s="36"/>
      <c r="GVM11" s="36"/>
      <c r="GVN11" s="36"/>
      <c r="GVO11" s="36"/>
      <c r="GVP11" s="41"/>
      <c r="GVQ11" s="39"/>
      <c r="GVR11" s="40"/>
      <c r="GVS11" s="36"/>
      <c r="GVT11" s="36"/>
      <c r="GVU11" s="36"/>
      <c r="GVV11" s="36"/>
      <c r="GVW11" s="36"/>
      <c r="GVX11" s="41"/>
      <c r="GVY11" s="39"/>
      <c r="GVZ11" s="40"/>
      <c r="GWA11" s="36"/>
      <c r="GWB11" s="36"/>
      <c r="GWC11" s="36"/>
      <c r="GWD11" s="36"/>
      <c r="GWE11" s="36"/>
      <c r="GWF11" s="41"/>
      <c r="GWG11" s="39"/>
      <c r="GWH11" s="40"/>
      <c r="GWI11" s="36"/>
      <c r="GWJ11" s="36"/>
      <c r="GWK11" s="36"/>
      <c r="GWL11" s="36"/>
      <c r="GWM11" s="36"/>
      <c r="GWN11" s="41"/>
      <c r="GWO11" s="39"/>
      <c r="GWP11" s="40"/>
      <c r="GWQ11" s="36"/>
      <c r="GWR11" s="36"/>
      <c r="GWS11" s="36"/>
      <c r="GWT11" s="36"/>
      <c r="GWU11" s="36"/>
      <c r="GWV11" s="41"/>
      <c r="GWW11" s="39"/>
      <c r="GWX11" s="40"/>
      <c r="GWY11" s="36"/>
      <c r="GWZ11" s="36"/>
      <c r="GXA11" s="36"/>
      <c r="GXB11" s="36"/>
      <c r="GXC11" s="36"/>
      <c r="GXD11" s="41"/>
      <c r="GXE11" s="39"/>
      <c r="GXF11" s="40"/>
      <c r="GXG11" s="36"/>
      <c r="GXH11" s="36"/>
      <c r="GXI11" s="36"/>
      <c r="GXJ11" s="36"/>
      <c r="GXK11" s="36"/>
      <c r="GXL11" s="41"/>
      <c r="GXM11" s="39"/>
      <c r="GXN11" s="40"/>
      <c r="GXO11" s="36"/>
      <c r="GXP11" s="36"/>
      <c r="GXQ11" s="36"/>
      <c r="GXR11" s="36"/>
      <c r="GXS11" s="36"/>
      <c r="GXT11" s="41"/>
      <c r="GXU11" s="39"/>
      <c r="GXV11" s="40"/>
      <c r="GXW11" s="36"/>
      <c r="GXX11" s="36"/>
      <c r="GXY11" s="36"/>
      <c r="GXZ11" s="36"/>
      <c r="GYA11" s="36"/>
      <c r="GYB11" s="41"/>
      <c r="GYC11" s="39"/>
      <c r="GYD11" s="40"/>
      <c r="GYE11" s="36"/>
      <c r="GYF11" s="36"/>
      <c r="GYG11" s="36"/>
      <c r="GYH11" s="36"/>
      <c r="GYI11" s="36"/>
      <c r="GYJ11" s="41"/>
      <c r="GYK11" s="39"/>
      <c r="GYL11" s="40"/>
      <c r="GYM11" s="36"/>
      <c r="GYN11" s="36"/>
      <c r="GYO11" s="36"/>
      <c r="GYP11" s="36"/>
      <c r="GYQ11" s="36"/>
      <c r="GYR11" s="41"/>
      <c r="GYS11" s="39"/>
      <c r="GYT11" s="40"/>
      <c r="GYU11" s="36"/>
      <c r="GYV11" s="36"/>
      <c r="GYW11" s="36"/>
      <c r="GYX11" s="36"/>
      <c r="GYY11" s="36"/>
      <c r="GYZ11" s="41"/>
      <c r="GZA11" s="39"/>
      <c r="GZB11" s="40"/>
      <c r="GZC11" s="36"/>
      <c r="GZD11" s="36"/>
      <c r="GZE11" s="36"/>
      <c r="GZF11" s="36"/>
      <c r="GZG11" s="36"/>
      <c r="GZH11" s="41"/>
      <c r="GZI11" s="39"/>
      <c r="GZJ11" s="40"/>
      <c r="GZK11" s="36"/>
      <c r="GZL11" s="36"/>
      <c r="GZM11" s="36"/>
      <c r="GZN11" s="36"/>
      <c r="GZO11" s="36"/>
      <c r="GZP11" s="41"/>
      <c r="GZQ11" s="39"/>
      <c r="GZR11" s="40"/>
      <c r="GZS11" s="36"/>
      <c r="GZT11" s="36"/>
      <c r="GZU11" s="36"/>
      <c r="GZV11" s="36"/>
      <c r="GZW11" s="36"/>
      <c r="GZX11" s="41"/>
      <c r="GZY11" s="39"/>
      <c r="GZZ11" s="40"/>
      <c r="HAA11" s="36"/>
      <c r="HAB11" s="36"/>
      <c r="HAC11" s="36"/>
      <c r="HAD11" s="36"/>
      <c r="HAE11" s="36"/>
      <c r="HAF11" s="41"/>
      <c r="HAG11" s="39"/>
      <c r="HAH11" s="40"/>
      <c r="HAI11" s="36"/>
      <c r="HAJ11" s="36"/>
      <c r="HAK11" s="36"/>
      <c r="HAL11" s="36"/>
      <c r="HAM11" s="36"/>
      <c r="HAN11" s="41"/>
      <c r="HAO11" s="39"/>
      <c r="HAP11" s="40"/>
      <c r="HAQ11" s="36"/>
      <c r="HAR11" s="36"/>
      <c r="HAS11" s="36"/>
      <c r="HAT11" s="36"/>
      <c r="HAU11" s="36"/>
      <c r="HAV11" s="41"/>
      <c r="HAW11" s="39"/>
      <c r="HAX11" s="40"/>
      <c r="HAY11" s="36"/>
      <c r="HAZ11" s="36"/>
      <c r="HBA11" s="36"/>
      <c r="HBB11" s="36"/>
      <c r="HBC11" s="36"/>
      <c r="HBD11" s="41"/>
      <c r="HBE11" s="39"/>
      <c r="HBF11" s="40"/>
      <c r="HBG11" s="36"/>
      <c r="HBH11" s="36"/>
      <c r="HBI11" s="36"/>
      <c r="HBJ11" s="36"/>
      <c r="HBK11" s="36"/>
      <c r="HBL11" s="41"/>
      <c r="HBM11" s="39"/>
      <c r="HBN11" s="40"/>
      <c r="HBO11" s="36"/>
      <c r="HBP11" s="36"/>
      <c r="HBQ11" s="36"/>
      <c r="HBR11" s="36"/>
      <c r="HBS11" s="36"/>
      <c r="HBT11" s="41"/>
      <c r="HBU11" s="39"/>
      <c r="HBV11" s="40"/>
      <c r="HBW11" s="36"/>
      <c r="HBX11" s="36"/>
      <c r="HBY11" s="36"/>
      <c r="HBZ11" s="36"/>
      <c r="HCA11" s="36"/>
      <c r="HCB11" s="41"/>
      <c r="HCC11" s="39"/>
      <c r="HCD11" s="40"/>
      <c r="HCE11" s="36"/>
      <c r="HCF11" s="36"/>
      <c r="HCG11" s="36"/>
      <c r="HCH11" s="36"/>
      <c r="HCI11" s="36"/>
      <c r="HCJ11" s="41"/>
      <c r="HCK11" s="39"/>
      <c r="HCL11" s="40"/>
      <c r="HCM11" s="36"/>
      <c r="HCN11" s="36"/>
      <c r="HCO11" s="36"/>
      <c r="HCP11" s="36"/>
      <c r="HCQ11" s="36"/>
      <c r="HCR11" s="41"/>
      <c r="HCS11" s="39"/>
      <c r="HCT11" s="40"/>
      <c r="HCU11" s="36"/>
      <c r="HCV11" s="36"/>
      <c r="HCW11" s="36"/>
      <c r="HCX11" s="36"/>
      <c r="HCY11" s="36"/>
      <c r="HCZ11" s="41"/>
      <c r="HDA11" s="39"/>
      <c r="HDB11" s="40"/>
      <c r="HDC11" s="36"/>
      <c r="HDD11" s="36"/>
      <c r="HDE11" s="36"/>
      <c r="HDF11" s="36"/>
      <c r="HDG11" s="36"/>
      <c r="HDH11" s="41"/>
      <c r="HDI11" s="39"/>
      <c r="HDJ11" s="40"/>
      <c r="HDK11" s="36"/>
      <c r="HDL11" s="36"/>
      <c r="HDM11" s="36"/>
      <c r="HDN11" s="36"/>
      <c r="HDO11" s="36"/>
      <c r="HDP11" s="41"/>
      <c r="HDQ11" s="39"/>
      <c r="HDR11" s="40"/>
      <c r="HDS11" s="36"/>
      <c r="HDT11" s="36"/>
      <c r="HDU11" s="36"/>
      <c r="HDV11" s="36"/>
      <c r="HDW11" s="36"/>
      <c r="HDX11" s="41"/>
      <c r="HDY11" s="39"/>
      <c r="HDZ11" s="40"/>
      <c r="HEA11" s="36"/>
      <c r="HEB11" s="36"/>
      <c r="HEC11" s="36"/>
      <c r="HED11" s="36"/>
      <c r="HEE11" s="36"/>
      <c r="HEF11" s="41"/>
      <c r="HEG11" s="39"/>
      <c r="HEH11" s="40"/>
      <c r="HEI11" s="36"/>
      <c r="HEJ11" s="36"/>
      <c r="HEK11" s="36"/>
      <c r="HEL11" s="36"/>
      <c r="HEM11" s="36"/>
      <c r="HEN11" s="41"/>
      <c r="HEO11" s="39"/>
      <c r="HEP11" s="40"/>
      <c r="HEQ11" s="36"/>
      <c r="HER11" s="36"/>
      <c r="HES11" s="36"/>
      <c r="HET11" s="36"/>
      <c r="HEU11" s="36"/>
      <c r="HEV11" s="41"/>
      <c r="HEW11" s="39"/>
      <c r="HEX11" s="40"/>
      <c r="HEY11" s="36"/>
      <c r="HEZ11" s="36"/>
      <c r="HFA11" s="36"/>
      <c r="HFB11" s="36"/>
      <c r="HFC11" s="36"/>
      <c r="HFD11" s="41"/>
      <c r="HFE11" s="39"/>
      <c r="HFF11" s="40"/>
      <c r="HFG11" s="36"/>
      <c r="HFH11" s="36"/>
      <c r="HFI11" s="36"/>
      <c r="HFJ11" s="36"/>
      <c r="HFK11" s="36"/>
      <c r="HFL11" s="41"/>
      <c r="HFM11" s="39"/>
      <c r="HFN11" s="40"/>
      <c r="HFO11" s="36"/>
      <c r="HFP11" s="36"/>
      <c r="HFQ11" s="36"/>
      <c r="HFR11" s="36"/>
      <c r="HFS11" s="36"/>
      <c r="HFT11" s="41"/>
      <c r="HFU11" s="39"/>
      <c r="HFV11" s="40"/>
      <c r="HFW11" s="36"/>
      <c r="HFX11" s="36"/>
      <c r="HFY11" s="36"/>
      <c r="HFZ11" s="36"/>
      <c r="HGA11" s="36"/>
      <c r="HGB11" s="41"/>
      <c r="HGC11" s="39"/>
      <c r="HGD11" s="40"/>
      <c r="HGE11" s="36"/>
      <c r="HGF11" s="36"/>
      <c r="HGG11" s="36"/>
      <c r="HGH11" s="36"/>
      <c r="HGI11" s="36"/>
      <c r="HGJ11" s="41"/>
      <c r="HGK11" s="39"/>
      <c r="HGL11" s="40"/>
      <c r="HGM11" s="36"/>
      <c r="HGN11" s="36"/>
      <c r="HGO11" s="36"/>
      <c r="HGP11" s="36"/>
      <c r="HGQ11" s="36"/>
      <c r="HGR11" s="41"/>
      <c r="HGS11" s="39"/>
      <c r="HGT11" s="40"/>
      <c r="HGU11" s="36"/>
      <c r="HGV11" s="36"/>
      <c r="HGW11" s="36"/>
      <c r="HGX11" s="36"/>
      <c r="HGY11" s="36"/>
      <c r="HGZ11" s="41"/>
      <c r="HHA11" s="39"/>
      <c r="HHB11" s="40"/>
      <c r="HHC11" s="36"/>
      <c r="HHD11" s="36"/>
      <c r="HHE11" s="36"/>
      <c r="HHF11" s="36"/>
      <c r="HHG11" s="36"/>
      <c r="HHH11" s="41"/>
      <c r="HHI11" s="39"/>
      <c r="HHJ11" s="40"/>
      <c r="HHK11" s="36"/>
      <c r="HHL11" s="36"/>
      <c r="HHM11" s="36"/>
      <c r="HHN11" s="36"/>
      <c r="HHO11" s="36"/>
      <c r="HHP11" s="41"/>
      <c r="HHQ11" s="39"/>
      <c r="HHR11" s="40"/>
      <c r="HHS11" s="36"/>
      <c r="HHT11" s="36"/>
      <c r="HHU11" s="36"/>
      <c r="HHV11" s="36"/>
      <c r="HHW11" s="36"/>
      <c r="HHX11" s="41"/>
      <c r="HHY11" s="39"/>
      <c r="HHZ11" s="40"/>
      <c r="HIA11" s="36"/>
      <c r="HIB11" s="36"/>
      <c r="HIC11" s="36"/>
      <c r="HID11" s="36"/>
      <c r="HIE11" s="36"/>
      <c r="HIF11" s="41"/>
      <c r="HIG11" s="39"/>
      <c r="HIH11" s="40"/>
      <c r="HII11" s="36"/>
      <c r="HIJ11" s="36"/>
      <c r="HIK11" s="36"/>
      <c r="HIL11" s="36"/>
      <c r="HIM11" s="36"/>
      <c r="HIN11" s="41"/>
      <c r="HIO11" s="39"/>
      <c r="HIP11" s="40"/>
      <c r="HIQ11" s="36"/>
      <c r="HIR11" s="36"/>
      <c r="HIS11" s="36"/>
      <c r="HIT11" s="36"/>
      <c r="HIU11" s="36"/>
      <c r="HIV11" s="41"/>
      <c r="HIW11" s="39"/>
      <c r="HIX11" s="40"/>
      <c r="HIY11" s="36"/>
      <c r="HIZ11" s="36"/>
      <c r="HJA11" s="36"/>
      <c r="HJB11" s="36"/>
      <c r="HJC11" s="36"/>
      <c r="HJD11" s="41"/>
      <c r="HJE11" s="39"/>
      <c r="HJF11" s="40"/>
      <c r="HJG11" s="36"/>
      <c r="HJH11" s="36"/>
      <c r="HJI11" s="36"/>
      <c r="HJJ11" s="36"/>
      <c r="HJK11" s="36"/>
      <c r="HJL11" s="41"/>
      <c r="HJM11" s="39"/>
      <c r="HJN11" s="40"/>
      <c r="HJO11" s="36"/>
      <c r="HJP11" s="36"/>
      <c r="HJQ11" s="36"/>
      <c r="HJR11" s="36"/>
      <c r="HJS11" s="36"/>
      <c r="HJT11" s="41"/>
      <c r="HJU11" s="39"/>
      <c r="HJV11" s="40"/>
      <c r="HJW11" s="36"/>
      <c r="HJX11" s="36"/>
      <c r="HJY11" s="36"/>
      <c r="HJZ11" s="36"/>
      <c r="HKA11" s="36"/>
      <c r="HKB11" s="41"/>
      <c r="HKC11" s="39"/>
      <c r="HKD11" s="40"/>
      <c r="HKE11" s="36"/>
      <c r="HKF11" s="36"/>
      <c r="HKG11" s="36"/>
      <c r="HKH11" s="36"/>
      <c r="HKI11" s="36"/>
      <c r="HKJ11" s="41"/>
      <c r="HKK11" s="39"/>
      <c r="HKL11" s="40"/>
      <c r="HKM11" s="36"/>
      <c r="HKN11" s="36"/>
      <c r="HKO11" s="36"/>
      <c r="HKP11" s="36"/>
      <c r="HKQ11" s="36"/>
      <c r="HKR11" s="41"/>
      <c r="HKS11" s="39"/>
      <c r="HKT11" s="40"/>
      <c r="HKU11" s="36"/>
      <c r="HKV11" s="36"/>
      <c r="HKW11" s="36"/>
      <c r="HKX11" s="36"/>
      <c r="HKY11" s="36"/>
      <c r="HKZ11" s="41"/>
      <c r="HLA11" s="39"/>
      <c r="HLB11" s="40"/>
      <c r="HLC11" s="36"/>
      <c r="HLD11" s="36"/>
      <c r="HLE11" s="36"/>
      <c r="HLF11" s="36"/>
      <c r="HLG11" s="36"/>
      <c r="HLH11" s="41"/>
      <c r="HLI11" s="39"/>
      <c r="HLJ11" s="40"/>
      <c r="HLK11" s="36"/>
      <c r="HLL11" s="36"/>
      <c r="HLM11" s="36"/>
      <c r="HLN11" s="36"/>
      <c r="HLO11" s="36"/>
      <c r="HLP11" s="41"/>
      <c r="HLQ11" s="39"/>
      <c r="HLR11" s="40"/>
      <c r="HLS11" s="36"/>
      <c r="HLT11" s="36"/>
      <c r="HLU11" s="36"/>
      <c r="HLV11" s="36"/>
      <c r="HLW11" s="36"/>
      <c r="HLX11" s="41"/>
      <c r="HLY11" s="39"/>
      <c r="HLZ11" s="40"/>
      <c r="HMA11" s="36"/>
      <c r="HMB11" s="36"/>
      <c r="HMC11" s="36"/>
      <c r="HMD11" s="36"/>
      <c r="HME11" s="36"/>
      <c r="HMF11" s="41"/>
      <c r="HMG11" s="39"/>
      <c r="HMH11" s="40"/>
      <c r="HMI11" s="36"/>
      <c r="HMJ11" s="36"/>
      <c r="HMK11" s="36"/>
      <c r="HML11" s="36"/>
      <c r="HMM11" s="36"/>
      <c r="HMN11" s="41"/>
      <c r="HMO11" s="39"/>
      <c r="HMP11" s="40"/>
      <c r="HMQ11" s="36"/>
      <c r="HMR11" s="36"/>
      <c r="HMS11" s="36"/>
      <c r="HMT11" s="36"/>
      <c r="HMU11" s="36"/>
      <c r="HMV11" s="41"/>
      <c r="HMW11" s="39"/>
      <c r="HMX11" s="40"/>
      <c r="HMY11" s="36"/>
      <c r="HMZ11" s="36"/>
      <c r="HNA11" s="36"/>
      <c r="HNB11" s="36"/>
      <c r="HNC11" s="36"/>
      <c r="HND11" s="41"/>
      <c r="HNE11" s="39"/>
      <c r="HNF11" s="40"/>
      <c r="HNG11" s="36"/>
      <c r="HNH11" s="36"/>
      <c r="HNI11" s="36"/>
      <c r="HNJ11" s="36"/>
      <c r="HNK11" s="36"/>
      <c r="HNL11" s="41"/>
      <c r="HNM11" s="39"/>
      <c r="HNN11" s="40"/>
      <c r="HNO11" s="36"/>
      <c r="HNP11" s="36"/>
      <c r="HNQ11" s="36"/>
      <c r="HNR11" s="36"/>
      <c r="HNS11" s="36"/>
      <c r="HNT11" s="41"/>
      <c r="HNU11" s="39"/>
      <c r="HNV11" s="40"/>
      <c r="HNW11" s="36"/>
      <c r="HNX11" s="36"/>
      <c r="HNY11" s="36"/>
      <c r="HNZ11" s="36"/>
      <c r="HOA11" s="36"/>
      <c r="HOB11" s="41"/>
      <c r="HOC11" s="39"/>
      <c r="HOD11" s="40"/>
      <c r="HOE11" s="36"/>
      <c r="HOF11" s="36"/>
      <c r="HOG11" s="36"/>
      <c r="HOH11" s="36"/>
      <c r="HOI11" s="36"/>
      <c r="HOJ11" s="41"/>
      <c r="HOK11" s="39"/>
      <c r="HOL11" s="40"/>
      <c r="HOM11" s="36"/>
      <c r="HON11" s="36"/>
      <c r="HOO11" s="36"/>
      <c r="HOP11" s="36"/>
      <c r="HOQ11" s="36"/>
      <c r="HOR11" s="41"/>
      <c r="HOS11" s="39"/>
      <c r="HOT11" s="40"/>
      <c r="HOU11" s="36"/>
      <c r="HOV11" s="36"/>
      <c r="HOW11" s="36"/>
      <c r="HOX11" s="36"/>
      <c r="HOY11" s="36"/>
      <c r="HOZ11" s="41"/>
      <c r="HPA11" s="39"/>
      <c r="HPB11" s="40"/>
      <c r="HPC11" s="36"/>
      <c r="HPD11" s="36"/>
      <c r="HPE11" s="36"/>
      <c r="HPF11" s="36"/>
      <c r="HPG11" s="36"/>
      <c r="HPH11" s="41"/>
      <c r="HPI11" s="39"/>
      <c r="HPJ11" s="40"/>
      <c r="HPK11" s="36"/>
      <c r="HPL11" s="36"/>
      <c r="HPM11" s="36"/>
      <c r="HPN11" s="36"/>
      <c r="HPO11" s="36"/>
      <c r="HPP11" s="41"/>
      <c r="HPQ11" s="39"/>
      <c r="HPR11" s="40"/>
      <c r="HPS11" s="36"/>
      <c r="HPT11" s="36"/>
      <c r="HPU11" s="36"/>
      <c r="HPV11" s="36"/>
      <c r="HPW11" s="36"/>
      <c r="HPX11" s="41"/>
      <c r="HPY11" s="39"/>
      <c r="HPZ11" s="40"/>
      <c r="HQA11" s="36"/>
      <c r="HQB11" s="36"/>
      <c r="HQC11" s="36"/>
      <c r="HQD11" s="36"/>
      <c r="HQE11" s="36"/>
      <c r="HQF11" s="41"/>
      <c r="HQG11" s="39"/>
      <c r="HQH11" s="40"/>
      <c r="HQI11" s="36"/>
      <c r="HQJ11" s="36"/>
      <c r="HQK11" s="36"/>
      <c r="HQL11" s="36"/>
      <c r="HQM11" s="36"/>
      <c r="HQN11" s="41"/>
      <c r="HQO11" s="39"/>
      <c r="HQP11" s="40"/>
      <c r="HQQ11" s="36"/>
      <c r="HQR11" s="36"/>
      <c r="HQS11" s="36"/>
      <c r="HQT11" s="36"/>
      <c r="HQU11" s="36"/>
      <c r="HQV11" s="41"/>
      <c r="HQW11" s="39"/>
      <c r="HQX11" s="40"/>
      <c r="HQY11" s="36"/>
      <c r="HQZ11" s="36"/>
      <c r="HRA11" s="36"/>
      <c r="HRB11" s="36"/>
      <c r="HRC11" s="36"/>
      <c r="HRD11" s="41"/>
      <c r="HRE11" s="39"/>
      <c r="HRF11" s="40"/>
      <c r="HRG11" s="36"/>
      <c r="HRH11" s="36"/>
      <c r="HRI11" s="36"/>
      <c r="HRJ11" s="36"/>
      <c r="HRK11" s="36"/>
      <c r="HRL11" s="41"/>
      <c r="HRM11" s="39"/>
      <c r="HRN11" s="40"/>
      <c r="HRO11" s="36"/>
      <c r="HRP11" s="36"/>
      <c r="HRQ11" s="36"/>
      <c r="HRR11" s="36"/>
      <c r="HRS11" s="36"/>
      <c r="HRT11" s="41"/>
      <c r="HRU11" s="39"/>
      <c r="HRV11" s="40"/>
      <c r="HRW11" s="36"/>
      <c r="HRX11" s="36"/>
      <c r="HRY11" s="36"/>
      <c r="HRZ11" s="36"/>
      <c r="HSA11" s="36"/>
      <c r="HSB11" s="41"/>
      <c r="HSC11" s="39"/>
      <c r="HSD11" s="40"/>
      <c r="HSE11" s="36"/>
      <c r="HSF11" s="36"/>
      <c r="HSG11" s="36"/>
      <c r="HSH11" s="36"/>
      <c r="HSI11" s="36"/>
      <c r="HSJ11" s="41"/>
      <c r="HSK11" s="39"/>
      <c r="HSL11" s="40"/>
      <c r="HSM11" s="36"/>
      <c r="HSN11" s="36"/>
      <c r="HSO11" s="36"/>
      <c r="HSP11" s="36"/>
      <c r="HSQ11" s="36"/>
      <c r="HSR11" s="41"/>
      <c r="HSS11" s="39"/>
      <c r="HST11" s="40"/>
      <c r="HSU11" s="36"/>
      <c r="HSV11" s="36"/>
      <c r="HSW11" s="36"/>
      <c r="HSX11" s="36"/>
      <c r="HSY11" s="36"/>
      <c r="HSZ11" s="41"/>
      <c r="HTA11" s="39"/>
      <c r="HTB11" s="40"/>
      <c r="HTC11" s="36"/>
      <c r="HTD11" s="36"/>
      <c r="HTE11" s="36"/>
      <c r="HTF11" s="36"/>
      <c r="HTG11" s="36"/>
      <c r="HTH11" s="41"/>
      <c r="HTI11" s="39"/>
      <c r="HTJ11" s="40"/>
      <c r="HTK11" s="36"/>
      <c r="HTL11" s="36"/>
      <c r="HTM11" s="36"/>
      <c r="HTN11" s="36"/>
      <c r="HTO11" s="36"/>
      <c r="HTP11" s="41"/>
      <c r="HTQ11" s="39"/>
      <c r="HTR11" s="40"/>
      <c r="HTS11" s="36"/>
      <c r="HTT11" s="36"/>
      <c r="HTU11" s="36"/>
      <c r="HTV11" s="36"/>
      <c r="HTW11" s="36"/>
      <c r="HTX11" s="41"/>
      <c r="HTY11" s="39"/>
      <c r="HTZ11" s="40"/>
      <c r="HUA11" s="36"/>
      <c r="HUB11" s="36"/>
      <c r="HUC11" s="36"/>
      <c r="HUD11" s="36"/>
      <c r="HUE11" s="36"/>
      <c r="HUF11" s="41"/>
      <c r="HUG11" s="39"/>
      <c r="HUH11" s="40"/>
      <c r="HUI11" s="36"/>
      <c r="HUJ11" s="36"/>
      <c r="HUK11" s="36"/>
      <c r="HUL11" s="36"/>
      <c r="HUM11" s="36"/>
      <c r="HUN11" s="41"/>
      <c r="HUO11" s="39"/>
      <c r="HUP11" s="40"/>
      <c r="HUQ11" s="36"/>
      <c r="HUR11" s="36"/>
      <c r="HUS11" s="36"/>
      <c r="HUT11" s="36"/>
      <c r="HUU11" s="36"/>
      <c r="HUV11" s="41"/>
      <c r="HUW11" s="39"/>
      <c r="HUX11" s="40"/>
      <c r="HUY11" s="36"/>
      <c r="HUZ11" s="36"/>
      <c r="HVA11" s="36"/>
      <c r="HVB11" s="36"/>
      <c r="HVC11" s="36"/>
      <c r="HVD11" s="41"/>
      <c r="HVE11" s="39"/>
      <c r="HVF11" s="40"/>
      <c r="HVG11" s="36"/>
      <c r="HVH11" s="36"/>
      <c r="HVI11" s="36"/>
      <c r="HVJ11" s="36"/>
      <c r="HVK11" s="36"/>
      <c r="HVL11" s="41"/>
      <c r="HVM11" s="39"/>
      <c r="HVN11" s="40"/>
      <c r="HVO11" s="36"/>
      <c r="HVP11" s="36"/>
      <c r="HVQ11" s="36"/>
      <c r="HVR11" s="36"/>
      <c r="HVS11" s="36"/>
      <c r="HVT11" s="41"/>
      <c r="HVU11" s="39"/>
      <c r="HVV11" s="40"/>
      <c r="HVW11" s="36"/>
      <c r="HVX11" s="36"/>
      <c r="HVY11" s="36"/>
      <c r="HVZ11" s="36"/>
      <c r="HWA11" s="36"/>
      <c r="HWB11" s="41"/>
      <c r="HWC11" s="39"/>
      <c r="HWD11" s="40"/>
      <c r="HWE11" s="36"/>
      <c r="HWF11" s="36"/>
      <c r="HWG11" s="36"/>
      <c r="HWH11" s="36"/>
      <c r="HWI11" s="36"/>
      <c r="HWJ11" s="41"/>
      <c r="HWK11" s="39"/>
      <c r="HWL11" s="40"/>
      <c r="HWM11" s="36"/>
      <c r="HWN11" s="36"/>
      <c r="HWO11" s="36"/>
      <c r="HWP11" s="36"/>
      <c r="HWQ11" s="36"/>
      <c r="HWR11" s="41"/>
      <c r="HWS11" s="39"/>
      <c r="HWT11" s="40"/>
      <c r="HWU11" s="36"/>
      <c r="HWV11" s="36"/>
      <c r="HWW11" s="36"/>
      <c r="HWX11" s="36"/>
      <c r="HWY11" s="36"/>
      <c r="HWZ11" s="41"/>
      <c r="HXA11" s="39"/>
      <c r="HXB11" s="40"/>
      <c r="HXC11" s="36"/>
      <c r="HXD11" s="36"/>
      <c r="HXE11" s="36"/>
      <c r="HXF11" s="36"/>
      <c r="HXG11" s="36"/>
      <c r="HXH11" s="41"/>
      <c r="HXI11" s="39"/>
      <c r="HXJ11" s="40"/>
      <c r="HXK11" s="36"/>
      <c r="HXL11" s="36"/>
      <c r="HXM11" s="36"/>
      <c r="HXN11" s="36"/>
      <c r="HXO11" s="36"/>
      <c r="HXP11" s="41"/>
      <c r="HXQ11" s="39"/>
      <c r="HXR11" s="40"/>
      <c r="HXS11" s="36"/>
      <c r="HXT11" s="36"/>
      <c r="HXU11" s="36"/>
      <c r="HXV11" s="36"/>
      <c r="HXW11" s="36"/>
      <c r="HXX11" s="41"/>
      <c r="HXY11" s="39"/>
      <c r="HXZ11" s="40"/>
      <c r="HYA11" s="36"/>
      <c r="HYB11" s="36"/>
      <c r="HYC11" s="36"/>
      <c r="HYD11" s="36"/>
      <c r="HYE11" s="36"/>
      <c r="HYF11" s="41"/>
      <c r="HYG11" s="39"/>
      <c r="HYH11" s="40"/>
      <c r="HYI11" s="36"/>
      <c r="HYJ11" s="36"/>
      <c r="HYK11" s="36"/>
      <c r="HYL11" s="36"/>
      <c r="HYM11" s="36"/>
      <c r="HYN11" s="41"/>
      <c r="HYO11" s="39"/>
      <c r="HYP11" s="40"/>
      <c r="HYQ11" s="36"/>
      <c r="HYR11" s="36"/>
      <c r="HYS11" s="36"/>
      <c r="HYT11" s="36"/>
      <c r="HYU11" s="36"/>
      <c r="HYV11" s="41"/>
      <c r="HYW11" s="39"/>
      <c r="HYX11" s="40"/>
      <c r="HYY11" s="36"/>
      <c r="HYZ11" s="36"/>
      <c r="HZA11" s="36"/>
      <c r="HZB11" s="36"/>
      <c r="HZC11" s="36"/>
      <c r="HZD11" s="41"/>
      <c r="HZE11" s="39"/>
      <c r="HZF11" s="40"/>
      <c r="HZG11" s="36"/>
      <c r="HZH11" s="36"/>
      <c r="HZI11" s="36"/>
      <c r="HZJ11" s="36"/>
      <c r="HZK11" s="36"/>
      <c r="HZL11" s="41"/>
      <c r="HZM11" s="39"/>
      <c r="HZN11" s="40"/>
      <c r="HZO11" s="36"/>
      <c r="HZP11" s="36"/>
      <c r="HZQ11" s="36"/>
      <c r="HZR11" s="36"/>
      <c r="HZS11" s="36"/>
      <c r="HZT11" s="41"/>
      <c r="HZU11" s="39"/>
      <c r="HZV11" s="40"/>
      <c r="HZW11" s="36"/>
      <c r="HZX11" s="36"/>
      <c r="HZY11" s="36"/>
      <c r="HZZ11" s="36"/>
      <c r="IAA11" s="36"/>
      <c r="IAB11" s="41"/>
      <c r="IAC11" s="39"/>
      <c r="IAD11" s="40"/>
      <c r="IAE11" s="36"/>
      <c r="IAF11" s="36"/>
      <c r="IAG11" s="36"/>
      <c r="IAH11" s="36"/>
      <c r="IAI11" s="36"/>
      <c r="IAJ11" s="41"/>
      <c r="IAK11" s="39"/>
      <c r="IAL11" s="40"/>
      <c r="IAM11" s="36"/>
      <c r="IAN11" s="36"/>
      <c r="IAO11" s="36"/>
      <c r="IAP11" s="36"/>
      <c r="IAQ11" s="36"/>
      <c r="IAR11" s="41"/>
      <c r="IAS11" s="39"/>
      <c r="IAT11" s="40"/>
      <c r="IAU11" s="36"/>
      <c r="IAV11" s="36"/>
      <c r="IAW11" s="36"/>
      <c r="IAX11" s="36"/>
      <c r="IAY11" s="36"/>
      <c r="IAZ11" s="41"/>
      <c r="IBA11" s="39"/>
      <c r="IBB11" s="40"/>
      <c r="IBC11" s="36"/>
      <c r="IBD11" s="36"/>
      <c r="IBE11" s="36"/>
      <c r="IBF11" s="36"/>
      <c r="IBG11" s="36"/>
      <c r="IBH11" s="41"/>
      <c r="IBI11" s="39"/>
      <c r="IBJ11" s="40"/>
      <c r="IBK11" s="36"/>
      <c r="IBL11" s="36"/>
      <c r="IBM11" s="36"/>
      <c r="IBN11" s="36"/>
      <c r="IBO11" s="36"/>
      <c r="IBP11" s="41"/>
      <c r="IBQ11" s="39"/>
      <c r="IBR11" s="40"/>
      <c r="IBS11" s="36"/>
      <c r="IBT11" s="36"/>
      <c r="IBU11" s="36"/>
      <c r="IBV11" s="36"/>
      <c r="IBW11" s="36"/>
      <c r="IBX11" s="41"/>
      <c r="IBY11" s="39"/>
      <c r="IBZ11" s="40"/>
      <c r="ICA11" s="36"/>
      <c r="ICB11" s="36"/>
      <c r="ICC11" s="36"/>
      <c r="ICD11" s="36"/>
      <c r="ICE11" s="36"/>
      <c r="ICF11" s="41"/>
      <c r="ICG11" s="39"/>
      <c r="ICH11" s="40"/>
      <c r="ICI11" s="36"/>
      <c r="ICJ11" s="36"/>
      <c r="ICK11" s="36"/>
      <c r="ICL11" s="36"/>
      <c r="ICM11" s="36"/>
      <c r="ICN11" s="41"/>
      <c r="ICO11" s="39"/>
      <c r="ICP11" s="40"/>
      <c r="ICQ11" s="36"/>
      <c r="ICR11" s="36"/>
      <c r="ICS11" s="36"/>
      <c r="ICT11" s="36"/>
      <c r="ICU11" s="36"/>
      <c r="ICV11" s="41"/>
      <c r="ICW11" s="39"/>
      <c r="ICX11" s="40"/>
      <c r="ICY11" s="36"/>
      <c r="ICZ11" s="36"/>
      <c r="IDA11" s="36"/>
      <c r="IDB11" s="36"/>
      <c r="IDC11" s="36"/>
      <c r="IDD11" s="41"/>
      <c r="IDE11" s="39"/>
      <c r="IDF11" s="40"/>
      <c r="IDG11" s="36"/>
      <c r="IDH11" s="36"/>
      <c r="IDI11" s="36"/>
      <c r="IDJ11" s="36"/>
      <c r="IDK11" s="36"/>
      <c r="IDL11" s="41"/>
      <c r="IDM11" s="39"/>
      <c r="IDN11" s="40"/>
      <c r="IDO11" s="36"/>
      <c r="IDP11" s="36"/>
      <c r="IDQ11" s="36"/>
      <c r="IDR11" s="36"/>
      <c r="IDS11" s="36"/>
      <c r="IDT11" s="41"/>
      <c r="IDU11" s="39"/>
      <c r="IDV11" s="40"/>
      <c r="IDW11" s="36"/>
      <c r="IDX11" s="36"/>
      <c r="IDY11" s="36"/>
      <c r="IDZ11" s="36"/>
      <c r="IEA11" s="36"/>
      <c r="IEB11" s="41"/>
      <c r="IEC11" s="39"/>
      <c r="IED11" s="40"/>
      <c r="IEE11" s="36"/>
      <c r="IEF11" s="36"/>
      <c r="IEG11" s="36"/>
      <c r="IEH11" s="36"/>
      <c r="IEI11" s="36"/>
      <c r="IEJ11" s="41"/>
      <c r="IEK11" s="39"/>
      <c r="IEL11" s="40"/>
      <c r="IEM11" s="36"/>
      <c r="IEN11" s="36"/>
      <c r="IEO11" s="36"/>
      <c r="IEP11" s="36"/>
      <c r="IEQ11" s="36"/>
      <c r="IER11" s="41"/>
      <c r="IES11" s="39"/>
      <c r="IET11" s="40"/>
      <c r="IEU11" s="36"/>
      <c r="IEV11" s="36"/>
      <c r="IEW11" s="36"/>
      <c r="IEX11" s="36"/>
      <c r="IEY11" s="36"/>
      <c r="IEZ11" s="41"/>
      <c r="IFA11" s="39"/>
      <c r="IFB11" s="40"/>
      <c r="IFC11" s="36"/>
      <c r="IFD11" s="36"/>
      <c r="IFE11" s="36"/>
      <c r="IFF11" s="36"/>
      <c r="IFG11" s="36"/>
      <c r="IFH11" s="41"/>
      <c r="IFI11" s="39"/>
      <c r="IFJ11" s="40"/>
      <c r="IFK11" s="36"/>
      <c r="IFL11" s="36"/>
      <c r="IFM11" s="36"/>
      <c r="IFN11" s="36"/>
      <c r="IFO11" s="36"/>
      <c r="IFP11" s="41"/>
      <c r="IFQ11" s="39"/>
      <c r="IFR11" s="40"/>
      <c r="IFS11" s="36"/>
      <c r="IFT11" s="36"/>
      <c r="IFU11" s="36"/>
      <c r="IFV11" s="36"/>
      <c r="IFW11" s="36"/>
      <c r="IFX11" s="41"/>
      <c r="IFY11" s="39"/>
      <c r="IFZ11" s="40"/>
      <c r="IGA11" s="36"/>
      <c r="IGB11" s="36"/>
      <c r="IGC11" s="36"/>
      <c r="IGD11" s="36"/>
      <c r="IGE11" s="36"/>
      <c r="IGF11" s="41"/>
      <c r="IGG11" s="39"/>
      <c r="IGH11" s="40"/>
      <c r="IGI11" s="36"/>
      <c r="IGJ11" s="36"/>
      <c r="IGK11" s="36"/>
      <c r="IGL11" s="36"/>
      <c r="IGM11" s="36"/>
      <c r="IGN11" s="41"/>
      <c r="IGO11" s="39"/>
      <c r="IGP11" s="40"/>
      <c r="IGQ11" s="36"/>
      <c r="IGR11" s="36"/>
      <c r="IGS11" s="36"/>
      <c r="IGT11" s="36"/>
      <c r="IGU11" s="36"/>
      <c r="IGV11" s="41"/>
      <c r="IGW11" s="39"/>
      <c r="IGX11" s="40"/>
      <c r="IGY11" s="36"/>
      <c r="IGZ11" s="36"/>
      <c r="IHA11" s="36"/>
      <c r="IHB11" s="36"/>
      <c r="IHC11" s="36"/>
      <c r="IHD11" s="41"/>
      <c r="IHE11" s="39"/>
      <c r="IHF11" s="40"/>
      <c r="IHG11" s="36"/>
      <c r="IHH11" s="36"/>
      <c r="IHI11" s="36"/>
      <c r="IHJ11" s="36"/>
      <c r="IHK11" s="36"/>
      <c r="IHL11" s="41"/>
      <c r="IHM11" s="39"/>
      <c r="IHN11" s="40"/>
      <c r="IHO11" s="36"/>
      <c r="IHP11" s="36"/>
      <c r="IHQ11" s="36"/>
      <c r="IHR11" s="36"/>
      <c r="IHS11" s="36"/>
      <c r="IHT11" s="41"/>
      <c r="IHU11" s="39"/>
      <c r="IHV11" s="40"/>
      <c r="IHW11" s="36"/>
      <c r="IHX11" s="36"/>
      <c r="IHY11" s="36"/>
      <c r="IHZ11" s="36"/>
      <c r="IIA11" s="36"/>
      <c r="IIB11" s="41"/>
      <c r="IIC11" s="39"/>
      <c r="IID11" s="40"/>
      <c r="IIE11" s="36"/>
      <c r="IIF11" s="36"/>
      <c r="IIG11" s="36"/>
      <c r="IIH11" s="36"/>
      <c r="III11" s="36"/>
      <c r="IIJ11" s="41"/>
      <c r="IIK11" s="39"/>
      <c r="IIL11" s="40"/>
      <c r="IIM11" s="36"/>
      <c r="IIN11" s="36"/>
      <c r="IIO11" s="36"/>
      <c r="IIP11" s="36"/>
      <c r="IIQ11" s="36"/>
      <c r="IIR11" s="41"/>
      <c r="IIS11" s="39"/>
      <c r="IIT11" s="40"/>
      <c r="IIU11" s="36"/>
      <c r="IIV11" s="36"/>
      <c r="IIW11" s="36"/>
      <c r="IIX11" s="36"/>
      <c r="IIY11" s="36"/>
      <c r="IIZ11" s="41"/>
      <c r="IJA11" s="39"/>
      <c r="IJB11" s="40"/>
      <c r="IJC11" s="36"/>
      <c r="IJD11" s="36"/>
      <c r="IJE11" s="36"/>
      <c r="IJF11" s="36"/>
      <c r="IJG11" s="36"/>
      <c r="IJH11" s="41"/>
      <c r="IJI11" s="39"/>
      <c r="IJJ11" s="40"/>
      <c r="IJK11" s="36"/>
      <c r="IJL11" s="36"/>
      <c r="IJM11" s="36"/>
      <c r="IJN11" s="36"/>
      <c r="IJO11" s="36"/>
      <c r="IJP11" s="41"/>
      <c r="IJQ11" s="39"/>
      <c r="IJR11" s="40"/>
      <c r="IJS11" s="36"/>
      <c r="IJT11" s="36"/>
      <c r="IJU11" s="36"/>
      <c r="IJV11" s="36"/>
      <c r="IJW11" s="36"/>
      <c r="IJX11" s="41"/>
      <c r="IJY11" s="39"/>
      <c r="IJZ11" s="40"/>
      <c r="IKA11" s="36"/>
      <c r="IKB11" s="36"/>
      <c r="IKC11" s="36"/>
      <c r="IKD11" s="36"/>
      <c r="IKE11" s="36"/>
      <c r="IKF11" s="41"/>
      <c r="IKG11" s="39"/>
      <c r="IKH11" s="40"/>
      <c r="IKI11" s="36"/>
      <c r="IKJ11" s="36"/>
      <c r="IKK11" s="36"/>
      <c r="IKL11" s="36"/>
      <c r="IKM11" s="36"/>
      <c r="IKN11" s="41"/>
      <c r="IKO11" s="39"/>
      <c r="IKP11" s="40"/>
      <c r="IKQ11" s="36"/>
      <c r="IKR11" s="36"/>
      <c r="IKS11" s="36"/>
      <c r="IKT11" s="36"/>
      <c r="IKU11" s="36"/>
      <c r="IKV11" s="41"/>
      <c r="IKW11" s="39"/>
      <c r="IKX11" s="40"/>
      <c r="IKY11" s="36"/>
      <c r="IKZ11" s="36"/>
      <c r="ILA11" s="36"/>
      <c r="ILB11" s="36"/>
      <c r="ILC11" s="36"/>
      <c r="ILD11" s="41"/>
      <c r="ILE11" s="39"/>
      <c r="ILF11" s="40"/>
      <c r="ILG11" s="36"/>
      <c r="ILH11" s="36"/>
      <c r="ILI11" s="36"/>
      <c r="ILJ11" s="36"/>
      <c r="ILK11" s="36"/>
      <c r="ILL11" s="41"/>
      <c r="ILM11" s="39"/>
      <c r="ILN11" s="40"/>
      <c r="ILO11" s="36"/>
      <c r="ILP11" s="36"/>
      <c r="ILQ11" s="36"/>
      <c r="ILR11" s="36"/>
      <c r="ILS11" s="36"/>
      <c r="ILT11" s="41"/>
      <c r="ILU11" s="39"/>
      <c r="ILV11" s="40"/>
      <c r="ILW11" s="36"/>
      <c r="ILX11" s="36"/>
      <c r="ILY11" s="36"/>
      <c r="ILZ11" s="36"/>
      <c r="IMA11" s="36"/>
      <c r="IMB11" s="41"/>
      <c r="IMC11" s="39"/>
      <c r="IMD11" s="40"/>
      <c r="IME11" s="36"/>
      <c r="IMF11" s="36"/>
      <c r="IMG11" s="36"/>
      <c r="IMH11" s="36"/>
      <c r="IMI11" s="36"/>
      <c r="IMJ11" s="41"/>
      <c r="IMK11" s="39"/>
      <c r="IML11" s="40"/>
      <c r="IMM11" s="36"/>
      <c r="IMN11" s="36"/>
      <c r="IMO11" s="36"/>
      <c r="IMP11" s="36"/>
      <c r="IMQ11" s="36"/>
      <c r="IMR11" s="41"/>
      <c r="IMS11" s="39"/>
      <c r="IMT11" s="40"/>
      <c r="IMU11" s="36"/>
      <c r="IMV11" s="36"/>
      <c r="IMW11" s="36"/>
      <c r="IMX11" s="36"/>
      <c r="IMY11" s="36"/>
      <c r="IMZ11" s="41"/>
      <c r="INA11" s="39"/>
      <c r="INB11" s="40"/>
      <c r="INC11" s="36"/>
      <c r="IND11" s="36"/>
      <c r="INE11" s="36"/>
      <c r="INF11" s="36"/>
      <c r="ING11" s="36"/>
      <c r="INH11" s="41"/>
      <c r="INI11" s="39"/>
      <c r="INJ11" s="40"/>
      <c r="INK11" s="36"/>
      <c r="INL11" s="36"/>
      <c r="INM11" s="36"/>
      <c r="INN11" s="36"/>
      <c r="INO11" s="36"/>
      <c r="INP11" s="41"/>
      <c r="INQ11" s="39"/>
      <c r="INR11" s="40"/>
      <c r="INS11" s="36"/>
      <c r="INT11" s="36"/>
      <c r="INU11" s="36"/>
      <c r="INV11" s="36"/>
      <c r="INW11" s="36"/>
      <c r="INX11" s="41"/>
      <c r="INY11" s="39"/>
      <c r="INZ11" s="40"/>
      <c r="IOA11" s="36"/>
      <c r="IOB11" s="36"/>
      <c r="IOC11" s="36"/>
      <c r="IOD11" s="36"/>
      <c r="IOE11" s="36"/>
      <c r="IOF11" s="41"/>
      <c r="IOG11" s="39"/>
      <c r="IOH11" s="40"/>
      <c r="IOI11" s="36"/>
      <c r="IOJ11" s="36"/>
      <c r="IOK11" s="36"/>
      <c r="IOL11" s="36"/>
      <c r="IOM11" s="36"/>
      <c r="ION11" s="41"/>
      <c r="IOO11" s="39"/>
      <c r="IOP11" s="40"/>
      <c r="IOQ11" s="36"/>
      <c r="IOR11" s="36"/>
      <c r="IOS11" s="36"/>
      <c r="IOT11" s="36"/>
      <c r="IOU11" s="36"/>
      <c r="IOV11" s="41"/>
      <c r="IOW11" s="39"/>
      <c r="IOX11" s="40"/>
      <c r="IOY11" s="36"/>
      <c r="IOZ11" s="36"/>
      <c r="IPA11" s="36"/>
      <c r="IPB11" s="36"/>
      <c r="IPC11" s="36"/>
      <c r="IPD11" s="41"/>
      <c r="IPE11" s="39"/>
      <c r="IPF11" s="40"/>
      <c r="IPG11" s="36"/>
      <c r="IPH11" s="36"/>
      <c r="IPI11" s="36"/>
      <c r="IPJ11" s="36"/>
      <c r="IPK11" s="36"/>
      <c r="IPL11" s="41"/>
      <c r="IPM11" s="39"/>
      <c r="IPN11" s="40"/>
      <c r="IPO11" s="36"/>
      <c r="IPP11" s="36"/>
      <c r="IPQ11" s="36"/>
      <c r="IPR11" s="36"/>
      <c r="IPS11" s="36"/>
      <c r="IPT11" s="41"/>
      <c r="IPU11" s="39"/>
      <c r="IPV11" s="40"/>
      <c r="IPW11" s="36"/>
      <c r="IPX11" s="36"/>
      <c r="IPY11" s="36"/>
      <c r="IPZ11" s="36"/>
      <c r="IQA11" s="36"/>
      <c r="IQB11" s="41"/>
      <c r="IQC11" s="39"/>
      <c r="IQD11" s="40"/>
      <c r="IQE11" s="36"/>
      <c r="IQF11" s="36"/>
      <c r="IQG11" s="36"/>
      <c r="IQH11" s="36"/>
      <c r="IQI11" s="36"/>
      <c r="IQJ11" s="41"/>
      <c r="IQK11" s="39"/>
      <c r="IQL11" s="40"/>
      <c r="IQM11" s="36"/>
      <c r="IQN11" s="36"/>
      <c r="IQO11" s="36"/>
      <c r="IQP11" s="36"/>
      <c r="IQQ11" s="36"/>
      <c r="IQR11" s="41"/>
      <c r="IQS11" s="39"/>
      <c r="IQT11" s="40"/>
      <c r="IQU11" s="36"/>
      <c r="IQV11" s="36"/>
      <c r="IQW11" s="36"/>
      <c r="IQX11" s="36"/>
      <c r="IQY11" s="36"/>
      <c r="IQZ11" s="41"/>
      <c r="IRA11" s="39"/>
      <c r="IRB11" s="40"/>
      <c r="IRC11" s="36"/>
      <c r="IRD11" s="36"/>
      <c r="IRE11" s="36"/>
      <c r="IRF11" s="36"/>
      <c r="IRG11" s="36"/>
      <c r="IRH11" s="41"/>
      <c r="IRI11" s="39"/>
      <c r="IRJ11" s="40"/>
      <c r="IRK11" s="36"/>
      <c r="IRL11" s="36"/>
      <c r="IRM11" s="36"/>
      <c r="IRN11" s="36"/>
      <c r="IRO11" s="36"/>
      <c r="IRP11" s="41"/>
      <c r="IRQ11" s="39"/>
      <c r="IRR11" s="40"/>
      <c r="IRS11" s="36"/>
      <c r="IRT11" s="36"/>
      <c r="IRU11" s="36"/>
      <c r="IRV11" s="36"/>
      <c r="IRW11" s="36"/>
      <c r="IRX11" s="41"/>
      <c r="IRY11" s="39"/>
      <c r="IRZ11" s="40"/>
      <c r="ISA11" s="36"/>
      <c r="ISB11" s="36"/>
      <c r="ISC11" s="36"/>
      <c r="ISD11" s="36"/>
      <c r="ISE11" s="36"/>
      <c r="ISF11" s="41"/>
      <c r="ISG11" s="39"/>
      <c r="ISH11" s="40"/>
      <c r="ISI11" s="36"/>
      <c r="ISJ11" s="36"/>
      <c r="ISK11" s="36"/>
      <c r="ISL11" s="36"/>
      <c r="ISM11" s="36"/>
      <c r="ISN11" s="41"/>
      <c r="ISO11" s="39"/>
      <c r="ISP11" s="40"/>
      <c r="ISQ11" s="36"/>
      <c r="ISR11" s="36"/>
      <c r="ISS11" s="36"/>
      <c r="IST11" s="36"/>
      <c r="ISU11" s="36"/>
      <c r="ISV11" s="41"/>
      <c r="ISW11" s="39"/>
      <c r="ISX11" s="40"/>
      <c r="ISY11" s="36"/>
      <c r="ISZ11" s="36"/>
      <c r="ITA11" s="36"/>
      <c r="ITB11" s="36"/>
      <c r="ITC11" s="36"/>
      <c r="ITD11" s="41"/>
      <c r="ITE11" s="39"/>
      <c r="ITF11" s="40"/>
      <c r="ITG11" s="36"/>
      <c r="ITH11" s="36"/>
      <c r="ITI11" s="36"/>
      <c r="ITJ11" s="36"/>
      <c r="ITK11" s="36"/>
      <c r="ITL11" s="41"/>
      <c r="ITM11" s="39"/>
      <c r="ITN11" s="40"/>
      <c r="ITO11" s="36"/>
      <c r="ITP11" s="36"/>
      <c r="ITQ11" s="36"/>
      <c r="ITR11" s="36"/>
      <c r="ITS11" s="36"/>
      <c r="ITT11" s="41"/>
      <c r="ITU11" s="39"/>
      <c r="ITV11" s="40"/>
      <c r="ITW11" s="36"/>
      <c r="ITX11" s="36"/>
      <c r="ITY11" s="36"/>
      <c r="ITZ11" s="36"/>
      <c r="IUA11" s="36"/>
      <c r="IUB11" s="41"/>
      <c r="IUC11" s="39"/>
      <c r="IUD11" s="40"/>
      <c r="IUE11" s="36"/>
      <c r="IUF11" s="36"/>
      <c r="IUG11" s="36"/>
      <c r="IUH11" s="36"/>
      <c r="IUI11" s="36"/>
      <c r="IUJ11" s="41"/>
      <c r="IUK11" s="39"/>
      <c r="IUL11" s="40"/>
      <c r="IUM11" s="36"/>
      <c r="IUN11" s="36"/>
      <c r="IUO11" s="36"/>
      <c r="IUP11" s="36"/>
      <c r="IUQ11" s="36"/>
      <c r="IUR11" s="41"/>
      <c r="IUS11" s="39"/>
      <c r="IUT11" s="40"/>
      <c r="IUU11" s="36"/>
      <c r="IUV11" s="36"/>
      <c r="IUW11" s="36"/>
      <c r="IUX11" s="36"/>
      <c r="IUY11" s="36"/>
      <c r="IUZ11" s="41"/>
      <c r="IVA11" s="39"/>
      <c r="IVB11" s="40"/>
      <c r="IVC11" s="36"/>
      <c r="IVD11" s="36"/>
      <c r="IVE11" s="36"/>
      <c r="IVF11" s="36"/>
      <c r="IVG11" s="36"/>
      <c r="IVH11" s="41"/>
      <c r="IVI11" s="39"/>
      <c r="IVJ11" s="40"/>
      <c r="IVK11" s="36"/>
      <c r="IVL11" s="36"/>
      <c r="IVM11" s="36"/>
      <c r="IVN11" s="36"/>
      <c r="IVO11" s="36"/>
      <c r="IVP11" s="41"/>
      <c r="IVQ11" s="39"/>
      <c r="IVR11" s="40"/>
      <c r="IVS11" s="36"/>
      <c r="IVT11" s="36"/>
      <c r="IVU11" s="36"/>
      <c r="IVV11" s="36"/>
      <c r="IVW11" s="36"/>
      <c r="IVX11" s="41"/>
      <c r="IVY11" s="39"/>
      <c r="IVZ11" s="40"/>
      <c r="IWA11" s="36"/>
      <c r="IWB11" s="36"/>
      <c r="IWC11" s="36"/>
      <c r="IWD11" s="36"/>
      <c r="IWE11" s="36"/>
      <c r="IWF11" s="41"/>
      <c r="IWG11" s="39"/>
      <c r="IWH11" s="40"/>
      <c r="IWI11" s="36"/>
      <c r="IWJ11" s="36"/>
      <c r="IWK11" s="36"/>
      <c r="IWL11" s="36"/>
      <c r="IWM11" s="36"/>
      <c r="IWN11" s="41"/>
      <c r="IWO11" s="39"/>
      <c r="IWP11" s="40"/>
      <c r="IWQ11" s="36"/>
      <c r="IWR11" s="36"/>
      <c r="IWS11" s="36"/>
      <c r="IWT11" s="36"/>
      <c r="IWU11" s="36"/>
      <c r="IWV11" s="41"/>
      <c r="IWW11" s="39"/>
      <c r="IWX11" s="40"/>
      <c r="IWY11" s="36"/>
      <c r="IWZ11" s="36"/>
      <c r="IXA11" s="36"/>
      <c r="IXB11" s="36"/>
      <c r="IXC11" s="36"/>
      <c r="IXD11" s="41"/>
      <c r="IXE11" s="39"/>
      <c r="IXF11" s="40"/>
      <c r="IXG11" s="36"/>
      <c r="IXH11" s="36"/>
      <c r="IXI11" s="36"/>
      <c r="IXJ11" s="36"/>
      <c r="IXK11" s="36"/>
      <c r="IXL11" s="41"/>
      <c r="IXM11" s="39"/>
      <c r="IXN11" s="40"/>
      <c r="IXO11" s="36"/>
      <c r="IXP11" s="36"/>
      <c r="IXQ11" s="36"/>
      <c r="IXR11" s="36"/>
      <c r="IXS11" s="36"/>
      <c r="IXT11" s="41"/>
      <c r="IXU11" s="39"/>
      <c r="IXV11" s="40"/>
      <c r="IXW11" s="36"/>
      <c r="IXX11" s="36"/>
      <c r="IXY11" s="36"/>
      <c r="IXZ11" s="36"/>
      <c r="IYA11" s="36"/>
      <c r="IYB11" s="41"/>
      <c r="IYC11" s="39"/>
      <c r="IYD11" s="40"/>
      <c r="IYE11" s="36"/>
      <c r="IYF11" s="36"/>
      <c r="IYG11" s="36"/>
      <c r="IYH11" s="36"/>
      <c r="IYI11" s="36"/>
      <c r="IYJ11" s="41"/>
      <c r="IYK11" s="39"/>
      <c r="IYL11" s="40"/>
      <c r="IYM11" s="36"/>
      <c r="IYN11" s="36"/>
      <c r="IYO11" s="36"/>
      <c r="IYP11" s="36"/>
      <c r="IYQ11" s="36"/>
      <c r="IYR11" s="41"/>
      <c r="IYS11" s="39"/>
      <c r="IYT11" s="40"/>
      <c r="IYU11" s="36"/>
      <c r="IYV11" s="36"/>
      <c r="IYW11" s="36"/>
      <c r="IYX11" s="36"/>
      <c r="IYY11" s="36"/>
      <c r="IYZ11" s="41"/>
      <c r="IZA11" s="39"/>
      <c r="IZB11" s="40"/>
      <c r="IZC11" s="36"/>
      <c r="IZD11" s="36"/>
      <c r="IZE11" s="36"/>
      <c r="IZF11" s="36"/>
      <c r="IZG11" s="36"/>
      <c r="IZH11" s="41"/>
      <c r="IZI11" s="39"/>
      <c r="IZJ11" s="40"/>
      <c r="IZK11" s="36"/>
      <c r="IZL11" s="36"/>
      <c r="IZM11" s="36"/>
      <c r="IZN11" s="36"/>
      <c r="IZO11" s="36"/>
      <c r="IZP11" s="41"/>
      <c r="IZQ11" s="39"/>
      <c r="IZR11" s="40"/>
      <c r="IZS11" s="36"/>
      <c r="IZT11" s="36"/>
      <c r="IZU11" s="36"/>
      <c r="IZV11" s="36"/>
      <c r="IZW11" s="36"/>
      <c r="IZX11" s="41"/>
      <c r="IZY11" s="39"/>
      <c r="IZZ11" s="40"/>
      <c r="JAA11" s="36"/>
      <c r="JAB11" s="36"/>
      <c r="JAC11" s="36"/>
      <c r="JAD11" s="36"/>
      <c r="JAE11" s="36"/>
      <c r="JAF11" s="41"/>
      <c r="JAG11" s="39"/>
      <c r="JAH11" s="40"/>
      <c r="JAI11" s="36"/>
      <c r="JAJ11" s="36"/>
      <c r="JAK11" s="36"/>
      <c r="JAL11" s="36"/>
      <c r="JAM11" s="36"/>
      <c r="JAN11" s="41"/>
      <c r="JAO11" s="39"/>
      <c r="JAP11" s="40"/>
      <c r="JAQ11" s="36"/>
      <c r="JAR11" s="36"/>
      <c r="JAS11" s="36"/>
      <c r="JAT11" s="36"/>
      <c r="JAU11" s="36"/>
      <c r="JAV11" s="41"/>
      <c r="JAW11" s="39"/>
      <c r="JAX11" s="40"/>
      <c r="JAY11" s="36"/>
      <c r="JAZ11" s="36"/>
      <c r="JBA11" s="36"/>
      <c r="JBB11" s="36"/>
      <c r="JBC11" s="36"/>
      <c r="JBD11" s="41"/>
      <c r="JBE11" s="39"/>
      <c r="JBF11" s="40"/>
      <c r="JBG11" s="36"/>
      <c r="JBH11" s="36"/>
      <c r="JBI11" s="36"/>
      <c r="JBJ11" s="36"/>
      <c r="JBK11" s="36"/>
      <c r="JBL11" s="41"/>
      <c r="JBM11" s="39"/>
      <c r="JBN11" s="40"/>
      <c r="JBO11" s="36"/>
      <c r="JBP11" s="36"/>
      <c r="JBQ11" s="36"/>
      <c r="JBR11" s="36"/>
      <c r="JBS11" s="36"/>
      <c r="JBT11" s="41"/>
      <c r="JBU11" s="39"/>
      <c r="JBV11" s="40"/>
      <c r="JBW11" s="36"/>
      <c r="JBX11" s="36"/>
      <c r="JBY11" s="36"/>
      <c r="JBZ11" s="36"/>
      <c r="JCA11" s="36"/>
      <c r="JCB11" s="41"/>
      <c r="JCC11" s="39"/>
      <c r="JCD11" s="40"/>
      <c r="JCE11" s="36"/>
      <c r="JCF11" s="36"/>
      <c r="JCG11" s="36"/>
      <c r="JCH11" s="36"/>
      <c r="JCI11" s="36"/>
      <c r="JCJ11" s="41"/>
      <c r="JCK11" s="39"/>
      <c r="JCL11" s="40"/>
      <c r="JCM11" s="36"/>
      <c r="JCN11" s="36"/>
      <c r="JCO11" s="36"/>
      <c r="JCP11" s="36"/>
      <c r="JCQ11" s="36"/>
      <c r="JCR11" s="41"/>
      <c r="JCS11" s="39"/>
      <c r="JCT11" s="40"/>
      <c r="JCU11" s="36"/>
      <c r="JCV11" s="36"/>
      <c r="JCW11" s="36"/>
      <c r="JCX11" s="36"/>
      <c r="JCY11" s="36"/>
      <c r="JCZ11" s="41"/>
      <c r="JDA11" s="39"/>
      <c r="JDB11" s="40"/>
      <c r="JDC11" s="36"/>
      <c r="JDD11" s="36"/>
      <c r="JDE11" s="36"/>
      <c r="JDF11" s="36"/>
      <c r="JDG11" s="36"/>
      <c r="JDH11" s="41"/>
      <c r="JDI11" s="39"/>
      <c r="JDJ11" s="40"/>
      <c r="JDK11" s="36"/>
      <c r="JDL11" s="36"/>
      <c r="JDM11" s="36"/>
      <c r="JDN11" s="36"/>
      <c r="JDO11" s="36"/>
      <c r="JDP11" s="41"/>
      <c r="JDQ11" s="39"/>
      <c r="JDR11" s="40"/>
      <c r="JDS11" s="36"/>
      <c r="JDT11" s="36"/>
      <c r="JDU11" s="36"/>
      <c r="JDV11" s="36"/>
      <c r="JDW11" s="36"/>
      <c r="JDX11" s="41"/>
      <c r="JDY11" s="39"/>
      <c r="JDZ11" s="40"/>
      <c r="JEA11" s="36"/>
      <c r="JEB11" s="36"/>
      <c r="JEC11" s="36"/>
      <c r="JED11" s="36"/>
      <c r="JEE11" s="36"/>
      <c r="JEF11" s="41"/>
      <c r="JEG11" s="39"/>
      <c r="JEH11" s="40"/>
      <c r="JEI11" s="36"/>
      <c r="JEJ11" s="36"/>
      <c r="JEK11" s="36"/>
      <c r="JEL11" s="36"/>
      <c r="JEM11" s="36"/>
      <c r="JEN11" s="41"/>
      <c r="JEO11" s="39"/>
      <c r="JEP11" s="40"/>
      <c r="JEQ11" s="36"/>
      <c r="JER11" s="36"/>
      <c r="JES11" s="36"/>
      <c r="JET11" s="36"/>
      <c r="JEU11" s="36"/>
      <c r="JEV11" s="41"/>
      <c r="JEW11" s="39"/>
      <c r="JEX11" s="40"/>
      <c r="JEY11" s="36"/>
      <c r="JEZ11" s="36"/>
      <c r="JFA11" s="36"/>
      <c r="JFB11" s="36"/>
      <c r="JFC11" s="36"/>
      <c r="JFD11" s="41"/>
      <c r="JFE11" s="39"/>
      <c r="JFF11" s="40"/>
      <c r="JFG11" s="36"/>
      <c r="JFH11" s="36"/>
      <c r="JFI11" s="36"/>
      <c r="JFJ11" s="36"/>
      <c r="JFK11" s="36"/>
      <c r="JFL11" s="41"/>
      <c r="JFM11" s="39"/>
      <c r="JFN11" s="40"/>
      <c r="JFO11" s="36"/>
      <c r="JFP11" s="36"/>
      <c r="JFQ11" s="36"/>
      <c r="JFR11" s="36"/>
      <c r="JFS11" s="36"/>
      <c r="JFT11" s="41"/>
      <c r="JFU11" s="39"/>
      <c r="JFV11" s="40"/>
      <c r="JFW11" s="36"/>
      <c r="JFX11" s="36"/>
      <c r="JFY11" s="36"/>
      <c r="JFZ11" s="36"/>
      <c r="JGA11" s="36"/>
      <c r="JGB11" s="41"/>
      <c r="JGC11" s="39"/>
      <c r="JGD11" s="40"/>
      <c r="JGE11" s="36"/>
      <c r="JGF11" s="36"/>
      <c r="JGG11" s="36"/>
      <c r="JGH11" s="36"/>
      <c r="JGI11" s="36"/>
      <c r="JGJ11" s="41"/>
      <c r="JGK11" s="39"/>
      <c r="JGL11" s="40"/>
      <c r="JGM11" s="36"/>
      <c r="JGN11" s="36"/>
      <c r="JGO11" s="36"/>
      <c r="JGP11" s="36"/>
      <c r="JGQ11" s="36"/>
      <c r="JGR11" s="41"/>
      <c r="JGS11" s="39"/>
      <c r="JGT11" s="40"/>
      <c r="JGU11" s="36"/>
      <c r="JGV11" s="36"/>
      <c r="JGW11" s="36"/>
      <c r="JGX11" s="36"/>
      <c r="JGY11" s="36"/>
      <c r="JGZ11" s="41"/>
      <c r="JHA11" s="39"/>
      <c r="JHB11" s="40"/>
      <c r="JHC11" s="36"/>
      <c r="JHD11" s="36"/>
      <c r="JHE11" s="36"/>
      <c r="JHF11" s="36"/>
      <c r="JHG11" s="36"/>
      <c r="JHH11" s="41"/>
      <c r="JHI11" s="39"/>
      <c r="JHJ11" s="40"/>
      <c r="JHK11" s="36"/>
      <c r="JHL11" s="36"/>
      <c r="JHM11" s="36"/>
      <c r="JHN11" s="36"/>
      <c r="JHO11" s="36"/>
      <c r="JHP11" s="41"/>
      <c r="JHQ11" s="39"/>
      <c r="JHR11" s="40"/>
      <c r="JHS11" s="36"/>
      <c r="JHT11" s="36"/>
      <c r="JHU11" s="36"/>
      <c r="JHV11" s="36"/>
      <c r="JHW11" s="36"/>
      <c r="JHX11" s="41"/>
      <c r="JHY11" s="39"/>
      <c r="JHZ11" s="40"/>
      <c r="JIA11" s="36"/>
      <c r="JIB11" s="36"/>
      <c r="JIC11" s="36"/>
      <c r="JID11" s="36"/>
      <c r="JIE11" s="36"/>
      <c r="JIF11" s="41"/>
      <c r="JIG11" s="39"/>
      <c r="JIH11" s="40"/>
      <c r="JII11" s="36"/>
      <c r="JIJ11" s="36"/>
      <c r="JIK11" s="36"/>
      <c r="JIL11" s="36"/>
      <c r="JIM11" s="36"/>
      <c r="JIN11" s="41"/>
      <c r="JIO11" s="39"/>
      <c r="JIP11" s="40"/>
      <c r="JIQ11" s="36"/>
      <c r="JIR11" s="36"/>
      <c r="JIS11" s="36"/>
      <c r="JIT11" s="36"/>
      <c r="JIU11" s="36"/>
      <c r="JIV11" s="41"/>
      <c r="JIW11" s="39"/>
      <c r="JIX11" s="40"/>
      <c r="JIY11" s="36"/>
      <c r="JIZ11" s="36"/>
      <c r="JJA11" s="36"/>
      <c r="JJB11" s="36"/>
      <c r="JJC11" s="36"/>
      <c r="JJD11" s="41"/>
      <c r="JJE11" s="39"/>
      <c r="JJF11" s="40"/>
      <c r="JJG11" s="36"/>
      <c r="JJH11" s="36"/>
      <c r="JJI11" s="36"/>
      <c r="JJJ11" s="36"/>
      <c r="JJK11" s="36"/>
      <c r="JJL11" s="41"/>
      <c r="JJM11" s="39"/>
      <c r="JJN11" s="40"/>
      <c r="JJO11" s="36"/>
      <c r="JJP11" s="36"/>
      <c r="JJQ11" s="36"/>
      <c r="JJR11" s="36"/>
      <c r="JJS11" s="36"/>
      <c r="JJT11" s="41"/>
      <c r="JJU11" s="39"/>
      <c r="JJV11" s="40"/>
      <c r="JJW11" s="36"/>
      <c r="JJX11" s="36"/>
      <c r="JJY11" s="36"/>
      <c r="JJZ11" s="36"/>
      <c r="JKA11" s="36"/>
      <c r="JKB11" s="41"/>
      <c r="JKC11" s="39"/>
      <c r="JKD11" s="40"/>
      <c r="JKE11" s="36"/>
      <c r="JKF11" s="36"/>
      <c r="JKG11" s="36"/>
      <c r="JKH11" s="36"/>
      <c r="JKI11" s="36"/>
      <c r="JKJ11" s="41"/>
      <c r="JKK11" s="39"/>
      <c r="JKL11" s="40"/>
      <c r="JKM11" s="36"/>
      <c r="JKN11" s="36"/>
      <c r="JKO11" s="36"/>
      <c r="JKP11" s="36"/>
      <c r="JKQ11" s="36"/>
      <c r="JKR11" s="41"/>
      <c r="JKS11" s="39"/>
      <c r="JKT11" s="40"/>
      <c r="JKU11" s="36"/>
      <c r="JKV11" s="36"/>
      <c r="JKW11" s="36"/>
      <c r="JKX11" s="36"/>
      <c r="JKY11" s="36"/>
      <c r="JKZ11" s="41"/>
      <c r="JLA11" s="39"/>
      <c r="JLB11" s="40"/>
      <c r="JLC11" s="36"/>
      <c r="JLD11" s="36"/>
      <c r="JLE11" s="36"/>
      <c r="JLF11" s="36"/>
      <c r="JLG11" s="36"/>
      <c r="JLH11" s="41"/>
      <c r="JLI11" s="39"/>
      <c r="JLJ11" s="40"/>
      <c r="JLK11" s="36"/>
      <c r="JLL11" s="36"/>
      <c r="JLM11" s="36"/>
      <c r="JLN11" s="36"/>
      <c r="JLO11" s="36"/>
      <c r="JLP11" s="41"/>
      <c r="JLQ11" s="39"/>
      <c r="JLR11" s="40"/>
      <c r="JLS11" s="36"/>
      <c r="JLT11" s="36"/>
      <c r="JLU11" s="36"/>
      <c r="JLV11" s="36"/>
      <c r="JLW11" s="36"/>
      <c r="JLX11" s="41"/>
      <c r="JLY11" s="39"/>
      <c r="JLZ11" s="40"/>
      <c r="JMA11" s="36"/>
      <c r="JMB11" s="36"/>
      <c r="JMC11" s="36"/>
      <c r="JMD11" s="36"/>
      <c r="JME11" s="36"/>
      <c r="JMF11" s="41"/>
      <c r="JMG11" s="39"/>
      <c r="JMH11" s="40"/>
      <c r="JMI11" s="36"/>
      <c r="JMJ11" s="36"/>
      <c r="JMK11" s="36"/>
      <c r="JML11" s="36"/>
      <c r="JMM11" s="36"/>
      <c r="JMN11" s="41"/>
      <c r="JMO11" s="39"/>
      <c r="JMP11" s="40"/>
      <c r="JMQ11" s="36"/>
      <c r="JMR11" s="36"/>
      <c r="JMS11" s="36"/>
      <c r="JMT11" s="36"/>
      <c r="JMU11" s="36"/>
      <c r="JMV11" s="41"/>
      <c r="JMW11" s="39"/>
      <c r="JMX11" s="40"/>
      <c r="JMY11" s="36"/>
      <c r="JMZ11" s="36"/>
      <c r="JNA11" s="36"/>
      <c r="JNB11" s="36"/>
      <c r="JNC11" s="36"/>
      <c r="JND11" s="41"/>
      <c r="JNE11" s="39"/>
      <c r="JNF11" s="40"/>
      <c r="JNG11" s="36"/>
      <c r="JNH11" s="36"/>
      <c r="JNI11" s="36"/>
      <c r="JNJ11" s="36"/>
      <c r="JNK11" s="36"/>
      <c r="JNL11" s="41"/>
      <c r="JNM11" s="39"/>
      <c r="JNN11" s="40"/>
      <c r="JNO11" s="36"/>
      <c r="JNP11" s="36"/>
      <c r="JNQ11" s="36"/>
      <c r="JNR11" s="36"/>
      <c r="JNS11" s="36"/>
      <c r="JNT11" s="41"/>
      <c r="JNU11" s="39"/>
      <c r="JNV11" s="40"/>
      <c r="JNW11" s="36"/>
      <c r="JNX11" s="36"/>
      <c r="JNY11" s="36"/>
      <c r="JNZ11" s="36"/>
      <c r="JOA11" s="36"/>
      <c r="JOB11" s="41"/>
      <c r="JOC11" s="39"/>
      <c r="JOD11" s="40"/>
      <c r="JOE11" s="36"/>
      <c r="JOF11" s="36"/>
      <c r="JOG11" s="36"/>
      <c r="JOH11" s="36"/>
      <c r="JOI11" s="36"/>
      <c r="JOJ11" s="41"/>
      <c r="JOK11" s="39"/>
      <c r="JOL11" s="40"/>
      <c r="JOM11" s="36"/>
      <c r="JON11" s="36"/>
      <c r="JOO11" s="36"/>
      <c r="JOP11" s="36"/>
      <c r="JOQ11" s="36"/>
      <c r="JOR11" s="41"/>
      <c r="JOS11" s="39"/>
      <c r="JOT11" s="40"/>
      <c r="JOU11" s="36"/>
      <c r="JOV11" s="36"/>
      <c r="JOW11" s="36"/>
      <c r="JOX11" s="36"/>
      <c r="JOY11" s="36"/>
      <c r="JOZ11" s="41"/>
      <c r="JPA11" s="39"/>
      <c r="JPB11" s="40"/>
      <c r="JPC11" s="36"/>
      <c r="JPD11" s="36"/>
      <c r="JPE11" s="36"/>
      <c r="JPF11" s="36"/>
      <c r="JPG11" s="36"/>
      <c r="JPH11" s="41"/>
      <c r="JPI11" s="39"/>
      <c r="JPJ11" s="40"/>
      <c r="JPK11" s="36"/>
      <c r="JPL11" s="36"/>
      <c r="JPM11" s="36"/>
      <c r="JPN11" s="36"/>
      <c r="JPO11" s="36"/>
      <c r="JPP11" s="41"/>
      <c r="JPQ11" s="39"/>
      <c r="JPR11" s="40"/>
      <c r="JPS11" s="36"/>
      <c r="JPT11" s="36"/>
      <c r="JPU11" s="36"/>
      <c r="JPV11" s="36"/>
      <c r="JPW11" s="36"/>
      <c r="JPX11" s="41"/>
      <c r="JPY11" s="39"/>
      <c r="JPZ11" s="40"/>
      <c r="JQA11" s="36"/>
      <c r="JQB11" s="36"/>
      <c r="JQC11" s="36"/>
      <c r="JQD11" s="36"/>
      <c r="JQE11" s="36"/>
      <c r="JQF11" s="41"/>
      <c r="JQG11" s="39"/>
      <c r="JQH11" s="40"/>
      <c r="JQI11" s="36"/>
      <c r="JQJ11" s="36"/>
      <c r="JQK11" s="36"/>
      <c r="JQL11" s="36"/>
      <c r="JQM11" s="36"/>
      <c r="JQN11" s="41"/>
      <c r="JQO11" s="39"/>
      <c r="JQP11" s="40"/>
      <c r="JQQ11" s="36"/>
      <c r="JQR11" s="36"/>
      <c r="JQS11" s="36"/>
      <c r="JQT11" s="36"/>
      <c r="JQU11" s="36"/>
      <c r="JQV11" s="41"/>
      <c r="JQW11" s="39"/>
      <c r="JQX11" s="40"/>
      <c r="JQY11" s="36"/>
      <c r="JQZ11" s="36"/>
      <c r="JRA11" s="36"/>
      <c r="JRB11" s="36"/>
      <c r="JRC11" s="36"/>
      <c r="JRD11" s="41"/>
      <c r="JRE11" s="39"/>
      <c r="JRF11" s="40"/>
      <c r="JRG11" s="36"/>
      <c r="JRH11" s="36"/>
      <c r="JRI11" s="36"/>
      <c r="JRJ11" s="36"/>
      <c r="JRK11" s="36"/>
      <c r="JRL11" s="41"/>
      <c r="JRM11" s="39"/>
      <c r="JRN11" s="40"/>
      <c r="JRO11" s="36"/>
      <c r="JRP11" s="36"/>
      <c r="JRQ11" s="36"/>
      <c r="JRR11" s="36"/>
      <c r="JRS11" s="36"/>
      <c r="JRT11" s="41"/>
      <c r="JRU11" s="39"/>
      <c r="JRV11" s="40"/>
      <c r="JRW11" s="36"/>
      <c r="JRX11" s="36"/>
      <c r="JRY11" s="36"/>
      <c r="JRZ11" s="36"/>
      <c r="JSA11" s="36"/>
      <c r="JSB11" s="41"/>
      <c r="JSC11" s="39"/>
      <c r="JSD11" s="40"/>
      <c r="JSE11" s="36"/>
      <c r="JSF11" s="36"/>
      <c r="JSG11" s="36"/>
      <c r="JSH11" s="36"/>
      <c r="JSI11" s="36"/>
      <c r="JSJ11" s="41"/>
      <c r="JSK11" s="39"/>
      <c r="JSL11" s="40"/>
      <c r="JSM11" s="36"/>
      <c r="JSN11" s="36"/>
      <c r="JSO11" s="36"/>
      <c r="JSP11" s="36"/>
      <c r="JSQ11" s="36"/>
      <c r="JSR11" s="41"/>
      <c r="JSS11" s="39"/>
      <c r="JST11" s="40"/>
      <c r="JSU11" s="36"/>
      <c r="JSV11" s="36"/>
      <c r="JSW11" s="36"/>
      <c r="JSX11" s="36"/>
      <c r="JSY11" s="36"/>
      <c r="JSZ11" s="41"/>
      <c r="JTA11" s="39"/>
      <c r="JTB11" s="40"/>
      <c r="JTC11" s="36"/>
      <c r="JTD11" s="36"/>
      <c r="JTE11" s="36"/>
      <c r="JTF11" s="36"/>
      <c r="JTG11" s="36"/>
      <c r="JTH11" s="41"/>
      <c r="JTI11" s="39"/>
      <c r="JTJ11" s="40"/>
      <c r="JTK11" s="36"/>
      <c r="JTL11" s="36"/>
      <c r="JTM11" s="36"/>
      <c r="JTN11" s="36"/>
      <c r="JTO11" s="36"/>
      <c r="JTP11" s="41"/>
      <c r="JTQ11" s="39"/>
      <c r="JTR11" s="40"/>
      <c r="JTS11" s="36"/>
      <c r="JTT11" s="36"/>
      <c r="JTU11" s="36"/>
      <c r="JTV11" s="36"/>
      <c r="JTW11" s="36"/>
      <c r="JTX11" s="41"/>
      <c r="JTY11" s="39"/>
      <c r="JTZ11" s="40"/>
      <c r="JUA11" s="36"/>
      <c r="JUB11" s="36"/>
      <c r="JUC11" s="36"/>
      <c r="JUD11" s="36"/>
      <c r="JUE11" s="36"/>
      <c r="JUF11" s="41"/>
      <c r="JUG11" s="39"/>
      <c r="JUH11" s="40"/>
      <c r="JUI11" s="36"/>
      <c r="JUJ11" s="36"/>
      <c r="JUK11" s="36"/>
      <c r="JUL11" s="36"/>
      <c r="JUM11" s="36"/>
      <c r="JUN11" s="41"/>
      <c r="JUO11" s="39"/>
      <c r="JUP11" s="40"/>
      <c r="JUQ11" s="36"/>
      <c r="JUR11" s="36"/>
      <c r="JUS11" s="36"/>
      <c r="JUT11" s="36"/>
      <c r="JUU11" s="36"/>
      <c r="JUV11" s="41"/>
      <c r="JUW11" s="39"/>
      <c r="JUX11" s="40"/>
      <c r="JUY11" s="36"/>
      <c r="JUZ11" s="36"/>
      <c r="JVA11" s="36"/>
      <c r="JVB11" s="36"/>
      <c r="JVC11" s="36"/>
      <c r="JVD11" s="41"/>
      <c r="JVE11" s="39"/>
      <c r="JVF11" s="40"/>
      <c r="JVG11" s="36"/>
      <c r="JVH11" s="36"/>
      <c r="JVI11" s="36"/>
      <c r="JVJ11" s="36"/>
      <c r="JVK11" s="36"/>
      <c r="JVL11" s="41"/>
      <c r="JVM11" s="39"/>
      <c r="JVN11" s="40"/>
      <c r="JVO11" s="36"/>
      <c r="JVP11" s="36"/>
      <c r="JVQ11" s="36"/>
      <c r="JVR11" s="36"/>
      <c r="JVS11" s="36"/>
      <c r="JVT11" s="41"/>
      <c r="JVU11" s="39"/>
      <c r="JVV11" s="40"/>
      <c r="JVW11" s="36"/>
      <c r="JVX11" s="36"/>
      <c r="JVY11" s="36"/>
      <c r="JVZ11" s="36"/>
      <c r="JWA11" s="36"/>
      <c r="JWB11" s="41"/>
      <c r="JWC11" s="39"/>
      <c r="JWD11" s="40"/>
      <c r="JWE11" s="36"/>
      <c r="JWF11" s="36"/>
      <c r="JWG11" s="36"/>
      <c r="JWH11" s="36"/>
      <c r="JWI11" s="36"/>
      <c r="JWJ11" s="41"/>
      <c r="JWK11" s="39"/>
      <c r="JWL11" s="40"/>
      <c r="JWM11" s="36"/>
      <c r="JWN11" s="36"/>
      <c r="JWO11" s="36"/>
      <c r="JWP11" s="36"/>
      <c r="JWQ11" s="36"/>
      <c r="JWR11" s="41"/>
      <c r="JWS11" s="39"/>
      <c r="JWT11" s="40"/>
      <c r="JWU11" s="36"/>
      <c r="JWV11" s="36"/>
      <c r="JWW11" s="36"/>
      <c r="JWX11" s="36"/>
      <c r="JWY11" s="36"/>
      <c r="JWZ11" s="41"/>
      <c r="JXA11" s="39"/>
      <c r="JXB11" s="40"/>
      <c r="JXC11" s="36"/>
      <c r="JXD11" s="36"/>
      <c r="JXE11" s="36"/>
      <c r="JXF11" s="36"/>
      <c r="JXG11" s="36"/>
      <c r="JXH11" s="41"/>
      <c r="JXI11" s="39"/>
      <c r="JXJ11" s="40"/>
      <c r="JXK11" s="36"/>
      <c r="JXL11" s="36"/>
      <c r="JXM11" s="36"/>
      <c r="JXN11" s="36"/>
      <c r="JXO11" s="36"/>
      <c r="JXP11" s="41"/>
      <c r="JXQ11" s="39"/>
      <c r="JXR11" s="40"/>
      <c r="JXS11" s="36"/>
      <c r="JXT11" s="36"/>
      <c r="JXU11" s="36"/>
      <c r="JXV11" s="36"/>
      <c r="JXW11" s="36"/>
      <c r="JXX11" s="41"/>
      <c r="JXY11" s="39"/>
      <c r="JXZ11" s="40"/>
      <c r="JYA11" s="36"/>
      <c r="JYB11" s="36"/>
      <c r="JYC11" s="36"/>
      <c r="JYD11" s="36"/>
      <c r="JYE11" s="36"/>
      <c r="JYF11" s="41"/>
      <c r="JYG11" s="39"/>
      <c r="JYH11" s="40"/>
      <c r="JYI11" s="36"/>
      <c r="JYJ11" s="36"/>
      <c r="JYK11" s="36"/>
      <c r="JYL11" s="36"/>
      <c r="JYM11" s="36"/>
      <c r="JYN11" s="41"/>
      <c r="JYO11" s="39"/>
      <c r="JYP11" s="40"/>
      <c r="JYQ11" s="36"/>
      <c r="JYR11" s="36"/>
      <c r="JYS11" s="36"/>
      <c r="JYT11" s="36"/>
      <c r="JYU11" s="36"/>
      <c r="JYV11" s="41"/>
      <c r="JYW11" s="39"/>
      <c r="JYX11" s="40"/>
      <c r="JYY11" s="36"/>
      <c r="JYZ11" s="36"/>
      <c r="JZA11" s="36"/>
      <c r="JZB11" s="36"/>
      <c r="JZC11" s="36"/>
      <c r="JZD11" s="41"/>
      <c r="JZE11" s="39"/>
      <c r="JZF11" s="40"/>
      <c r="JZG11" s="36"/>
      <c r="JZH11" s="36"/>
      <c r="JZI11" s="36"/>
      <c r="JZJ11" s="36"/>
      <c r="JZK11" s="36"/>
      <c r="JZL11" s="41"/>
      <c r="JZM11" s="39"/>
      <c r="JZN11" s="40"/>
      <c r="JZO11" s="36"/>
      <c r="JZP11" s="36"/>
      <c r="JZQ11" s="36"/>
      <c r="JZR11" s="36"/>
      <c r="JZS11" s="36"/>
      <c r="JZT11" s="41"/>
      <c r="JZU11" s="39"/>
      <c r="JZV11" s="40"/>
      <c r="JZW11" s="36"/>
      <c r="JZX11" s="36"/>
      <c r="JZY11" s="36"/>
      <c r="JZZ11" s="36"/>
      <c r="KAA11" s="36"/>
      <c r="KAB11" s="41"/>
      <c r="KAC11" s="39"/>
      <c r="KAD11" s="40"/>
      <c r="KAE11" s="36"/>
      <c r="KAF11" s="36"/>
      <c r="KAG11" s="36"/>
      <c r="KAH11" s="36"/>
      <c r="KAI11" s="36"/>
      <c r="KAJ11" s="41"/>
      <c r="KAK11" s="39"/>
      <c r="KAL11" s="40"/>
      <c r="KAM11" s="36"/>
      <c r="KAN11" s="36"/>
      <c r="KAO11" s="36"/>
      <c r="KAP11" s="36"/>
      <c r="KAQ11" s="36"/>
      <c r="KAR11" s="41"/>
      <c r="KAS11" s="39"/>
      <c r="KAT11" s="40"/>
      <c r="KAU11" s="36"/>
      <c r="KAV11" s="36"/>
      <c r="KAW11" s="36"/>
      <c r="KAX11" s="36"/>
      <c r="KAY11" s="36"/>
      <c r="KAZ11" s="41"/>
      <c r="KBA11" s="39"/>
      <c r="KBB11" s="40"/>
      <c r="KBC11" s="36"/>
      <c r="KBD11" s="36"/>
      <c r="KBE11" s="36"/>
      <c r="KBF11" s="36"/>
      <c r="KBG11" s="36"/>
      <c r="KBH11" s="41"/>
      <c r="KBI11" s="39"/>
      <c r="KBJ11" s="40"/>
      <c r="KBK11" s="36"/>
      <c r="KBL11" s="36"/>
      <c r="KBM11" s="36"/>
      <c r="KBN11" s="36"/>
      <c r="KBO11" s="36"/>
      <c r="KBP11" s="41"/>
      <c r="KBQ11" s="39"/>
      <c r="KBR11" s="40"/>
      <c r="KBS11" s="36"/>
      <c r="KBT11" s="36"/>
      <c r="KBU11" s="36"/>
      <c r="KBV11" s="36"/>
      <c r="KBW11" s="36"/>
      <c r="KBX11" s="41"/>
      <c r="KBY11" s="39"/>
      <c r="KBZ11" s="40"/>
      <c r="KCA11" s="36"/>
      <c r="KCB11" s="36"/>
      <c r="KCC11" s="36"/>
      <c r="KCD11" s="36"/>
      <c r="KCE11" s="36"/>
      <c r="KCF11" s="41"/>
      <c r="KCG11" s="39"/>
      <c r="KCH11" s="40"/>
      <c r="KCI11" s="36"/>
      <c r="KCJ11" s="36"/>
      <c r="KCK11" s="36"/>
      <c r="KCL11" s="36"/>
      <c r="KCM11" s="36"/>
      <c r="KCN11" s="41"/>
      <c r="KCO11" s="39"/>
      <c r="KCP11" s="40"/>
      <c r="KCQ11" s="36"/>
      <c r="KCR11" s="36"/>
      <c r="KCS11" s="36"/>
      <c r="KCT11" s="36"/>
      <c r="KCU11" s="36"/>
      <c r="KCV11" s="41"/>
      <c r="KCW11" s="39"/>
      <c r="KCX11" s="40"/>
      <c r="KCY11" s="36"/>
      <c r="KCZ11" s="36"/>
      <c r="KDA11" s="36"/>
      <c r="KDB11" s="36"/>
      <c r="KDC11" s="36"/>
      <c r="KDD11" s="41"/>
      <c r="KDE11" s="39"/>
      <c r="KDF11" s="40"/>
      <c r="KDG11" s="36"/>
      <c r="KDH11" s="36"/>
      <c r="KDI11" s="36"/>
      <c r="KDJ11" s="36"/>
      <c r="KDK11" s="36"/>
      <c r="KDL11" s="41"/>
      <c r="KDM11" s="39"/>
      <c r="KDN11" s="40"/>
      <c r="KDO11" s="36"/>
      <c r="KDP11" s="36"/>
      <c r="KDQ11" s="36"/>
      <c r="KDR11" s="36"/>
      <c r="KDS11" s="36"/>
      <c r="KDT11" s="41"/>
      <c r="KDU11" s="39"/>
      <c r="KDV11" s="40"/>
      <c r="KDW11" s="36"/>
      <c r="KDX11" s="36"/>
      <c r="KDY11" s="36"/>
      <c r="KDZ11" s="36"/>
      <c r="KEA11" s="36"/>
      <c r="KEB11" s="41"/>
      <c r="KEC11" s="39"/>
      <c r="KED11" s="40"/>
      <c r="KEE11" s="36"/>
      <c r="KEF11" s="36"/>
      <c r="KEG11" s="36"/>
      <c r="KEH11" s="36"/>
      <c r="KEI11" s="36"/>
      <c r="KEJ11" s="41"/>
      <c r="KEK11" s="39"/>
      <c r="KEL11" s="40"/>
      <c r="KEM11" s="36"/>
      <c r="KEN11" s="36"/>
      <c r="KEO11" s="36"/>
      <c r="KEP11" s="36"/>
      <c r="KEQ11" s="36"/>
      <c r="KER11" s="41"/>
      <c r="KES11" s="39"/>
      <c r="KET11" s="40"/>
      <c r="KEU11" s="36"/>
      <c r="KEV11" s="36"/>
      <c r="KEW11" s="36"/>
      <c r="KEX11" s="36"/>
      <c r="KEY11" s="36"/>
      <c r="KEZ11" s="41"/>
      <c r="KFA11" s="39"/>
      <c r="KFB11" s="40"/>
      <c r="KFC11" s="36"/>
      <c r="KFD11" s="36"/>
      <c r="KFE11" s="36"/>
      <c r="KFF11" s="36"/>
      <c r="KFG11" s="36"/>
      <c r="KFH11" s="41"/>
      <c r="KFI11" s="39"/>
      <c r="KFJ11" s="40"/>
      <c r="KFK11" s="36"/>
      <c r="KFL11" s="36"/>
      <c r="KFM11" s="36"/>
      <c r="KFN11" s="36"/>
      <c r="KFO11" s="36"/>
      <c r="KFP11" s="41"/>
      <c r="KFQ11" s="39"/>
      <c r="KFR11" s="40"/>
      <c r="KFS11" s="36"/>
      <c r="KFT11" s="36"/>
      <c r="KFU11" s="36"/>
      <c r="KFV11" s="36"/>
      <c r="KFW11" s="36"/>
      <c r="KFX11" s="41"/>
      <c r="KFY11" s="39"/>
      <c r="KFZ11" s="40"/>
      <c r="KGA11" s="36"/>
      <c r="KGB11" s="36"/>
      <c r="KGC11" s="36"/>
      <c r="KGD11" s="36"/>
      <c r="KGE11" s="36"/>
      <c r="KGF11" s="41"/>
      <c r="KGG11" s="39"/>
      <c r="KGH11" s="40"/>
      <c r="KGI11" s="36"/>
      <c r="KGJ11" s="36"/>
      <c r="KGK11" s="36"/>
      <c r="KGL11" s="36"/>
      <c r="KGM11" s="36"/>
      <c r="KGN11" s="41"/>
      <c r="KGO11" s="39"/>
      <c r="KGP11" s="40"/>
      <c r="KGQ11" s="36"/>
      <c r="KGR11" s="36"/>
      <c r="KGS11" s="36"/>
      <c r="KGT11" s="36"/>
      <c r="KGU11" s="36"/>
      <c r="KGV11" s="41"/>
      <c r="KGW11" s="39"/>
      <c r="KGX11" s="40"/>
      <c r="KGY11" s="36"/>
      <c r="KGZ11" s="36"/>
      <c r="KHA11" s="36"/>
      <c r="KHB11" s="36"/>
      <c r="KHC11" s="36"/>
      <c r="KHD11" s="41"/>
      <c r="KHE11" s="39"/>
      <c r="KHF11" s="40"/>
      <c r="KHG11" s="36"/>
      <c r="KHH11" s="36"/>
      <c r="KHI11" s="36"/>
      <c r="KHJ11" s="36"/>
      <c r="KHK11" s="36"/>
      <c r="KHL11" s="41"/>
      <c r="KHM11" s="39"/>
      <c r="KHN11" s="40"/>
      <c r="KHO11" s="36"/>
      <c r="KHP11" s="36"/>
      <c r="KHQ11" s="36"/>
      <c r="KHR11" s="36"/>
      <c r="KHS11" s="36"/>
      <c r="KHT11" s="41"/>
      <c r="KHU11" s="39"/>
      <c r="KHV11" s="40"/>
      <c r="KHW11" s="36"/>
      <c r="KHX11" s="36"/>
      <c r="KHY11" s="36"/>
      <c r="KHZ11" s="36"/>
      <c r="KIA11" s="36"/>
      <c r="KIB11" s="41"/>
      <c r="KIC11" s="39"/>
      <c r="KID11" s="40"/>
      <c r="KIE11" s="36"/>
      <c r="KIF11" s="36"/>
      <c r="KIG11" s="36"/>
      <c r="KIH11" s="36"/>
      <c r="KII11" s="36"/>
      <c r="KIJ11" s="41"/>
      <c r="KIK11" s="39"/>
      <c r="KIL11" s="40"/>
      <c r="KIM11" s="36"/>
      <c r="KIN11" s="36"/>
      <c r="KIO11" s="36"/>
      <c r="KIP11" s="36"/>
      <c r="KIQ11" s="36"/>
      <c r="KIR11" s="41"/>
      <c r="KIS11" s="39"/>
      <c r="KIT11" s="40"/>
      <c r="KIU11" s="36"/>
      <c r="KIV11" s="36"/>
      <c r="KIW11" s="36"/>
      <c r="KIX11" s="36"/>
      <c r="KIY11" s="36"/>
      <c r="KIZ11" s="41"/>
      <c r="KJA11" s="39"/>
      <c r="KJB11" s="40"/>
      <c r="KJC11" s="36"/>
      <c r="KJD11" s="36"/>
      <c r="KJE11" s="36"/>
      <c r="KJF11" s="36"/>
      <c r="KJG11" s="36"/>
      <c r="KJH11" s="41"/>
      <c r="KJI11" s="39"/>
      <c r="KJJ11" s="40"/>
      <c r="KJK11" s="36"/>
      <c r="KJL11" s="36"/>
      <c r="KJM11" s="36"/>
      <c r="KJN11" s="36"/>
      <c r="KJO11" s="36"/>
      <c r="KJP11" s="41"/>
      <c r="KJQ11" s="39"/>
      <c r="KJR11" s="40"/>
      <c r="KJS11" s="36"/>
      <c r="KJT11" s="36"/>
      <c r="KJU11" s="36"/>
      <c r="KJV11" s="36"/>
      <c r="KJW11" s="36"/>
      <c r="KJX11" s="41"/>
      <c r="KJY11" s="39"/>
      <c r="KJZ11" s="40"/>
      <c r="KKA11" s="36"/>
      <c r="KKB11" s="36"/>
      <c r="KKC11" s="36"/>
      <c r="KKD11" s="36"/>
      <c r="KKE11" s="36"/>
      <c r="KKF11" s="41"/>
      <c r="KKG11" s="39"/>
      <c r="KKH11" s="40"/>
      <c r="KKI11" s="36"/>
      <c r="KKJ11" s="36"/>
      <c r="KKK11" s="36"/>
      <c r="KKL11" s="36"/>
      <c r="KKM11" s="36"/>
      <c r="KKN11" s="41"/>
      <c r="KKO11" s="39"/>
      <c r="KKP11" s="40"/>
      <c r="KKQ11" s="36"/>
      <c r="KKR11" s="36"/>
      <c r="KKS11" s="36"/>
      <c r="KKT11" s="36"/>
      <c r="KKU11" s="36"/>
      <c r="KKV11" s="41"/>
      <c r="KKW11" s="39"/>
      <c r="KKX11" s="40"/>
      <c r="KKY11" s="36"/>
      <c r="KKZ11" s="36"/>
      <c r="KLA11" s="36"/>
      <c r="KLB11" s="36"/>
      <c r="KLC11" s="36"/>
      <c r="KLD11" s="41"/>
      <c r="KLE11" s="39"/>
      <c r="KLF11" s="40"/>
      <c r="KLG11" s="36"/>
      <c r="KLH11" s="36"/>
      <c r="KLI11" s="36"/>
      <c r="KLJ11" s="36"/>
      <c r="KLK11" s="36"/>
      <c r="KLL11" s="41"/>
      <c r="KLM11" s="39"/>
      <c r="KLN11" s="40"/>
      <c r="KLO11" s="36"/>
      <c r="KLP11" s="36"/>
      <c r="KLQ11" s="36"/>
      <c r="KLR11" s="36"/>
      <c r="KLS11" s="36"/>
      <c r="KLT11" s="41"/>
      <c r="KLU11" s="39"/>
      <c r="KLV11" s="40"/>
      <c r="KLW11" s="36"/>
      <c r="KLX11" s="36"/>
      <c r="KLY11" s="36"/>
      <c r="KLZ11" s="36"/>
      <c r="KMA11" s="36"/>
      <c r="KMB11" s="41"/>
      <c r="KMC11" s="39"/>
      <c r="KMD11" s="40"/>
      <c r="KME11" s="36"/>
      <c r="KMF11" s="36"/>
      <c r="KMG11" s="36"/>
      <c r="KMH11" s="36"/>
      <c r="KMI11" s="36"/>
      <c r="KMJ11" s="41"/>
      <c r="KMK11" s="39"/>
      <c r="KML11" s="40"/>
      <c r="KMM11" s="36"/>
      <c r="KMN11" s="36"/>
      <c r="KMO11" s="36"/>
      <c r="KMP11" s="36"/>
      <c r="KMQ11" s="36"/>
      <c r="KMR11" s="41"/>
      <c r="KMS11" s="39"/>
      <c r="KMT11" s="40"/>
      <c r="KMU11" s="36"/>
      <c r="KMV11" s="36"/>
      <c r="KMW11" s="36"/>
      <c r="KMX11" s="36"/>
      <c r="KMY11" s="36"/>
      <c r="KMZ11" s="41"/>
      <c r="KNA11" s="39"/>
      <c r="KNB11" s="40"/>
      <c r="KNC11" s="36"/>
      <c r="KND11" s="36"/>
      <c r="KNE11" s="36"/>
      <c r="KNF11" s="36"/>
      <c r="KNG11" s="36"/>
      <c r="KNH11" s="41"/>
      <c r="KNI11" s="39"/>
      <c r="KNJ11" s="40"/>
      <c r="KNK11" s="36"/>
      <c r="KNL11" s="36"/>
      <c r="KNM11" s="36"/>
      <c r="KNN11" s="36"/>
      <c r="KNO11" s="36"/>
      <c r="KNP11" s="41"/>
      <c r="KNQ11" s="39"/>
      <c r="KNR11" s="40"/>
      <c r="KNS11" s="36"/>
      <c r="KNT11" s="36"/>
      <c r="KNU11" s="36"/>
      <c r="KNV11" s="36"/>
      <c r="KNW11" s="36"/>
      <c r="KNX11" s="41"/>
      <c r="KNY11" s="39"/>
      <c r="KNZ11" s="40"/>
      <c r="KOA11" s="36"/>
      <c r="KOB11" s="36"/>
      <c r="KOC11" s="36"/>
      <c r="KOD11" s="36"/>
      <c r="KOE11" s="36"/>
      <c r="KOF11" s="41"/>
      <c r="KOG11" s="39"/>
      <c r="KOH11" s="40"/>
      <c r="KOI11" s="36"/>
      <c r="KOJ11" s="36"/>
      <c r="KOK11" s="36"/>
      <c r="KOL11" s="36"/>
      <c r="KOM11" s="36"/>
      <c r="KON11" s="41"/>
      <c r="KOO11" s="39"/>
      <c r="KOP11" s="40"/>
      <c r="KOQ11" s="36"/>
      <c r="KOR11" s="36"/>
      <c r="KOS11" s="36"/>
      <c r="KOT11" s="36"/>
      <c r="KOU11" s="36"/>
      <c r="KOV11" s="41"/>
      <c r="KOW11" s="39"/>
      <c r="KOX11" s="40"/>
      <c r="KOY11" s="36"/>
      <c r="KOZ11" s="36"/>
      <c r="KPA11" s="36"/>
      <c r="KPB11" s="36"/>
      <c r="KPC11" s="36"/>
      <c r="KPD11" s="41"/>
      <c r="KPE11" s="39"/>
      <c r="KPF11" s="40"/>
      <c r="KPG11" s="36"/>
      <c r="KPH11" s="36"/>
      <c r="KPI11" s="36"/>
      <c r="KPJ11" s="36"/>
      <c r="KPK11" s="36"/>
      <c r="KPL11" s="41"/>
      <c r="KPM11" s="39"/>
      <c r="KPN11" s="40"/>
      <c r="KPO11" s="36"/>
      <c r="KPP11" s="36"/>
      <c r="KPQ11" s="36"/>
      <c r="KPR11" s="36"/>
      <c r="KPS11" s="36"/>
      <c r="KPT11" s="41"/>
      <c r="KPU11" s="39"/>
      <c r="KPV11" s="40"/>
      <c r="KPW11" s="36"/>
      <c r="KPX11" s="36"/>
      <c r="KPY11" s="36"/>
      <c r="KPZ11" s="36"/>
      <c r="KQA11" s="36"/>
      <c r="KQB11" s="41"/>
      <c r="KQC11" s="39"/>
      <c r="KQD11" s="40"/>
      <c r="KQE11" s="36"/>
      <c r="KQF11" s="36"/>
      <c r="KQG11" s="36"/>
      <c r="KQH11" s="36"/>
      <c r="KQI11" s="36"/>
      <c r="KQJ11" s="41"/>
      <c r="KQK11" s="39"/>
      <c r="KQL11" s="40"/>
      <c r="KQM11" s="36"/>
      <c r="KQN11" s="36"/>
      <c r="KQO11" s="36"/>
      <c r="KQP11" s="36"/>
      <c r="KQQ11" s="36"/>
      <c r="KQR11" s="41"/>
      <c r="KQS11" s="39"/>
      <c r="KQT11" s="40"/>
      <c r="KQU11" s="36"/>
      <c r="KQV11" s="36"/>
      <c r="KQW11" s="36"/>
      <c r="KQX11" s="36"/>
      <c r="KQY11" s="36"/>
      <c r="KQZ11" s="41"/>
      <c r="KRA11" s="39"/>
      <c r="KRB11" s="40"/>
      <c r="KRC11" s="36"/>
      <c r="KRD11" s="36"/>
      <c r="KRE11" s="36"/>
      <c r="KRF11" s="36"/>
      <c r="KRG11" s="36"/>
      <c r="KRH11" s="41"/>
      <c r="KRI11" s="39"/>
      <c r="KRJ11" s="40"/>
      <c r="KRK11" s="36"/>
      <c r="KRL11" s="36"/>
      <c r="KRM11" s="36"/>
      <c r="KRN11" s="36"/>
      <c r="KRO11" s="36"/>
      <c r="KRP11" s="41"/>
      <c r="KRQ11" s="39"/>
      <c r="KRR11" s="40"/>
      <c r="KRS11" s="36"/>
      <c r="KRT11" s="36"/>
      <c r="KRU11" s="36"/>
      <c r="KRV11" s="36"/>
      <c r="KRW11" s="36"/>
      <c r="KRX11" s="41"/>
      <c r="KRY11" s="39"/>
      <c r="KRZ11" s="40"/>
      <c r="KSA11" s="36"/>
      <c r="KSB11" s="36"/>
      <c r="KSC11" s="36"/>
      <c r="KSD11" s="36"/>
      <c r="KSE11" s="36"/>
      <c r="KSF11" s="41"/>
      <c r="KSG11" s="39"/>
      <c r="KSH11" s="40"/>
      <c r="KSI11" s="36"/>
      <c r="KSJ11" s="36"/>
      <c r="KSK11" s="36"/>
      <c r="KSL11" s="36"/>
      <c r="KSM11" s="36"/>
      <c r="KSN11" s="41"/>
      <c r="KSO11" s="39"/>
      <c r="KSP11" s="40"/>
      <c r="KSQ11" s="36"/>
      <c r="KSR11" s="36"/>
      <c r="KSS11" s="36"/>
      <c r="KST11" s="36"/>
      <c r="KSU11" s="36"/>
      <c r="KSV11" s="41"/>
      <c r="KSW11" s="39"/>
      <c r="KSX11" s="40"/>
      <c r="KSY11" s="36"/>
      <c r="KSZ11" s="36"/>
      <c r="KTA11" s="36"/>
      <c r="KTB11" s="36"/>
      <c r="KTC11" s="36"/>
      <c r="KTD11" s="41"/>
      <c r="KTE11" s="39"/>
      <c r="KTF11" s="40"/>
      <c r="KTG11" s="36"/>
      <c r="KTH11" s="36"/>
      <c r="KTI11" s="36"/>
      <c r="KTJ11" s="36"/>
      <c r="KTK11" s="36"/>
      <c r="KTL11" s="41"/>
      <c r="KTM11" s="39"/>
      <c r="KTN11" s="40"/>
      <c r="KTO11" s="36"/>
      <c r="KTP11" s="36"/>
      <c r="KTQ11" s="36"/>
      <c r="KTR11" s="36"/>
      <c r="KTS11" s="36"/>
      <c r="KTT11" s="41"/>
      <c r="KTU11" s="39"/>
      <c r="KTV11" s="40"/>
      <c r="KTW11" s="36"/>
      <c r="KTX11" s="36"/>
      <c r="KTY11" s="36"/>
      <c r="KTZ11" s="36"/>
      <c r="KUA11" s="36"/>
      <c r="KUB11" s="41"/>
      <c r="KUC11" s="39"/>
      <c r="KUD11" s="40"/>
      <c r="KUE11" s="36"/>
      <c r="KUF11" s="36"/>
      <c r="KUG11" s="36"/>
      <c r="KUH11" s="36"/>
      <c r="KUI11" s="36"/>
      <c r="KUJ11" s="41"/>
      <c r="KUK11" s="39"/>
      <c r="KUL11" s="40"/>
      <c r="KUM11" s="36"/>
      <c r="KUN11" s="36"/>
      <c r="KUO11" s="36"/>
      <c r="KUP11" s="36"/>
      <c r="KUQ11" s="36"/>
      <c r="KUR11" s="41"/>
      <c r="KUS11" s="39"/>
      <c r="KUT11" s="40"/>
      <c r="KUU11" s="36"/>
      <c r="KUV11" s="36"/>
      <c r="KUW11" s="36"/>
      <c r="KUX11" s="36"/>
      <c r="KUY11" s="36"/>
      <c r="KUZ11" s="41"/>
      <c r="KVA11" s="39"/>
      <c r="KVB11" s="40"/>
      <c r="KVC11" s="36"/>
      <c r="KVD11" s="36"/>
      <c r="KVE11" s="36"/>
      <c r="KVF11" s="36"/>
      <c r="KVG11" s="36"/>
      <c r="KVH11" s="41"/>
      <c r="KVI11" s="39"/>
      <c r="KVJ11" s="40"/>
      <c r="KVK11" s="36"/>
      <c r="KVL11" s="36"/>
      <c r="KVM11" s="36"/>
      <c r="KVN11" s="36"/>
      <c r="KVO11" s="36"/>
      <c r="KVP11" s="41"/>
      <c r="KVQ11" s="39"/>
      <c r="KVR11" s="40"/>
      <c r="KVS11" s="36"/>
      <c r="KVT11" s="36"/>
      <c r="KVU11" s="36"/>
      <c r="KVV11" s="36"/>
      <c r="KVW11" s="36"/>
      <c r="KVX11" s="41"/>
      <c r="KVY11" s="39"/>
      <c r="KVZ11" s="40"/>
      <c r="KWA11" s="36"/>
      <c r="KWB11" s="36"/>
      <c r="KWC11" s="36"/>
      <c r="KWD11" s="36"/>
      <c r="KWE11" s="36"/>
      <c r="KWF11" s="41"/>
      <c r="KWG11" s="39"/>
      <c r="KWH11" s="40"/>
      <c r="KWI11" s="36"/>
      <c r="KWJ11" s="36"/>
      <c r="KWK11" s="36"/>
      <c r="KWL11" s="36"/>
      <c r="KWM11" s="36"/>
      <c r="KWN11" s="41"/>
      <c r="KWO11" s="39"/>
      <c r="KWP11" s="40"/>
      <c r="KWQ11" s="36"/>
      <c r="KWR11" s="36"/>
      <c r="KWS11" s="36"/>
      <c r="KWT11" s="36"/>
      <c r="KWU11" s="36"/>
      <c r="KWV11" s="41"/>
      <c r="KWW11" s="39"/>
      <c r="KWX11" s="40"/>
      <c r="KWY11" s="36"/>
      <c r="KWZ11" s="36"/>
      <c r="KXA11" s="36"/>
      <c r="KXB11" s="36"/>
      <c r="KXC11" s="36"/>
      <c r="KXD11" s="41"/>
      <c r="KXE11" s="39"/>
      <c r="KXF11" s="40"/>
      <c r="KXG11" s="36"/>
      <c r="KXH11" s="36"/>
      <c r="KXI11" s="36"/>
      <c r="KXJ11" s="36"/>
      <c r="KXK11" s="36"/>
      <c r="KXL11" s="41"/>
      <c r="KXM11" s="39"/>
      <c r="KXN11" s="40"/>
      <c r="KXO11" s="36"/>
      <c r="KXP11" s="36"/>
      <c r="KXQ11" s="36"/>
      <c r="KXR11" s="36"/>
      <c r="KXS11" s="36"/>
      <c r="KXT11" s="41"/>
      <c r="KXU11" s="39"/>
      <c r="KXV11" s="40"/>
      <c r="KXW11" s="36"/>
      <c r="KXX11" s="36"/>
      <c r="KXY11" s="36"/>
      <c r="KXZ11" s="36"/>
      <c r="KYA11" s="36"/>
      <c r="KYB11" s="41"/>
      <c r="KYC11" s="39"/>
      <c r="KYD11" s="40"/>
      <c r="KYE11" s="36"/>
      <c r="KYF11" s="36"/>
      <c r="KYG11" s="36"/>
      <c r="KYH11" s="36"/>
      <c r="KYI11" s="36"/>
      <c r="KYJ11" s="41"/>
      <c r="KYK11" s="39"/>
      <c r="KYL11" s="40"/>
      <c r="KYM11" s="36"/>
      <c r="KYN11" s="36"/>
      <c r="KYO11" s="36"/>
      <c r="KYP11" s="36"/>
      <c r="KYQ11" s="36"/>
      <c r="KYR11" s="41"/>
      <c r="KYS11" s="39"/>
      <c r="KYT11" s="40"/>
      <c r="KYU11" s="36"/>
      <c r="KYV11" s="36"/>
      <c r="KYW11" s="36"/>
      <c r="KYX11" s="36"/>
      <c r="KYY11" s="36"/>
      <c r="KYZ11" s="41"/>
      <c r="KZA11" s="39"/>
      <c r="KZB11" s="40"/>
      <c r="KZC11" s="36"/>
      <c r="KZD11" s="36"/>
      <c r="KZE11" s="36"/>
      <c r="KZF11" s="36"/>
      <c r="KZG11" s="36"/>
      <c r="KZH11" s="41"/>
      <c r="KZI11" s="39"/>
      <c r="KZJ11" s="40"/>
      <c r="KZK11" s="36"/>
      <c r="KZL11" s="36"/>
      <c r="KZM11" s="36"/>
      <c r="KZN11" s="36"/>
      <c r="KZO11" s="36"/>
      <c r="KZP11" s="41"/>
      <c r="KZQ11" s="39"/>
      <c r="KZR11" s="40"/>
      <c r="KZS11" s="36"/>
      <c r="KZT11" s="36"/>
      <c r="KZU11" s="36"/>
      <c r="KZV11" s="36"/>
      <c r="KZW11" s="36"/>
      <c r="KZX11" s="41"/>
      <c r="KZY11" s="39"/>
      <c r="KZZ11" s="40"/>
      <c r="LAA11" s="36"/>
      <c r="LAB11" s="36"/>
      <c r="LAC11" s="36"/>
      <c r="LAD11" s="36"/>
      <c r="LAE11" s="36"/>
      <c r="LAF11" s="41"/>
      <c r="LAG11" s="39"/>
      <c r="LAH11" s="40"/>
      <c r="LAI11" s="36"/>
      <c r="LAJ11" s="36"/>
      <c r="LAK11" s="36"/>
      <c r="LAL11" s="36"/>
      <c r="LAM11" s="36"/>
      <c r="LAN11" s="41"/>
      <c r="LAO11" s="39"/>
      <c r="LAP11" s="40"/>
      <c r="LAQ11" s="36"/>
      <c r="LAR11" s="36"/>
      <c r="LAS11" s="36"/>
      <c r="LAT11" s="36"/>
      <c r="LAU11" s="36"/>
      <c r="LAV11" s="41"/>
      <c r="LAW11" s="39"/>
      <c r="LAX11" s="40"/>
      <c r="LAY11" s="36"/>
      <c r="LAZ11" s="36"/>
      <c r="LBA11" s="36"/>
      <c r="LBB11" s="36"/>
      <c r="LBC11" s="36"/>
      <c r="LBD11" s="41"/>
      <c r="LBE11" s="39"/>
      <c r="LBF11" s="40"/>
      <c r="LBG11" s="36"/>
      <c r="LBH11" s="36"/>
      <c r="LBI11" s="36"/>
      <c r="LBJ11" s="36"/>
      <c r="LBK11" s="36"/>
      <c r="LBL11" s="41"/>
      <c r="LBM11" s="39"/>
      <c r="LBN11" s="40"/>
      <c r="LBO11" s="36"/>
      <c r="LBP11" s="36"/>
      <c r="LBQ11" s="36"/>
      <c r="LBR11" s="36"/>
      <c r="LBS11" s="36"/>
      <c r="LBT11" s="41"/>
      <c r="LBU11" s="39"/>
      <c r="LBV11" s="40"/>
      <c r="LBW11" s="36"/>
      <c r="LBX11" s="36"/>
      <c r="LBY11" s="36"/>
      <c r="LBZ11" s="36"/>
      <c r="LCA11" s="36"/>
      <c r="LCB11" s="41"/>
      <c r="LCC11" s="39"/>
      <c r="LCD11" s="40"/>
      <c r="LCE11" s="36"/>
      <c r="LCF11" s="36"/>
      <c r="LCG11" s="36"/>
      <c r="LCH11" s="36"/>
      <c r="LCI11" s="36"/>
      <c r="LCJ11" s="41"/>
      <c r="LCK11" s="39"/>
      <c r="LCL11" s="40"/>
      <c r="LCM11" s="36"/>
      <c r="LCN11" s="36"/>
      <c r="LCO11" s="36"/>
      <c r="LCP11" s="36"/>
      <c r="LCQ11" s="36"/>
      <c r="LCR11" s="41"/>
      <c r="LCS11" s="39"/>
      <c r="LCT11" s="40"/>
      <c r="LCU11" s="36"/>
      <c r="LCV11" s="36"/>
      <c r="LCW11" s="36"/>
      <c r="LCX11" s="36"/>
      <c r="LCY11" s="36"/>
      <c r="LCZ11" s="41"/>
      <c r="LDA11" s="39"/>
      <c r="LDB11" s="40"/>
      <c r="LDC11" s="36"/>
      <c r="LDD11" s="36"/>
      <c r="LDE11" s="36"/>
      <c r="LDF11" s="36"/>
      <c r="LDG11" s="36"/>
      <c r="LDH11" s="41"/>
      <c r="LDI11" s="39"/>
      <c r="LDJ11" s="40"/>
      <c r="LDK11" s="36"/>
      <c r="LDL11" s="36"/>
      <c r="LDM11" s="36"/>
      <c r="LDN11" s="36"/>
      <c r="LDO11" s="36"/>
      <c r="LDP11" s="41"/>
      <c r="LDQ11" s="39"/>
      <c r="LDR11" s="40"/>
      <c r="LDS11" s="36"/>
      <c r="LDT11" s="36"/>
      <c r="LDU11" s="36"/>
      <c r="LDV11" s="36"/>
      <c r="LDW11" s="36"/>
      <c r="LDX11" s="41"/>
      <c r="LDY11" s="39"/>
      <c r="LDZ11" s="40"/>
      <c r="LEA11" s="36"/>
      <c r="LEB11" s="36"/>
      <c r="LEC11" s="36"/>
      <c r="LED11" s="36"/>
      <c r="LEE11" s="36"/>
      <c r="LEF11" s="41"/>
      <c r="LEG11" s="39"/>
      <c r="LEH11" s="40"/>
      <c r="LEI11" s="36"/>
      <c r="LEJ11" s="36"/>
      <c r="LEK11" s="36"/>
      <c r="LEL11" s="36"/>
      <c r="LEM11" s="36"/>
      <c r="LEN11" s="41"/>
      <c r="LEO11" s="39"/>
      <c r="LEP11" s="40"/>
      <c r="LEQ11" s="36"/>
      <c r="LER11" s="36"/>
      <c r="LES11" s="36"/>
      <c r="LET11" s="36"/>
      <c r="LEU11" s="36"/>
      <c r="LEV11" s="41"/>
      <c r="LEW11" s="39"/>
      <c r="LEX11" s="40"/>
      <c r="LEY11" s="36"/>
      <c r="LEZ11" s="36"/>
      <c r="LFA11" s="36"/>
      <c r="LFB11" s="36"/>
      <c r="LFC11" s="36"/>
      <c r="LFD11" s="41"/>
      <c r="LFE11" s="39"/>
      <c r="LFF11" s="40"/>
      <c r="LFG11" s="36"/>
      <c r="LFH11" s="36"/>
      <c r="LFI11" s="36"/>
      <c r="LFJ11" s="36"/>
      <c r="LFK11" s="36"/>
      <c r="LFL11" s="41"/>
      <c r="LFM11" s="39"/>
      <c r="LFN11" s="40"/>
      <c r="LFO11" s="36"/>
      <c r="LFP11" s="36"/>
      <c r="LFQ11" s="36"/>
      <c r="LFR11" s="36"/>
      <c r="LFS11" s="36"/>
      <c r="LFT11" s="41"/>
      <c r="LFU11" s="39"/>
      <c r="LFV11" s="40"/>
      <c r="LFW11" s="36"/>
      <c r="LFX11" s="36"/>
      <c r="LFY11" s="36"/>
      <c r="LFZ11" s="36"/>
      <c r="LGA11" s="36"/>
      <c r="LGB11" s="41"/>
      <c r="LGC11" s="39"/>
      <c r="LGD11" s="40"/>
      <c r="LGE11" s="36"/>
      <c r="LGF11" s="36"/>
      <c r="LGG11" s="36"/>
      <c r="LGH11" s="36"/>
      <c r="LGI11" s="36"/>
      <c r="LGJ11" s="41"/>
      <c r="LGK11" s="39"/>
      <c r="LGL11" s="40"/>
      <c r="LGM11" s="36"/>
      <c r="LGN11" s="36"/>
      <c r="LGO11" s="36"/>
      <c r="LGP11" s="36"/>
      <c r="LGQ11" s="36"/>
      <c r="LGR11" s="41"/>
      <c r="LGS11" s="39"/>
      <c r="LGT11" s="40"/>
      <c r="LGU11" s="36"/>
      <c r="LGV11" s="36"/>
      <c r="LGW11" s="36"/>
      <c r="LGX11" s="36"/>
      <c r="LGY11" s="36"/>
      <c r="LGZ11" s="41"/>
      <c r="LHA11" s="39"/>
      <c r="LHB11" s="40"/>
      <c r="LHC11" s="36"/>
      <c r="LHD11" s="36"/>
      <c r="LHE11" s="36"/>
      <c r="LHF11" s="36"/>
      <c r="LHG11" s="36"/>
      <c r="LHH11" s="41"/>
      <c r="LHI11" s="39"/>
      <c r="LHJ11" s="40"/>
      <c r="LHK11" s="36"/>
      <c r="LHL11" s="36"/>
      <c r="LHM11" s="36"/>
      <c r="LHN11" s="36"/>
      <c r="LHO11" s="36"/>
      <c r="LHP11" s="41"/>
      <c r="LHQ11" s="39"/>
      <c r="LHR11" s="40"/>
      <c r="LHS11" s="36"/>
      <c r="LHT11" s="36"/>
      <c r="LHU11" s="36"/>
      <c r="LHV11" s="36"/>
      <c r="LHW11" s="36"/>
      <c r="LHX11" s="41"/>
      <c r="LHY11" s="39"/>
      <c r="LHZ11" s="40"/>
      <c r="LIA11" s="36"/>
      <c r="LIB11" s="36"/>
      <c r="LIC11" s="36"/>
      <c r="LID11" s="36"/>
      <c r="LIE11" s="36"/>
      <c r="LIF11" s="41"/>
      <c r="LIG11" s="39"/>
      <c r="LIH11" s="40"/>
      <c r="LII11" s="36"/>
      <c r="LIJ11" s="36"/>
      <c r="LIK11" s="36"/>
      <c r="LIL11" s="36"/>
      <c r="LIM11" s="36"/>
      <c r="LIN11" s="41"/>
      <c r="LIO11" s="39"/>
      <c r="LIP11" s="40"/>
      <c r="LIQ11" s="36"/>
      <c r="LIR11" s="36"/>
      <c r="LIS11" s="36"/>
      <c r="LIT11" s="36"/>
      <c r="LIU11" s="36"/>
      <c r="LIV11" s="41"/>
      <c r="LIW11" s="39"/>
      <c r="LIX11" s="40"/>
      <c r="LIY11" s="36"/>
      <c r="LIZ11" s="36"/>
      <c r="LJA11" s="36"/>
      <c r="LJB11" s="36"/>
      <c r="LJC11" s="36"/>
      <c r="LJD11" s="41"/>
      <c r="LJE11" s="39"/>
      <c r="LJF11" s="40"/>
      <c r="LJG11" s="36"/>
      <c r="LJH11" s="36"/>
      <c r="LJI11" s="36"/>
      <c r="LJJ11" s="36"/>
      <c r="LJK11" s="36"/>
      <c r="LJL11" s="41"/>
      <c r="LJM11" s="39"/>
      <c r="LJN11" s="40"/>
      <c r="LJO11" s="36"/>
      <c r="LJP11" s="36"/>
      <c r="LJQ11" s="36"/>
      <c r="LJR11" s="36"/>
      <c r="LJS11" s="36"/>
      <c r="LJT11" s="41"/>
      <c r="LJU11" s="39"/>
      <c r="LJV11" s="40"/>
      <c r="LJW11" s="36"/>
      <c r="LJX11" s="36"/>
      <c r="LJY11" s="36"/>
      <c r="LJZ11" s="36"/>
      <c r="LKA11" s="36"/>
      <c r="LKB11" s="41"/>
      <c r="LKC11" s="39"/>
      <c r="LKD11" s="40"/>
      <c r="LKE11" s="36"/>
      <c r="LKF11" s="36"/>
      <c r="LKG11" s="36"/>
      <c r="LKH11" s="36"/>
      <c r="LKI11" s="36"/>
      <c r="LKJ11" s="41"/>
      <c r="LKK11" s="39"/>
      <c r="LKL11" s="40"/>
      <c r="LKM11" s="36"/>
      <c r="LKN11" s="36"/>
      <c r="LKO11" s="36"/>
      <c r="LKP11" s="36"/>
      <c r="LKQ11" s="36"/>
      <c r="LKR11" s="41"/>
      <c r="LKS11" s="39"/>
      <c r="LKT11" s="40"/>
      <c r="LKU11" s="36"/>
      <c r="LKV11" s="36"/>
      <c r="LKW11" s="36"/>
      <c r="LKX11" s="36"/>
      <c r="LKY11" s="36"/>
      <c r="LKZ11" s="41"/>
      <c r="LLA11" s="39"/>
      <c r="LLB11" s="40"/>
      <c r="LLC11" s="36"/>
      <c r="LLD11" s="36"/>
      <c r="LLE11" s="36"/>
      <c r="LLF11" s="36"/>
      <c r="LLG11" s="36"/>
      <c r="LLH11" s="41"/>
      <c r="LLI11" s="39"/>
      <c r="LLJ11" s="40"/>
      <c r="LLK11" s="36"/>
      <c r="LLL11" s="36"/>
      <c r="LLM11" s="36"/>
      <c r="LLN11" s="36"/>
      <c r="LLO11" s="36"/>
      <c r="LLP11" s="41"/>
      <c r="LLQ11" s="39"/>
      <c r="LLR11" s="40"/>
      <c r="LLS11" s="36"/>
      <c r="LLT11" s="36"/>
      <c r="LLU11" s="36"/>
      <c r="LLV11" s="36"/>
      <c r="LLW11" s="36"/>
      <c r="LLX11" s="41"/>
      <c r="LLY11" s="39"/>
      <c r="LLZ11" s="40"/>
      <c r="LMA11" s="36"/>
      <c r="LMB11" s="36"/>
      <c r="LMC11" s="36"/>
      <c r="LMD11" s="36"/>
      <c r="LME11" s="36"/>
      <c r="LMF11" s="41"/>
      <c r="LMG11" s="39"/>
      <c r="LMH11" s="40"/>
      <c r="LMI11" s="36"/>
      <c r="LMJ11" s="36"/>
      <c r="LMK11" s="36"/>
      <c r="LML11" s="36"/>
      <c r="LMM11" s="36"/>
      <c r="LMN11" s="41"/>
      <c r="LMO11" s="39"/>
      <c r="LMP11" s="40"/>
      <c r="LMQ11" s="36"/>
      <c r="LMR11" s="36"/>
      <c r="LMS11" s="36"/>
      <c r="LMT11" s="36"/>
      <c r="LMU11" s="36"/>
      <c r="LMV11" s="41"/>
      <c r="LMW11" s="39"/>
      <c r="LMX11" s="40"/>
      <c r="LMY11" s="36"/>
      <c r="LMZ11" s="36"/>
      <c r="LNA11" s="36"/>
      <c r="LNB11" s="36"/>
      <c r="LNC11" s="36"/>
      <c r="LND11" s="41"/>
      <c r="LNE11" s="39"/>
      <c r="LNF11" s="40"/>
      <c r="LNG11" s="36"/>
      <c r="LNH11" s="36"/>
      <c r="LNI11" s="36"/>
      <c r="LNJ11" s="36"/>
      <c r="LNK11" s="36"/>
      <c r="LNL11" s="41"/>
      <c r="LNM11" s="39"/>
      <c r="LNN11" s="40"/>
      <c r="LNO11" s="36"/>
      <c r="LNP11" s="36"/>
      <c r="LNQ11" s="36"/>
      <c r="LNR11" s="36"/>
      <c r="LNS11" s="36"/>
      <c r="LNT11" s="41"/>
      <c r="LNU11" s="39"/>
      <c r="LNV11" s="40"/>
      <c r="LNW11" s="36"/>
      <c r="LNX11" s="36"/>
      <c r="LNY11" s="36"/>
      <c r="LNZ11" s="36"/>
      <c r="LOA11" s="36"/>
      <c r="LOB11" s="41"/>
      <c r="LOC11" s="39"/>
      <c r="LOD11" s="40"/>
      <c r="LOE11" s="36"/>
      <c r="LOF11" s="36"/>
      <c r="LOG11" s="36"/>
      <c r="LOH11" s="36"/>
      <c r="LOI11" s="36"/>
      <c r="LOJ11" s="41"/>
      <c r="LOK11" s="39"/>
      <c r="LOL11" s="40"/>
      <c r="LOM11" s="36"/>
      <c r="LON11" s="36"/>
      <c r="LOO11" s="36"/>
      <c r="LOP11" s="36"/>
      <c r="LOQ11" s="36"/>
      <c r="LOR11" s="41"/>
      <c r="LOS11" s="39"/>
      <c r="LOT11" s="40"/>
      <c r="LOU11" s="36"/>
      <c r="LOV11" s="36"/>
      <c r="LOW11" s="36"/>
      <c r="LOX11" s="36"/>
      <c r="LOY11" s="36"/>
      <c r="LOZ11" s="41"/>
      <c r="LPA11" s="39"/>
      <c r="LPB11" s="40"/>
      <c r="LPC11" s="36"/>
      <c r="LPD11" s="36"/>
      <c r="LPE11" s="36"/>
      <c r="LPF11" s="36"/>
      <c r="LPG11" s="36"/>
      <c r="LPH11" s="41"/>
      <c r="LPI11" s="39"/>
      <c r="LPJ11" s="40"/>
      <c r="LPK11" s="36"/>
      <c r="LPL11" s="36"/>
      <c r="LPM11" s="36"/>
      <c r="LPN11" s="36"/>
      <c r="LPO11" s="36"/>
      <c r="LPP11" s="41"/>
      <c r="LPQ11" s="39"/>
      <c r="LPR11" s="40"/>
      <c r="LPS11" s="36"/>
      <c r="LPT11" s="36"/>
      <c r="LPU11" s="36"/>
      <c r="LPV11" s="36"/>
      <c r="LPW11" s="36"/>
      <c r="LPX11" s="41"/>
      <c r="LPY11" s="39"/>
      <c r="LPZ11" s="40"/>
      <c r="LQA11" s="36"/>
      <c r="LQB11" s="36"/>
      <c r="LQC11" s="36"/>
      <c r="LQD11" s="36"/>
      <c r="LQE11" s="36"/>
      <c r="LQF11" s="41"/>
      <c r="LQG11" s="39"/>
      <c r="LQH11" s="40"/>
      <c r="LQI11" s="36"/>
      <c r="LQJ11" s="36"/>
      <c r="LQK11" s="36"/>
      <c r="LQL11" s="36"/>
      <c r="LQM11" s="36"/>
      <c r="LQN11" s="41"/>
      <c r="LQO11" s="39"/>
      <c r="LQP11" s="40"/>
      <c r="LQQ11" s="36"/>
      <c r="LQR11" s="36"/>
      <c r="LQS11" s="36"/>
      <c r="LQT11" s="36"/>
      <c r="LQU11" s="36"/>
      <c r="LQV11" s="41"/>
      <c r="LQW11" s="39"/>
      <c r="LQX11" s="40"/>
      <c r="LQY11" s="36"/>
      <c r="LQZ11" s="36"/>
      <c r="LRA11" s="36"/>
      <c r="LRB11" s="36"/>
      <c r="LRC11" s="36"/>
      <c r="LRD11" s="41"/>
      <c r="LRE11" s="39"/>
      <c r="LRF11" s="40"/>
      <c r="LRG11" s="36"/>
      <c r="LRH11" s="36"/>
      <c r="LRI11" s="36"/>
      <c r="LRJ11" s="36"/>
      <c r="LRK11" s="36"/>
      <c r="LRL11" s="41"/>
      <c r="LRM11" s="39"/>
      <c r="LRN11" s="40"/>
      <c r="LRO11" s="36"/>
      <c r="LRP11" s="36"/>
      <c r="LRQ11" s="36"/>
      <c r="LRR11" s="36"/>
      <c r="LRS11" s="36"/>
      <c r="LRT11" s="41"/>
      <c r="LRU11" s="39"/>
      <c r="LRV11" s="40"/>
      <c r="LRW11" s="36"/>
      <c r="LRX11" s="36"/>
      <c r="LRY11" s="36"/>
      <c r="LRZ11" s="36"/>
      <c r="LSA11" s="36"/>
      <c r="LSB11" s="41"/>
      <c r="LSC11" s="39"/>
      <c r="LSD11" s="40"/>
      <c r="LSE11" s="36"/>
      <c r="LSF11" s="36"/>
      <c r="LSG11" s="36"/>
      <c r="LSH11" s="36"/>
      <c r="LSI11" s="36"/>
      <c r="LSJ11" s="41"/>
      <c r="LSK11" s="39"/>
      <c r="LSL11" s="40"/>
      <c r="LSM11" s="36"/>
      <c r="LSN11" s="36"/>
      <c r="LSO11" s="36"/>
      <c r="LSP11" s="36"/>
      <c r="LSQ11" s="36"/>
      <c r="LSR11" s="41"/>
      <c r="LSS11" s="39"/>
      <c r="LST11" s="40"/>
      <c r="LSU11" s="36"/>
      <c r="LSV11" s="36"/>
      <c r="LSW11" s="36"/>
      <c r="LSX11" s="36"/>
      <c r="LSY11" s="36"/>
      <c r="LSZ11" s="41"/>
      <c r="LTA11" s="39"/>
      <c r="LTB11" s="40"/>
      <c r="LTC11" s="36"/>
      <c r="LTD11" s="36"/>
      <c r="LTE11" s="36"/>
      <c r="LTF11" s="36"/>
      <c r="LTG11" s="36"/>
      <c r="LTH11" s="41"/>
      <c r="LTI11" s="39"/>
      <c r="LTJ11" s="40"/>
      <c r="LTK11" s="36"/>
      <c r="LTL11" s="36"/>
      <c r="LTM11" s="36"/>
      <c r="LTN11" s="36"/>
      <c r="LTO11" s="36"/>
      <c r="LTP11" s="41"/>
      <c r="LTQ11" s="39"/>
      <c r="LTR11" s="40"/>
      <c r="LTS11" s="36"/>
      <c r="LTT11" s="36"/>
      <c r="LTU11" s="36"/>
      <c r="LTV11" s="36"/>
      <c r="LTW11" s="36"/>
      <c r="LTX11" s="41"/>
      <c r="LTY11" s="39"/>
      <c r="LTZ11" s="40"/>
      <c r="LUA11" s="36"/>
      <c r="LUB11" s="36"/>
      <c r="LUC11" s="36"/>
      <c r="LUD11" s="36"/>
      <c r="LUE11" s="36"/>
      <c r="LUF11" s="41"/>
      <c r="LUG11" s="39"/>
      <c r="LUH11" s="40"/>
      <c r="LUI11" s="36"/>
      <c r="LUJ11" s="36"/>
      <c r="LUK11" s="36"/>
      <c r="LUL11" s="36"/>
      <c r="LUM11" s="36"/>
      <c r="LUN11" s="41"/>
      <c r="LUO11" s="39"/>
      <c r="LUP11" s="40"/>
      <c r="LUQ11" s="36"/>
      <c r="LUR11" s="36"/>
      <c r="LUS11" s="36"/>
      <c r="LUT11" s="36"/>
      <c r="LUU11" s="36"/>
      <c r="LUV11" s="41"/>
      <c r="LUW11" s="39"/>
      <c r="LUX11" s="40"/>
      <c r="LUY11" s="36"/>
      <c r="LUZ11" s="36"/>
      <c r="LVA11" s="36"/>
      <c r="LVB11" s="36"/>
      <c r="LVC11" s="36"/>
      <c r="LVD11" s="41"/>
      <c r="LVE11" s="39"/>
      <c r="LVF11" s="40"/>
      <c r="LVG11" s="36"/>
      <c r="LVH11" s="36"/>
      <c r="LVI11" s="36"/>
      <c r="LVJ11" s="36"/>
      <c r="LVK11" s="36"/>
      <c r="LVL11" s="41"/>
      <c r="LVM11" s="39"/>
      <c r="LVN11" s="40"/>
      <c r="LVO11" s="36"/>
      <c r="LVP11" s="36"/>
      <c r="LVQ11" s="36"/>
      <c r="LVR11" s="36"/>
      <c r="LVS11" s="36"/>
      <c r="LVT11" s="41"/>
      <c r="LVU11" s="39"/>
      <c r="LVV11" s="40"/>
      <c r="LVW11" s="36"/>
      <c r="LVX11" s="36"/>
      <c r="LVY11" s="36"/>
      <c r="LVZ11" s="36"/>
      <c r="LWA11" s="36"/>
      <c r="LWB11" s="41"/>
      <c r="LWC11" s="39"/>
      <c r="LWD11" s="40"/>
      <c r="LWE11" s="36"/>
      <c r="LWF11" s="36"/>
      <c r="LWG11" s="36"/>
      <c r="LWH11" s="36"/>
      <c r="LWI11" s="36"/>
      <c r="LWJ11" s="41"/>
      <c r="LWK11" s="39"/>
      <c r="LWL11" s="40"/>
      <c r="LWM11" s="36"/>
      <c r="LWN11" s="36"/>
      <c r="LWO11" s="36"/>
      <c r="LWP11" s="36"/>
      <c r="LWQ11" s="36"/>
      <c r="LWR11" s="41"/>
      <c r="LWS11" s="39"/>
      <c r="LWT11" s="40"/>
      <c r="LWU11" s="36"/>
      <c r="LWV11" s="36"/>
      <c r="LWW11" s="36"/>
      <c r="LWX11" s="36"/>
      <c r="LWY11" s="36"/>
      <c r="LWZ11" s="41"/>
      <c r="LXA11" s="39"/>
      <c r="LXB11" s="40"/>
      <c r="LXC11" s="36"/>
      <c r="LXD11" s="36"/>
      <c r="LXE11" s="36"/>
      <c r="LXF11" s="36"/>
      <c r="LXG11" s="36"/>
      <c r="LXH11" s="41"/>
      <c r="LXI11" s="39"/>
      <c r="LXJ11" s="40"/>
      <c r="LXK11" s="36"/>
      <c r="LXL11" s="36"/>
      <c r="LXM11" s="36"/>
      <c r="LXN11" s="36"/>
      <c r="LXO11" s="36"/>
      <c r="LXP11" s="41"/>
      <c r="LXQ11" s="39"/>
      <c r="LXR11" s="40"/>
      <c r="LXS11" s="36"/>
      <c r="LXT11" s="36"/>
      <c r="LXU11" s="36"/>
      <c r="LXV11" s="36"/>
      <c r="LXW11" s="36"/>
      <c r="LXX11" s="41"/>
      <c r="LXY11" s="39"/>
      <c r="LXZ11" s="40"/>
      <c r="LYA11" s="36"/>
      <c r="LYB11" s="36"/>
      <c r="LYC11" s="36"/>
      <c r="LYD11" s="36"/>
      <c r="LYE11" s="36"/>
      <c r="LYF11" s="41"/>
      <c r="LYG11" s="39"/>
      <c r="LYH11" s="40"/>
      <c r="LYI11" s="36"/>
      <c r="LYJ11" s="36"/>
      <c r="LYK11" s="36"/>
      <c r="LYL11" s="36"/>
      <c r="LYM11" s="36"/>
      <c r="LYN11" s="41"/>
      <c r="LYO11" s="39"/>
      <c r="LYP11" s="40"/>
      <c r="LYQ11" s="36"/>
      <c r="LYR11" s="36"/>
      <c r="LYS11" s="36"/>
      <c r="LYT11" s="36"/>
      <c r="LYU11" s="36"/>
      <c r="LYV11" s="41"/>
      <c r="LYW11" s="39"/>
      <c r="LYX11" s="40"/>
      <c r="LYY11" s="36"/>
      <c r="LYZ11" s="36"/>
      <c r="LZA11" s="36"/>
      <c r="LZB11" s="36"/>
      <c r="LZC11" s="36"/>
      <c r="LZD11" s="41"/>
      <c r="LZE11" s="39"/>
      <c r="LZF11" s="40"/>
      <c r="LZG11" s="36"/>
      <c r="LZH11" s="36"/>
      <c r="LZI11" s="36"/>
      <c r="LZJ11" s="36"/>
      <c r="LZK11" s="36"/>
      <c r="LZL11" s="41"/>
      <c r="LZM11" s="39"/>
      <c r="LZN11" s="40"/>
      <c r="LZO11" s="36"/>
      <c r="LZP11" s="36"/>
      <c r="LZQ11" s="36"/>
      <c r="LZR11" s="36"/>
      <c r="LZS11" s="36"/>
      <c r="LZT11" s="41"/>
      <c r="LZU11" s="39"/>
      <c r="LZV11" s="40"/>
      <c r="LZW11" s="36"/>
      <c r="LZX11" s="36"/>
      <c r="LZY11" s="36"/>
      <c r="LZZ11" s="36"/>
      <c r="MAA11" s="36"/>
      <c r="MAB11" s="41"/>
      <c r="MAC11" s="39"/>
      <c r="MAD11" s="40"/>
      <c r="MAE11" s="36"/>
      <c r="MAF11" s="36"/>
      <c r="MAG11" s="36"/>
      <c r="MAH11" s="36"/>
      <c r="MAI11" s="36"/>
      <c r="MAJ11" s="41"/>
      <c r="MAK11" s="39"/>
      <c r="MAL11" s="40"/>
      <c r="MAM11" s="36"/>
      <c r="MAN11" s="36"/>
      <c r="MAO11" s="36"/>
      <c r="MAP11" s="36"/>
      <c r="MAQ11" s="36"/>
      <c r="MAR11" s="41"/>
      <c r="MAS11" s="39"/>
      <c r="MAT11" s="40"/>
      <c r="MAU11" s="36"/>
      <c r="MAV11" s="36"/>
      <c r="MAW11" s="36"/>
      <c r="MAX11" s="36"/>
      <c r="MAY11" s="36"/>
      <c r="MAZ11" s="41"/>
      <c r="MBA11" s="39"/>
      <c r="MBB11" s="40"/>
      <c r="MBC11" s="36"/>
      <c r="MBD11" s="36"/>
      <c r="MBE11" s="36"/>
      <c r="MBF11" s="36"/>
      <c r="MBG11" s="36"/>
      <c r="MBH11" s="41"/>
      <c r="MBI11" s="39"/>
      <c r="MBJ11" s="40"/>
      <c r="MBK11" s="36"/>
      <c r="MBL11" s="36"/>
      <c r="MBM11" s="36"/>
      <c r="MBN11" s="36"/>
      <c r="MBO11" s="36"/>
      <c r="MBP11" s="41"/>
      <c r="MBQ11" s="39"/>
      <c r="MBR11" s="40"/>
      <c r="MBS11" s="36"/>
      <c r="MBT11" s="36"/>
      <c r="MBU11" s="36"/>
      <c r="MBV11" s="36"/>
      <c r="MBW11" s="36"/>
      <c r="MBX11" s="41"/>
      <c r="MBY11" s="39"/>
      <c r="MBZ11" s="40"/>
      <c r="MCA11" s="36"/>
      <c r="MCB11" s="36"/>
      <c r="MCC11" s="36"/>
      <c r="MCD11" s="36"/>
      <c r="MCE11" s="36"/>
      <c r="MCF11" s="41"/>
      <c r="MCG11" s="39"/>
      <c r="MCH11" s="40"/>
      <c r="MCI11" s="36"/>
      <c r="MCJ11" s="36"/>
      <c r="MCK11" s="36"/>
      <c r="MCL11" s="36"/>
      <c r="MCM11" s="36"/>
      <c r="MCN11" s="41"/>
      <c r="MCO11" s="39"/>
      <c r="MCP11" s="40"/>
      <c r="MCQ11" s="36"/>
      <c r="MCR11" s="36"/>
      <c r="MCS11" s="36"/>
      <c r="MCT11" s="36"/>
      <c r="MCU11" s="36"/>
      <c r="MCV11" s="41"/>
      <c r="MCW11" s="39"/>
      <c r="MCX11" s="40"/>
      <c r="MCY11" s="36"/>
      <c r="MCZ11" s="36"/>
      <c r="MDA11" s="36"/>
      <c r="MDB11" s="36"/>
      <c r="MDC11" s="36"/>
      <c r="MDD11" s="41"/>
      <c r="MDE11" s="39"/>
      <c r="MDF11" s="40"/>
      <c r="MDG11" s="36"/>
      <c r="MDH11" s="36"/>
      <c r="MDI11" s="36"/>
      <c r="MDJ11" s="36"/>
      <c r="MDK11" s="36"/>
      <c r="MDL11" s="41"/>
      <c r="MDM11" s="39"/>
      <c r="MDN11" s="40"/>
      <c r="MDO11" s="36"/>
      <c r="MDP11" s="36"/>
      <c r="MDQ11" s="36"/>
      <c r="MDR11" s="36"/>
      <c r="MDS11" s="36"/>
      <c r="MDT11" s="41"/>
      <c r="MDU11" s="39"/>
      <c r="MDV11" s="40"/>
      <c r="MDW11" s="36"/>
      <c r="MDX11" s="36"/>
      <c r="MDY11" s="36"/>
      <c r="MDZ11" s="36"/>
      <c r="MEA11" s="36"/>
      <c r="MEB11" s="41"/>
      <c r="MEC11" s="39"/>
      <c r="MED11" s="40"/>
      <c r="MEE11" s="36"/>
      <c r="MEF11" s="36"/>
      <c r="MEG11" s="36"/>
      <c r="MEH11" s="36"/>
      <c r="MEI11" s="36"/>
      <c r="MEJ11" s="41"/>
      <c r="MEK11" s="39"/>
      <c r="MEL11" s="40"/>
      <c r="MEM11" s="36"/>
      <c r="MEN11" s="36"/>
      <c r="MEO11" s="36"/>
      <c r="MEP11" s="36"/>
      <c r="MEQ11" s="36"/>
      <c r="MER11" s="41"/>
      <c r="MES11" s="39"/>
      <c r="MET11" s="40"/>
      <c r="MEU11" s="36"/>
      <c r="MEV11" s="36"/>
      <c r="MEW11" s="36"/>
      <c r="MEX11" s="36"/>
      <c r="MEY11" s="36"/>
      <c r="MEZ11" s="41"/>
      <c r="MFA11" s="39"/>
      <c r="MFB11" s="40"/>
      <c r="MFC11" s="36"/>
      <c r="MFD11" s="36"/>
      <c r="MFE11" s="36"/>
      <c r="MFF11" s="36"/>
      <c r="MFG11" s="36"/>
      <c r="MFH11" s="41"/>
      <c r="MFI11" s="39"/>
      <c r="MFJ11" s="40"/>
      <c r="MFK11" s="36"/>
      <c r="MFL11" s="36"/>
      <c r="MFM11" s="36"/>
      <c r="MFN11" s="36"/>
      <c r="MFO11" s="36"/>
      <c r="MFP11" s="41"/>
      <c r="MFQ11" s="39"/>
      <c r="MFR11" s="40"/>
      <c r="MFS11" s="36"/>
      <c r="MFT11" s="36"/>
      <c r="MFU11" s="36"/>
      <c r="MFV11" s="36"/>
      <c r="MFW11" s="36"/>
      <c r="MFX11" s="41"/>
      <c r="MFY11" s="39"/>
      <c r="MFZ11" s="40"/>
      <c r="MGA11" s="36"/>
      <c r="MGB11" s="36"/>
      <c r="MGC11" s="36"/>
      <c r="MGD11" s="36"/>
      <c r="MGE11" s="36"/>
      <c r="MGF11" s="41"/>
      <c r="MGG11" s="39"/>
      <c r="MGH11" s="40"/>
      <c r="MGI11" s="36"/>
      <c r="MGJ11" s="36"/>
      <c r="MGK11" s="36"/>
      <c r="MGL11" s="36"/>
      <c r="MGM11" s="36"/>
      <c r="MGN11" s="41"/>
      <c r="MGO11" s="39"/>
      <c r="MGP11" s="40"/>
      <c r="MGQ11" s="36"/>
      <c r="MGR11" s="36"/>
      <c r="MGS11" s="36"/>
      <c r="MGT11" s="36"/>
      <c r="MGU11" s="36"/>
      <c r="MGV11" s="41"/>
      <c r="MGW11" s="39"/>
      <c r="MGX11" s="40"/>
      <c r="MGY11" s="36"/>
      <c r="MGZ11" s="36"/>
      <c r="MHA11" s="36"/>
      <c r="MHB11" s="36"/>
      <c r="MHC11" s="36"/>
      <c r="MHD11" s="41"/>
      <c r="MHE11" s="39"/>
      <c r="MHF11" s="40"/>
      <c r="MHG11" s="36"/>
      <c r="MHH11" s="36"/>
      <c r="MHI11" s="36"/>
      <c r="MHJ11" s="36"/>
      <c r="MHK11" s="36"/>
      <c r="MHL11" s="41"/>
      <c r="MHM11" s="39"/>
      <c r="MHN11" s="40"/>
      <c r="MHO11" s="36"/>
      <c r="MHP11" s="36"/>
      <c r="MHQ11" s="36"/>
      <c r="MHR11" s="36"/>
      <c r="MHS11" s="36"/>
      <c r="MHT11" s="41"/>
      <c r="MHU11" s="39"/>
      <c r="MHV11" s="40"/>
      <c r="MHW11" s="36"/>
      <c r="MHX11" s="36"/>
      <c r="MHY11" s="36"/>
      <c r="MHZ11" s="36"/>
      <c r="MIA11" s="36"/>
      <c r="MIB11" s="41"/>
      <c r="MIC11" s="39"/>
      <c r="MID11" s="40"/>
      <c r="MIE11" s="36"/>
      <c r="MIF11" s="36"/>
      <c r="MIG11" s="36"/>
      <c r="MIH11" s="36"/>
      <c r="MII11" s="36"/>
      <c r="MIJ11" s="41"/>
      <c r="MIK11" s="39"/>
      <c r="MIL11" s="40"/>
      <c r="MIM11" s="36"/>
      <c r="MIN11" s="36"/>
      <c r="MIO11" s="36"/>
      <c r="MIP11" s="36"/>
      <c r="MIQ11" s="36"/>
      <c r="MIR11" s="41"/>
      <c r="MIS11" s="39"/>
      <c r="MIT11" s="40"/>
      <c r="MIU11" s="36"/>
      <c r="MIV11" s="36"/>
      <c r="MIW11" s="36"/>
      <c r="MIX11" s="36"/>
      <c r="MIY11" s="36"/>
      <c r="MIZ11" s="41"/>
      <c r="MJA11" s="39"/>
      <c r="MJB11" s="40"/>
      <c r="MJC11" s="36"/>
      <c r="MJD11" s="36"/>
      <c r="MJE11" s="36"/>
      <c r="MJF11" s="36"/>
      <c r="MJG11" s="36"/>
      <c r="MJH11" s="41"/>
      <c r="MJI11" s="39"/>
      <c r="MJJ11" s="40"/>
      <c r="MJK11" s="36"/>
      <c r="MJL11" s="36"/>
      <c r="MJM11" s="36"/>
      <c r="MJN11" s="36"/>
      <c r="MJO11" s="36"/>
      <c r="MJP11" s="41"/>
      <c r="MJQ11" s="39"/>
      <c r="MJR11" s="40"/>
      <c r="MJS11" s="36"/>
      <c r="MJT11" s="36"/>
      <c r="MJU11" s="36"/>
      <c r="MJV11" s="36"/>
      <c r="MJW11" s="36"/>
      <c r="MJX11" s="41"/>
      <c r="MJY11" s="39"/>
      <c r="MJZ11" s="40"/>
      <c r="MKA11" s="36"/>
      <c r="MKB11" s="36"/>
      <c r="MKC11" s="36"/>
      <c r="MKD11" s="36"/>
      <c r="MKE11" s="36"/>
      <c r="MKF11" s="41"/>
      <c r="MKG11" s="39"/>
      <c r="MKH11" s="40"/>
      <c r="MKI11" s="36"/>
      <c r="MKJ11" s="36"/>
      <c r="MKK11" s="36"/>
      <c r="MKL11" s="36"/>
      <c r="MKM11" s="36"/>
      <c r="MKN11" s="41"/>
      <c r="MKO11" s="39"/>
      <c r="MKP11" s="40"/>
      <c r="MKQ11" s="36"/>
      <c r="MKR11" s="36"/>
      <c r="MKS11" s="36"/>
      <c r="MKT11" s="36"/>
      <c r="MKU11" s="36"/>
      <c r="MKV11" s="41"/>
      <c r="MKW11" s="39"/>
      <c r="MKX11" s="40"/>
      <c r="MKY11" s="36"/>
      <c r="MKZ11" s="36"/>
      <c r="MLA11" s="36"/>
      <c r="MLB11" s="36"/>
      <c r="MLC11" s="36"/>
      <c r="MLD11" s="41"/>
      <c r="MLE11" s="39"/>
      <c r="MLF11" s="40"/>
      <c r="MLG11" s="36"/>
      <c r="MLH11" s="36"/>
      <c r="MLI11" s="36"/>
      <c r="MLJ11" s="36"/>
      <c r="MLK11" s="36"/>
      <c r="MLL11" s="41"/>
      <c r="MLM11" s="39"/>
      <c r="MLN11" s="40"/>
      <c r="MLO11" s="36"/>
      <c r="MLP11" s="36"/>
      <c r="MLQ11" s="36"/>
      <c r="MLR11" s="36"/>
      <c r="MLS11" s="36"/>
      <c r="MLT11" s="41"/>
      <c r="MLU11" s="39"/>
      <c r="MLV11" s="40"/>
      <c r="MLW11" s="36"/>
      <c r="MLX11" s="36"/>
      <c r="MLY11" s="36"/>
      <c r="MLZ11" s="36"/>
      <c r="MMA11" s="36"/>
      <c r="MMB11" s="41"/>
      <c r="MMC11" s="39"/>
      <c r="MMD11" s="40"/>
      <c r="MME11" s="36"/>
      <c r="MMF11" s="36"/>
      <c r="MMG11" s="36"/>
      <c r="MMH11" s="36"/>
      <c r="MMI11" s="36"/>
      <c r="MMJ11" s="41"/>
      <c r="MMK11" s="39"/>
      <c r="MML11" s="40"/>
      <c r="MMM11" s="36"/>
      <c r="MMN11" s="36"/>
      <c r="MMO11" s="36"/>
      <c r="MMP11" s="36"/>
      <c r="MMQ11" s="36"/>
      <c r="MMR11" s="41"/>
      <c r="MMS11" s="39"/>
      <c r="MMT11" s="40"/>
      <c r="MMU11" s="36"/>
      <c r="MMV11" s="36"/>
      <c r="MMW11" s="36"/>
      <c r="MMX11" s="36"/>
      <c r="MMY11" s="36"/>
      <c r="MMZ11" s="41"/>
      <c r="MNA11" s="39"/>
      <c r="MNB11" s="40"/>
      <c r="MNC11" s="36"/>
      <c r="MND11" s="36"/>
      <c r="MNE11" s="36"/>
      <c r="MNF11" s="36"/>
      <c r="MNG11" s="36"/>
      <c r="MNH11" s="41"/>
      <c r="MNI11" s="39"/>
      <c r="MNJ11" s="40"/>
      <c r="MNK11" s="36"/>
      <c r="MNL11" s="36"/>
      <c r="MNM11" s="36"/>
      <c r="MNN11" s="36"/>
      <c r="MNO11" s="36"/>
      <c r="MNP11" s="41"/>
      <c r="MNQ11" s="39"/>
      <c r="MNR11" s="40"/>
      <c r="MNS11" s="36"/>
      <c r="MNT11" s="36"/>
      <c r="MNU11" s="36"/>
      <c r="MNV11" s="36"/>
      <c r="MNW11" s="36"/>
      <c r="MNX11" s="41"/>
      <c r="MNY11" s="39"/>
      <c r="MNZ11" s="40"/>
      <c r="MOA11" s="36"/>
      <c r="MOB11" s="36"/>
      <c r="MOC11" s="36"/>
      <c r="MOD11" s="36"/>
      <c r="MOE11" s="36"/>
      <c r="MOF11" s="41"/>
      <c r="MOG11" s="39"/>
      <c r="MOH11" s="40"/>
      <c r="MOI11" s="36"/>
      <c r="MOJ11" s="36"/>
      <c r="MOK11" s="36"/>
      <c r="MOL11" s="36"/>
      <c r="MOM11" s="36"/>
      <c r="MON11" s="41"/>
      <c r="MOO11" s="39"/>
      <c r="MOP11" s="40"/>
      <c r="MOQ11" s="36"/>
      <c r="MOR11" s="36"/>
      <c r="MOS11" s="36"/>
      <c r="MOT11" s="36"/>
      <c r="MOU11" s="36"/>
      <c r="MOV11" s="41"/>
      <c r="MOW11" s="39"/>
      <c r="MOX11" s="40"/>
      <c r="MOY11" s="36"/>
      <c r="MOZ11" s="36"/>
      <c r="MPA11" s="36"/>
      <c r="MPB11" s="36"/>
      <c r="MPC11" s="36"/>
      <c r="MPD11" s="41"/>
      <c r="MPE11" s="39"/>
      <c r="MPF11" s="40"/>
      <c r="MPG11" s="36"/>
      <c r="MPH11" s="36"/>
      <c r="MPI11" s="36"/>
      <c r="MPJ11" s="36"/>
      <c r="MPK11" s="36"/>
      <c r="MPL11" s="41"/>
      <c r="MPM11" s="39"/>
      <c r="MPN11" s="40"/>
      <c r="MPO11" s="36"/>
      <c r="MPP11" s="36"/>
      <c r="MPQ11" s="36"/>
      <c r="MPR11" s="36"/>
      <c r="MPS11" s="36"/>
      <c r="MPT11" s="41"/>
      <c r="MPU11" s="39"/>
      <c r="MPV11" s="40"/>
      <c r="MPW11" s="36"/>
      <c r="MPX11" s="36"/>
      <c r="MPY11" s="36"/>
      <c r="MPZ11" s="36"/>
      <c r="MQA11" s="36"/>
      <c r="MQB11" s="41"/>
      <c r="MQC11" s="39"/>
      <c r="MQD11" s="40"/>
      <c r="MQE11" s="36"/>
      <c r="MQF11" s="36"/>
      <c r="MQG11" s="36"/>
      <c r="MQH11" s="36"/>
      <c r="MQI11" s="36"/>
      <c r="MQJ11" s="41"/>
      <c r="MQK11" s="39"/>
      <c r="MQL11" s="40"/>
      <c r="MQM11" s="36"/>
      <c r="MQN11" s="36"/>
      <c r="MQO11" s="36"/>
      <c r="MQP11" s="36"/>
      <c r="MQQ11" s="36"/>
      <c r="MQR11" s="41"/>
      <c r="MQS11" s="39"/>
      <c r="MQT11" s="40"/>
      <c r="MQU11" s="36"/>
      <c r="MQV11" s="36"/>
      <c r="MQW11" s="36"/>
      <c r="MQX11" s="36"/>
      <c r="MQY11" s="36"/>
      <c r="MQZ11" s="41"/>
      <c r="MRA11" s="39"/>
      <c r="MRB11" s="40"/>
      <c r="MRC11" s="36"/>
      <c r="MRD11" s="36"/>
      <c r="MRE11" s="36"/>
      <c r="MRF11" s="36"/>
      <c r="MRG11" s="36"/>
      <c r="MRH11" s="41"/>
      <c r="MRI11" s="39"/>
      <c r="MRJ11" s="40"/>
      <c r="MRK11" s="36"/>
      <c r="MRL11" s="36"/>
      <c r="MRM11" s="36"/>
      <c r="MRN11" s="36"/>
      <c r="MRO11" s="36"/>
      <c r="MRP11" s="41"/>
      <c r="MRQ11" s="39"/>
      <c r="MRR11" s="40"/>
      <c r="MRS11" s="36"/>
      <c r="MRT11" s="36"/>
      <c r="MRU11" s="36"/>
      <c r="MRV11" s="36"/>
      <c r="MRW11" s="36"/>
      <c r="MRX11" s="41"/>
      <c r="MRY11" s="39"/>
      <c r="MRZ11" s="40"/>
      <c r="MSA11" s="36"/>
      <c r="MSB11" s="36"/>
      <c r="MSC11" s="36"/>
      <c r="MSD11" s="36"/>
      <c r="MSE11" s="36"/>
      <c r="MSF11" s="41"/>
      <c r="MSG11" s="39"/>
      <c r="MSH11" s="40"/>
      <c r="MSI11" s="36"/>
      <c r="MSJ11" s="36"/>
      <c r="MSK11" s="36"/>
      <c r="MSL11" s="36"/>
      <c r="MSM11" s="36"/>
      <c r="MSN11" s="41"/>
      <c r="MSO11" s="39"/>
      <c r="MSP11" s="40"/>
      <c r="MSQ11" s="36"/>
      <c r="MSR11" s="36"/>
      <c r="MSS11" s="36"/>
      <c r="MST11" s="36"/>
      <c r="MSU11" s="36"/>
      <c r="MSV11" s="41"/>
      <c r="MSW11" s="39"/>
      <c r="MSX11" s="40"/>
      <c r="MSY11" s="36"/>
      <c r="MSZ11" s="36"/>
      <c r="MTA11" s="36"/>
      <c r="MTB11" s="36"/>
      <c r="MTC11" s="36"/>
      <c r="MTD11" s="41"/>
      <c r="MTE11" s="39"/>
      <c r="MTF11" s="40"/>
      <c r="MTG11" s="36"/>
      <c r="MTH11" s="36"/>
      <c r="MTI11" s="36"/>
      <c r="MTJ11" s="36"/>
      <c r="MTK11" s="36"/>
      <c r="MTL11" s="41"/>
      <c r="MTM11" s="39"/>
      <c r="MTN11" s="40"/>
      <c r="MTO11" s="36"/>
      <c r="MTP11" s="36"/>
      <c r="MTQ11" s="36"/>
      <c r="MTR11" s="36"/>
      <c r="MTS11" s="36"/>
      <c r="MTT11" s="41"/>
      <c r="MTU11" s="39"/>
      <c r="MTV11" s="40"/>
      <c r="MTW11" s="36"/>
      <c r="MTX11" s="36"/>
      <c r="MTY11" s="36"/>
      <c r="MTZ11" s="36"/>
      <c r="MUA11" s="36"/>
      <c r="MUB11" s="41"/>
      <c r="MUC11" s="39"/>
      <c r="MUD11" s="40"/>
      <c r="MUE11" s="36"/>
      <c r="MUF11" s="36"/>
      <c r="MUG11" s="36"/>
      <c r="MUH11" s="36"/>
      <c r="MUI11" s="36"/>
      <c r="MUJ11" s="41"/>
      <c r="MUK11" s="39"/>
      <c r="MUL11" s="40"/>
      <c r="MUM11" s="36"/>
      <c r="MUN11" s="36"/>
      <c r="MUO11" s="36"/>
      <c r="MUP11" s="36"/>
      <c r="MUQ11" s="36"/>
      <c r="MUR11" s="41"/>
      <c r="MUS11" s="39"/>
      <c r="MUT11" s="40"/>
      <c r="MUU11" s="36"/>
      <c r="MUV11" s="36"/>
      <c r="MUW11" s="36"/>
      <c r="MUX11" s="36"/>
      <c r="MUY11" s="36"/>
      <c r="MUZ11" s="41"/>
      <c r="MVA11" s="39"/>
      <c r="MVB11" s="40"/>
      <c r="MVC11" s="36"/>
      <c r="MVD11" s="36"/>
      <c r="MVE11" s="36"/>
      <c r="MVF11" s="36"/>
      <c r="MVG11" s="36"/>
      <c r="MVH11" s="41"/>
      <c r="MVI11" s="39"/>
      <c r="MVJ11" s="40"/>
      <c r="MVK11" s="36"/>
      <c r="MVL11" s="36"/>
      <c r="MVM11" s="36"/>
      <c r="MVN11" s="36"/>
      <c r="MVO11" s="36"/>
      <c r="MVP11" s="41"/>
      <c r="MVQ11" s="39"/>
      <c r="MVR11" s="40"/>
      <c r="MVS11" s="36"/>
      <c r="MVT11" s="36"/>
      <c r="MVU11" s="36"/>
      <c r="MVV11" s="36"/>
      <c r="MVW11" s="36"/>
      <c r="MVX11" s="41"/>
      <c r="MVY11" s="39"/>
      <c r="MVZ11" s="40"/>
      <c r="MWA11" s="36"/>
      <c r="MWB11" s="36"/>
      <c r="MWC11" s="36"/>
      <c r="MWD11" s="36"/>
      <c r="MWE11" s="36"/>
      <c r="MWF11" s="41"/>
      <c r="MWG11" s="39"/>
      <c r="MWH11" s="40"/>
      <c r="MWI11" s="36"/>
      <c r="MWJ11" s="36"/>
      <c r="MWK11" s="36"/>
      <c r="MWL11" s="36"/>
      <c r="MWM11" s="36"/>
      <c r="MWN11" s="41"/>
      <c r="MWO11" s="39"/>
      <c r="MWP11" s="40"/>
      <c r="MWQ11" s="36"/>
      <c r="MWR11" s="36"/>
      <c r="MWS11" s="36"/>
      <c r="MWT11" s="36"/>
      <c r="MWU11" s="36"/>
      <c r="MWV11" s="41"/>
      <c r="MWW11" s="39"/>
      <c r="MWX11" s="40"/>
      <c r="MWY11" s="36"/>
      <c r="MWZ11" s="36"/>
      <c r="MXA11" s="36"/>
      <c r="MXB11" s="36"/>
      <c r="MXC11" s="36"/>
      <c r="MXD11" s="41"/>
      <c r="MXE11" s="39"/>
      <c r="MXF11" s="40"/>
      <c r="MXG11" s="36"/>
      <c r="MXH11" s="36"/>
      <c r="MXI11" s="36"/>
      <c r="MXJ11" s="36"/>
      <c r="MXK11" s="36"/>
      <c r="MXL11" s="41"/>
      <c r="MXM11" s="39"/>
      <c r="MXN11" s="40"/>
      <c r="MXO11" s="36"/>
      <c r="MXP11" s="36"/>
      <c r="MXQ11" s="36"/>
      <c r="MXR11" s="36"/>
      <c r="MXS11" s="36"/>
      <c r="MXT11" s="41"/>
      <c r="MXU11" s="39"/>
      <c r="MXV11" s="40"/>
      <c r="MXW11" s="36"/>
      <c r="MXX11" s="36"/>
      <c r="MXY11" s="36"/>
      <c r="MXZ11" s="36"/>
      <c r="MYA11" s="36"/>
      <c r="MYB11" s="41"/>
      <c r="MYC11" s="39"/>
      <c r="MYD11" s="40"/>
      <c r="MYE11" s="36"/>
      <c r="MYF11" s="36"/>
      <c r="MYG11" s="36"/>
      <c r="MYH11" s="36"/>
      <c r="MYI11" s="36"/>
      <c r="MYJ11" s="41"/>
      <c r="MYK11" s="39"/>
      <c r="MYL11" s="40"/>
      <c r="MYM11" s="36"/>
      <c r="MYN11" s="36"/>
      <c r="MYO11" s="36"/>
      <c r="MYP11" s="36"/>
      <c r="MYQ11" s="36"/>
      <c r="MYR11" s="41"/>
      <c r="MYS11" s="39"/>
      <c r="MYT11" s="40"/>
      <c r="MYU11" s="36"/>
      <c r="MYV11" s="36"/>
      <c r="MYW11" s="36"/>
      <c r="MYX11" s="36"/>
      <c r="MYY11" s="36"/>
      <c r="MYZ11" s="41"/>
      <c r="MZA11" s="39"/>
      <c r="MZB11" s="40"/>
      <c r="MZC11" s="36"/>
      <c r="MZD11" s="36"/>
      <c r="MZE11" s="36"/>
      <c r="MZF11" s="36"/>
      <c r="MZG11" s="36"/>
      <c r="MZH11" s="41"/>
      <c r="MZI11" s="39"/>
      <c r="MZJ11" s="40"/>
      <c r="MZK11" s="36"/>
      <c r="MZL11" s="36"/>
      <c r="MZM11" s="36"/>
      <c r="MZN11" s="36"/>
      <c r="MZO11" s="36"/>
      <c r="MZP11" s="41"/>
      <c r="MZQ11" s="39"/>
      <c r="MZR11" s="40"/>
      <c r="MZS11" s="36"/>
      <c r="MZT11" s="36"/>
      <c r="MZU11" s="36"/>
      <c r="MZV11" s="36"/>
      <c r="MZW11" s="36"/>
      <c r="MZX11" s="41"/>
      <c r="MZY11" s="39"/>
      <c r="MZZ11" s="40"/>
      <c r="NAA11" s="36"/>
      <c r="NAB11" s="36"/>
      <c r="NAC11" s="36"/>
      <c r="NAD11" s="36"/>
      <c r="NAE11" s="36"/>
      <c r="NAF11" s="41"/>
      <c r="NAG11" s="39"/>
      <c r="NAH11" s="40"/>
      <c r="NAI11" s="36"/>
      <c r="NAJ11" s="36"/>
      <c r="NAK11" s="36"/>
      <c r="NAL11" s="36"/>
      <c r="NAM11" s="36"/>
      <c r="NAN11" s="41"/>
      <c r="NAO11" s="39"/>
      <c r="NAP11" s="40"/>
      <c r="NAQ11" s="36"/>
      <c r="NAR11" s="36"/>
      <c r="NAS11" s="36"/>
      <c r="NAT11" s="36"/>
      <c r="NAU11" s="36"/>
      <c r="NAV11" s="41"/>
      <c r="NAW11" s="39"/>
      <c r="NAX11" s="40"/>
      <c r="NAY11" s="36"/>
      <c r="NAZ11" s="36"/>
      <c r="NBA11" s="36"/>
      <c r="NBB11" s="36"/>
      <c r="NBC11" s="36"/>
      <c r="NBD11" s="41"/>
      <c r="NBE11" s="39"/>
      <c r="NBF11" s="40"/>
      <c r="NBG11" s="36"/>
      <c r="NBH11" s="36"/>
      <c r="NBI11" s="36"/>
      <c r="NBJ11" s="36"/>
      <c r="NBK11" s="36"/>
      <c r="NBL11" s="41"/>
      <c r="NBM11" s="39"/>
      <c r="NBN11" s="40"/>
      <c r="NBO11" s="36"/>
      <c r="NBP11" s="36"/>
      <c r="NBQ11" s="36"/>
      <c r="NBR11" s="36"/>
      <c r="NBS11" s="36"/>
      <c r="NBT11" s="41"/>
      <c r="NBU11" s="39"/>
      <c r="NBV11" s="40"/>
      <c r="NBW11" s="36"/>
      <c r="NBX11" s="36"/>
      <c r="NBY11" s="36"/>
      <c r="NBZ11" s="36"/>
      <c r="NCA11" s="36"/>
      <c r="NCB11" s="41"/>
      <c r="NCC11" s="39"/>
      <c r="NCD11" s="40"/>
      <c r="NCE11" s="36"/>
      <c r="NCF11" s="36"/>
      <c r="NCG11" s="36"/>
      <c r="NCH11" s="36"/>
      <c r="NCI11" s="36"/>
      <c r="NCJ11" s="41"/>
      <c r="NCK11" s="39"/>
      <c r="NCL11" s="40"/>
      <c r="NCM11" s="36"/>
      <c r="NCN11" s="36"/>
      <c r="NCO11" s="36"/>
      <c r="NCP11" s="36"/>
      <c r="NCQ11" s="36"/>
      <c r="NCR11" s="41"/>
      <c r="NCS11" s="39"/>
      <c r="NCT11" s="40"/>
      <c r="NCU11" s="36"/>
      <c r="NCV11" s="36"/>
      <c r="NCW11" s="36"/>
      <c r="NCX11" s="36"/>
      <c r="NCY11" s="36"/>
      <c r="NCZ11" s="41"/>
      <c r="NDA11" s="39"/>
      <c r="NDB11" s="40"/>
      <c r="NDC11" s="36"/>
      <c r="NDD11" s="36"/>
      <c r="NDE11" s="36"/>
      <c r="NDF11" s="36"/>
      <c r="NDG11" s="36"/>
      <c r="NDH11" s="41"/>
      <c r="NDI11" s="39"/>
      <c r="NDJ11" s="40"/>
      <c r="NDK11" s="36"/>
      <c r="NDL11" s="36"/>
      <c r="NDM11" s="36"/>
      <c r="NDN11" s="36"/>
      <c r="NDO11" s="36"/>
      <c r="NDP11" s="41"/>
      <c r="NDQ11" s="39"/>
      <c r="NDR11" s="40"/>
      <c r="NDS11" s="36"/>
      <c r="NDT11" s="36"/>
      <c r="NDU11" s="36"/>
      <c r="NDV11" s="36"/>
      <c r="NDW11" s="36"/>
      <c r="NDX11" s="41"/>
      <c r="NDY11" s="39"/>
      <c r="NDZ11" s="40"/>
      <c r="NEA11" s="36"/>
      <c r="NEB11" s="36"/>
      <c r="NEC11" s="36"/>
      <c r="NED11" s="36"/>
      <c r="NEE11" s="36"/>
      <c r="NEF11" s="41"/>
      <c r="NEG11" s="39"/>
      <c r="NEH11" s="40"/>
      <c r="NEI11" s="36"/>
      <c r="NEJ11" s="36"/>
      <c r="NEK11" s="36"/>
      <c r="NEL11" s="36"/>
      <c r="NEM11" s="36"/>
      <c r="NEN11" s="41"/>
      <c r="NEO11" s="39"/>
      <c r="NEP11" s="40"/>
      <c r="NEQ11" s="36"/>
      <c r="NER11" s="36"/>
      <c r="NES11" s="36"/>
      <c r="NET11" s="36"/>
      <c r="NEU11" s="36"/>
      <c r="NEV11" s="41"/>
      <c r="NEW11" s="39"/>
      <c r="NEX11" s="40"/>
      <c r="NEY11" s="36"/>
      <c r="NEZ11" s="36"/>
      <c r="NFA11" s="36"/>
      <c r="NFB11" s="36"/>
      <c r="NFC11" s="36"/>
      <c r="NFD11" s="41"/>
      <c r="NFE11" s="39"/>
      <c r="NFF11" s="40"/>
      <c r="NFG11" s="36"/>
      <c r="NFH11" s="36"/>
      <c r="NFI11" s="36"/>
      <c r="NFJ11" s="36"/>
      <c r="NFK11" s="36"/>
      <c r="NFL11" s="41"/>
      <c r="NFM11" s="39"/>
      <c r="NFN11" s="40"/>
      <c r="NFO11" s="36"/>
      <c r="NFP11" s="36"/>
      <c r="NFQ11" s="36"/>
      <c r="NFR11" s="36"/>
      <c r="NFS11" s="36"/>
      <c r="NFT11" s="41"/>
      <c r="NFU11" s="39"/>
      <c r="NFV11" s="40"/>
      <c r="NFW11" s="36"/>
      <c r="NFX11" s="36"/>
      <c r="NFY11" s="36"/>
      <c r="NFZ11" s="36"/>
      <c r="NGA11" s="36"/>
      <c r="NGB11" s="41"/>
      <c r="NGC11" s="39"/>
      <c r="NGD11" s="40"/>
      <c r="NGE11" s="36"/>
      <c r="NGF11" s="36"/>
      <c r="NGG11" s="36"/>
      <c r="NGH11" s="36"/>
      <c r="NGI11" s="36"/>
      <c r="NGJ11" s="41"/>
      <c r="NGK11" s="39"/>
      <c r="NGL11" s="40"/>
      <c r="NGM11" s="36"/>
      <c r="NGN11" s="36"/>
      <c r="NGO11" s="36"/>
      <c r="NGP11" s="36"/>
      <c r="NGQ11" s="36"/>
      <c r="NGR11" s="41"/>
      <c r="NGS11" s="39"/>
      <c r="NGT11" s="40"/>
      <c r="NGU11" s="36"/>
      <c r="NGV11" s="36"/>
      <c r="NGW11" s="36"/>
      <c r="NGX11" s="36"/>
      <c r="NGY11" s="36"/>
      <c r="NGZ11" s="41"/>
      <c r="NHA11" s="39"/>
      <c r="NHB11" s="40"/>
      <c r="NHC11" s="36"/>
      <c r="NHD11" s="36"/>
      <c r="NHE11" s="36"/>
      <c r="NHF11" s="36"/>
      <c r="NHG11" s="36"/>
      <c r="NHH11" s="41"/>
      <c r="NHI11" s="39"/>
      <c r="NHJ11" s="40"/>
      <c r="NHK11" s="36"/>
      <c r="NHL11" s="36"/>
      <c r="NHM11" s="36"/>
      <c r="NHN11" s="36"/>
      <c r="NHO11" s="36"/>
      <c r="NHP11" s="41"/>
      <c r="NHQ11" s="39"/>
      <c r="NHR11" s="40"/>
      <c r="NHS11" s="36"/>
      <c r="NHT11" s="36"/>
      <c r="NHU11" s="36"/>
      <c r="NHV11" s="36"/>
      <c r="NHW11" s="36"/>
      <c r="NHX11" s="41"/>
      <c r="NHY11" s="39"/>
      <c r="NHZ11" s="40"/>
      <c r="NIA11" s="36"/>
      <c r="NIB11" s="36"/>
      <c r="NIC11" s="36"/>
      <c r="NID11" s="36"/>
      <c r="NIE11" s="36"/>
      <c r="NIF11" s="41"/>
      <c r="NIG11" s="39"/>
      <c r="NIH11" s="40"/>
      <c r="NII11" s="36"/>
      <c r="NIJ11" s="36"/>
      <c r="NIK11" s="36"/>
      <c r="NIL11" s="36"/>
      <c r="NIM11" s="36"/>
      <c r="NIN11" s="41"/>
      <c r="NIO11" s="39"/>
      <c r="NIP11" s="40"/>
      <c r="NIQ11" s="36"/>
      <c r="NIR11" s="36"/>
      <c r="NIS11" s="36"/>
      <c r="NIT11" s="36"/>
      <c r="NIU11" s="36"/>
      <c r="NIV11" s="41"/>
      <c r="NIW11" s="39"/>
      <c r="NIX11" s="40"/>
      <c r="NIY11" s="36"/>
      <c r="NIZ11" s="36"/>
      <c r="NJA11" s="36"/>
      <c r="NJB11" s="36"/>
      <c r="NJC11" s="36"/>
      <c r="NJD11" s="41"/>
      <c r="NJE11" s="39"/>
      <c r="NJF11" s="40"/>
      <c r="NJG11" s="36"/>
      <c r="NJH11" s="36"/>
      <c r="NJI11" s="36"/>
      <c r="NJJ11" s="36"/>
      <c r="NJK11" s="36"/>
      <c r="NJL11" s="41"/>
      <c r="NJM11" s="39"/>
      <c r="NJN11" s="40"/>
      <c r="NJO11" s="36"/>
      <c r="NJP11" s="36"/>
      <c r="NJQ11" s="36"/>
      <c r="NJR11" s="36"/>
      <c r="NJS11" s="36"/>
      <c r="NJT11" s="41"/>
      <c r="NJU11" s="39"/>
      <c r="NJV11" s="40"/>
      <c r="NJW11" s="36"/>
      <c r="NJX11" s="36"/>
      <c r="NJY11" s="36"/>
      <c r="NJZ11" s="36"/>
      <c r="NKA11" s="36"/>
      <c r="NKB11" s="41"/>
      <c r="NKC11" s="39"/>
      <c r="NKD11" s="40"/>
      <c r="NKE11" s="36"/>
      <c r="NKF11" s="36"/>
      <c r="NKG11" s="36"/>
      <c r="NKH11" s="36"/>
      <c r="NKI11" s="36"/>
      <c r="NKJ11" s="41"/>
      <c r="NKK11" s="39"/>
      <c r="NKL11" s="40"/>
      <c r="NKM11" s="36"/>
      <c r="NKN11" s="36"/>
      <c r="NKO11" s="36"/>
      <c r="NKP11" s="36"/>
      <c r="NKQ11" s="36"/>
      <c r="NKR11" s="41"/>
      <c r="NKS11" s="39"/>
      <c r="NKT11" s="40"/>
      <c r="NKU11" s="36"/>
      <c r="NKV11" s="36"/>
      <c r="NKW11" s="36"/>
      <c r="NKX11" s="36"/>
      <c r="NKY11" s="36"/>
      <c r="NKZ11" s="41"/>
      <c r="NLA11" s="39"/>
      <c r="NLB11" s="40"/>
      <c r="NLC11" s="36"/>
      <c r="NLD11" s="36"/>
      <c r="NLE11" s="36"/>
      <c r="NLF11" s="36"/>
      <c r="NLG11" s="36"/>
      <c r="NLH11" s="41"/>
      <c r="NLI11" s="39"/>
      <c r="NLJ11" s="40"/>
      <c r="NLK11" s="36"/>
      <c r="NLL11" s="36"/>
      <c r="NLM11" s="36"/>
      <c r="NLN11" s="36"/>
      <c r="NLO11" s="36"/>
      <c r="NLP11" s="41"/>
      <c r="NLQ11" s="39"/>
      <c r="NLR11" s="40"/>
      <c r="NLS11" s="36"/>
      <c r="NLT11" s="36"/>
      <c r="NLU11" s="36"/>
      <c r="NLV11" s="36"/>
      <c r="NLW11" s="36"/>
      <c r="NLX11" s="41"/>
      <c r="NLY11" s="39"/>
      <c r="NLZ11" s="40"/>
      <c r="NMA11" s="36"/>
      <c r="NMB11" s="36"/>
      <c r="NMC11" s="36"/>
      <c r="NMD11" s="36"/>
      <c r="NME11" s="36"/>
      <c r="NMF11" s="41"/>
      <c r="NMG11" s="39"/>
      <c r="NMH11" s="40"/>
      <c r="NMI11" s="36"/>
      <c r="NMJ11" s="36"/>
      <c r="NMK11" s="36"/>
      <c r="NML11" s="36"/>
      <c r="NMM11" s="36"/>
      <c r="NMN11" s="41"/>
      <c r="NMO11" s="39"/>
      <c r="NMP11" s="40"/>
      <c r="NMQ11" s="36"/>
      <c r="NMR11" s="36"/>
      <c r="NMS11" s="36"/>
      <c r="NMT11" s="36"/>
      <c r="NMU11" s="36"/>
      <c r="NMV11" s="41"/>
      <c r="NMW11" s="39"/>
      <c r="NMX11" s="40"/>
      <c r="NMY11" s="36"/>
      <c r="NMZ11" s="36"/>
      <c r="NNA11" s="36"/>
      <c r="NNB11" s="36"/>
      <c r="NNC11" s="36"/>
      <c r="NND11" s="41"/>
      <c r="NNE11" s="39"/>
      <c r="NNF11" s="40"/>
      <c r="NNG11" s="36"/>
      <c r="NNH11" s="36"/>
      <c r="NNI11" s="36"/>
      <c r="NNJ11" s="36"/>
      <c r="NNK11" s="36"/>
      <c r="NNL11" s="41"/>
      <c r="NNM11" s="39"/>
      <c r="NNN11" s="40"/>
      <c r="NNO11" s="36"/>
      <c r="NNP11" s="36"/>
      <c r="NNQ11" s="36"/>
      <c r="NNR11" s="36"/>
      <c r="NNS11" s="36"/>
      <c r="NNT11" s="41"/>
      <c r="NNU11" s="39"/>
      <c r="NNV11" s="40"/>
      <c r="NNW11" s="36"/>
      <c r="NNX11" s="36"/>
      <c r="NNY11" s="36"/>
      <c r="NNZ11" s="36"/>
      <c r="NOA11" s="36"/>
      <c r="NOB11" s="41"/>
      <c r="NOC11" s="39"/>
      <c r="NOD11" s="40"/>
      <c r="NOE11" s="36"/>
      <c r="NOF11" s="36"/>
      <c r="NOG11" s="36"/>
      <c r="NOH11" s="36"/>
      <c r="NOI11" s="36"/>
      <c r="NOJ11" s="41"/>
      <c r="NOK11" s="39"/>
      <c r="NOL11" s="40"/>
      <c r="NOM11" s="36"/>
      <c r="NON11" s="36"/>
      <c r="NOO11" s="36"/>
      <c r="NOP11" s="36"/>
      <c r="NOQ11" s="36"/>
      <c r="NOR11" s="41"/>
      <c r="NOS11" s="39"/>
      <c r="NOT11" s="40"/>
      <c r="NOU11" s="36"/>
      <c r="NOV11" s="36"/>
      <c r="NOW11" s="36"/>
      <c r="NOX11" s="36"/>
      <c r="NOY11" s="36"/>
      <c r="NOZ11" s="41"/>
      <c r="NPA11" s="39"/>
      <c r="NPB11" s="40"/>
      <c r="NPC11" s="36"/>
      <c r="NPD11" s="36"/>
      <c r="NPE11" s="36"/>
      <c r="NPF11" s="36"/>
      <c r="NPG11" s="36"/>
      <c r="NPH11" s="41"/>
      <c r="NPI11" s="39"/>
      <c r="NPJ11" s="40"/>
      <c r="NPK11" s="36"/>
      <c r="NPL11" s="36"/>
      <c r="NPM11" s="36"/>
      <c r="NPN11" s="36"/>
      <c r="NPO11" s="36"/>
      <c r="NPP11" s="41"/>
      <c r="NPQ11" s="39"/>
      <c r="NPR11" s="40"/>
      <c r="NPS11" s="36"/>
      <c r="NPT11" s="36"/>
      <c r="NPU11" s="36"/>
      <c r="NPV11" s="36"/>
      <c r="NPW11" s="36"/>
      <c r="NPX11" s="41"/>
      <c r="NPY11" s="39"/>
      <c r="NPZ11" s="40"/>
      <c r="NQA11" s="36"/>
      <c r="NQB11" s="36"/>
      <c r="NQC11" s="36"/>
      <c r="NQD11" s="36"/>
      <c r="NQE11" s="36"/>
      <c r="NQF11" s="41"/>
      <c r="NQG11" s="39"/>
      <c r="NQH11" s="40"/>
      <c r="NQI11" s="36"/>
      <c r="NQJ11" s="36"/>
      <c r="NQK11" s="36"/>
      <c r="NQL11" s="36"/>
      <c r="NQM11" s="36"/>
      <c r="NQN11" s="41"/>
      <c r="NQO11" s="39"/>
      <c r="NQP11" s="40"/>
      <c r="NQQ11" s="36"/>
      <c r="NQR11" s="36"/>
      <c r="NQS11" s="36"/>
      <c r="NQT11" s="36"/>
      <c r="NQU11" s="36"/>
      <c r="NQV11" s="41"/>
      <c r="NQW11" s="39"/>
      <c r="NQX11" s="40"/>
      <c r="NQY11" s="36"/>
      <c r="NQZ11" s="36"/>
      <c r="NRA11" s="36"/>
      <c r="NRB11" s="36"/>
      <c r="NRC11" s="36"/>
      <c r="NRD11" s="41"/>
      <c r="NRE11" s="39"/>
      <c r="NRF11" s="40"/>
      <c r="NRG11" s="36"/>
      <c r="NRH11" s="36"/>
      <c r="NRI11" s="36"/>
      <c r="NRJ11" s="36"/>
      <c r="NRK11" s="36"/>
      <c r="NRL11" s="41"/>
      <c r="NRM11" s="39"/>
      <c r="NRN11" s="40"/>
      <c r="NRO11" s="36"/>
      <c r="NRP11" s="36"/>
      <c r="NRQ11" s="36"/>
      <c r="NRR11" s="36"/>
      <c r="NRS11" s="36"/>
      <c r="NRT11" s="41"/>
      <c r="NRU11" s="39"/>
      <c r="NRV11" s="40"/>
      <c r="NRW11" s="36"/>
      <c r="NRX11" s="36"/>
      <c r="NRY11" s="36"/>
      <c r="NRZ11" s="36"/>
      <c r="NSA11" s="36"/>
      <c r="NSB11" s="41"/>
      <c r="NSC11" s="39"/>
      <c r="NSD11" s="40"/>
      <c r="NSE11" s="36"/>
      <c r="NSF11" s="36"/>
      <c r="NSG11" s="36"/>
      <c r="NSH11" s="36"/>
      <c r="NSI11" s="36"/>
      <c r="NSJ11" s="41"/>
      <c r="NSK11" s="39"/>
      <c r="NSL11" s="40"/>
      <c r="NSM11" s="36"/>
      <c r="NSN11" s="36"/>
      <c r="NSO11" s="36"/>
      <c r="NSP11" s="36"/>
      <c r="NSQ11" s="36"/>
      <c r="NSR11" s="41"/>
      <c r="NSS11" s="39"/>
      <c r="NST11" s="40"/>
      <c r="NSU11" s="36"/>
      <c r="NSV11" s="36"/>
      <c r="NSW11" s="36"/>
      <c r="NSX11" s="36"/>
      <c r="NSY11" s="36"/>
      <c r="NSZ11" s="41"/>
      <c r="NTA11" s="39"/>
      <c r="NTB11" s="40"/>
      <c r="NTC11" s="36"/>
      <c r="NTD11" s="36"/>
      <c r="NTE11" s="36"/>
      <c r="NTF11" s="36"/>
      <c r="NTG11" s="36"/>
      <c r="NTH11" s="41"/>
      <c r="NTI11" s="39"/>
      <c r="NTJ11" s="40"/>
      <c r="NTK11" s="36"/>
      <c r="NTL11" s="36"/>
      <c r="NTM11" s="36"/>
      <c r="NTN11" s="36"/>
      <c r="NTO11" s="36"/>
      <c r="NTP11" s="41"/>
      <c r="NTQ11" s="39"/>
      <c r="NTR11" s="40"/>
      <c r="NTS11" s="36"/>
      <c r="NTT11" s="36"/>
      <c r="NTU11" s="36"/>
      <c r="NTV11" s="36"/>
      <c r="NTW11" s="36"/>
      <c r="NTX11" s="41"/>
      <c r="NTY11" s="39"/>
      <c r="NTZ11" s="40"/>
      <c r="NUA11" s="36"/>
      <c r="NUB11" s="36"/>
      <c r="NUC11" s="36"/>
      <c r="NUD11" s="36"/>
      <c r="NUE11" s="36"/>
      <c r="NUF11" s="41"/>
      <c r="NUG11" s="39"/>
      <c r="NUH11" s="40"/>
      <c r="NUI11" s="36"/>
      <c r="NUJ11" s="36"/>
      <c r="NUK11" s="36"/>
      <c r="NUL11" s="36"/>
      <c r="NUM11" s="36"/>
      <c r="NUN11" s="41"/>
      <c r="NUO11" s="39"/>
      <c r="NUP11" s="40"/>
      <c r="NUQ11" s="36"/>
      <c r="NUR11" s="36"/>
      <c r="NUS11" s="36"/>
      <c r="NUT11" s="36"/>
      <c r="NUU11" s="36"/>
      <c r="NUV11" s="41"/>
      <c r="NUW11" s="39"/>
      <c r="NUX11" s="40"/>
      <c r="NUY11" s="36"/>
      <c r="NUZ11" s="36"/>
      <c r="NVA11" s="36"/>
      <c r="NVB11" s="36"/>
      <c r="NVC11" s="36"/>
      <c r="NVD11" s="41"/>
      <c r="NVE11" s="39"/>
      <c r="NVF11" s="40"/>
      <c r="NVG11" s="36"/>
      <c r="NVH11" s="36"/>
      <c r="NVI11" s="36"/>
      <c r="NVJ11" s="36"/>
      <c r="NVK11" s="36"/>
      <c r="NVL11" s="41"/>
      <c r="NVM11" s="39"/>
      <c r="NVN11" s="40"/>
      <c r="NVO11" s="36"/>
      <c r="NVP11" s="36"/>
      <c r="NVQ11" s="36"/>
      <c r="NVR11" s="36"/>
      <c r="NVS11" s="36"/>
      <c r="NVT11" s="41"/>
      <c r="NVU11" s="39"/>
      <c r="NVV11" s="40"/>
      <c r="NVW11" s="36"/>
      <c r="NVX11" s="36"/>
      <c r="NVY11" s="36"/>
      <c r="NVZ11" s="36"/>
      <c r="NWA11" s="36"/>
      <c r="NWB11" s="41"/>
      <c r="NWC11" s="39"/>
      <c r="NWD11" s="40"/>
      <c r="NWE11" s="36"/>
      <c r="NWF11" s="36"/>
      <c r="NWG11" s="36"/>
      <c r="NWH11" s="36"/>
      <c r="NWI11" s="36"/>
      <c r="NWJ11" s="41"/>
      <c r="NWK11" s="39"/>
      <c r="NWL11" s="40"/>
      <c r="NWM11" s="36"/>
      <c r="NWN11" s="36"/>
      <c r="NWO11" s="36"/>
      <c r="NWP11" s="36"/>
      <c r="NWQ11" s="36"/>
      <c r="NWR11" s="41"/>
      <c r="NWS11" s="39"/>
      <c r="NWT11" s="40"/>
      <c r="NWU11" s="36"/>
      <c r="NWV11" s="36"/>
      <c r="NWW11" s="36"/>
      <c r="NWX11" s="36"/>
      <c r="NWY11" s="36"/>
      <c r="NWZ11" s="41"/>
      <c r="NXA11" s="39"/>
      <c r="NXB11" s="40"/>
      <c r="NXC11" s="36"/>
      <c r="NXD11" s="36"/>
      <c r="NXE11" s="36"/>
      <c r="NXF11" s="36"/>
      <c r="NXG11" s="36"/>
      <c r="NXH11" s="41"/>
      <c r="NXI11" s="39"/>
      <c r="NXJ11" s="40"/>
      <c r="NXK11" s="36"/>
      <c r="NXL11" s="36"/>
      <c r="NXM11" s="36"/>
      <c r="NXN11" s="36"/>
      <c r="NXO11" s="36"/>
      <c r="NXP11" s="41"/>
      <c r="NXQ11" s="39"/>
      <c r="NXR11" s="40"/>
      <c r="NXS11" s="36"/>
      <c r="NXT11" s="36"/>
      <c r="NXU11" s="36"/>
      <c r="NXV11" s="36"/>
      <c r="NXW11" s="36"/>
      <c r="NXX11" s="41"/>
      <c r="NXY11" s="39"/>
      <c r="NXZ11" s="40"/>
      <c r="NYA11" s="36"/>
      <c r="NYB11" s="36"/>
      <c r="NYC11" s="36"/>
      <c r="NYD11" s="36"/>
      <c r="NYE11" s="36"/>
      <c r="NYF11" s="41"/>
      <c r="NYG11" s="39"/>
      <c r="NYH11" s="40"/>
      <c r="NYI11" s="36"/>
      <c r="NYJ11" s="36"/>
      <c r="NYK11" s="36"/>
      <c r="NYL11" s="36"/>
      <c r="NYM11" s="36"/>
      <c r="NYN11" s="41"/>
      <c r="NYO11" s="39"/>
      <c r="NYP11" s="40"/>
      <c r="NYQ11" s="36"/>
      <c r="NYR11" s="36"/>
      <c r="NYS11" s="36"/>
      <c r="NYT11" s="36"/>
      <c r="NYU11" s="36"/>
      <c r="NYV11" s="41"/>
      <c r="NYW11" s="39"/>
      <c r="NYX11" s="40"/>
      <c r="NYY11" s="36"/>
      <c r="NYZ11" s="36"/>
      <c r="NZA11" s="36"/>
      <c r="NZB11" s="36"/>
      <c r="NZC11" s="36"/>
      <c r="NZD11" s="41"/>
      <c r="NZE11" s="39"/>
      <c r="NZF11" s="40"/>
      <c r="NZG11" s="36"/>
      <c r="NZH11" s="36"/>
      <c r="NZI11" s="36"/>
      <c r="NZJ11" s="36"/>
      <c r="NZK11" s="36"/>
      <c r="NZL11" s="41"/>
      <c r="NZM11" s="39"/>
      <c r="NZN11" s="40"/>
      <c r="NZO11" s="36"/>
      <c r="NZP11" s="36"/>
      <c r="NZQ11" s="36"/>
      <c r="NZR11" s="36"/>
      <c r="NZS11" s="36"/>
      <c r="NZT11" s="41"/>
      <c r="NZU11" s="39"/>
      <c r="NZV11" s="40"/>
      <c r="NZW11" s="36"/>
      <c r="NZX11" s="36"/>
      <c r="NZY11" s="36"/>
      <c r="NZZ11" s="36"/>
      <c r="OAA11" s="36"/>
      <c r="OAB11" s="41"/>
      <c r="OAC11" s="39"/>
      <c r="OAD11" s="40"/>
      <c r="OAE11" s="36"/>
      <c r="OAF11" s="36"/>
      <c r="OAG11" s="36"/>
      <c r="OAH11" s="36"/>
      <c r="OAI11" s="36"/>
      <c r="OAJ11" s="41"/>
      <c r="OAK11" s="39"/>
      <c r="OAL11" s="40"/>
      <c r="OAM11" s="36"/>
      <c r="OAN11" s="36"/>
      <c r="OAO11" s="36"/>
      <c r="OAP11" s="36"/>
      <c r="OAQ11" s="36"/>
      <c r="OAR11" s="41"/>
      <c r="OAS11" s="39"/>
      <c r="OAT11" s="40"/>
      <c r="OAU11" s="36"/>
      <c r="OAV11" s="36"/>
      <c r="OAW11" s="36"/>
      <c r="OAX11" s="36"/>
      <c r="OAY11" s="36"/>
      <c r="OAZ11" s="41"/>
      <c r="OBA11" s="39"/>
      <c r="OBB11" s="40"/>
      <c r="OBC11" s="36"/>
      <c r="OBD11" s="36"/>
      <c r="OBE11" s="36"/>
      <c r="OBF11" s="36"/>
      <c r="OBG11" s="36"/>
      <c r="OBH11" s="41"/>
      <c r="OBI11" s="39"/>
      <c r="OBJ11" s="40"/>
      <c r="OBK11" s="36"/>
      <c r="OBL11" s="36"/>
      <c r="OBM11" s="36"/>
      <c r="OBN11" s="36"/>
      <c r="OBO11" s="36"/>
      <c r="OBP11" s="41"/>
      <c r="OBQ11" s="39"/>
      <c r="OBR11" s="40"/>
      <c r="OBS11" s="36"/>
      <c r="OBT11" s="36"/>
      <c r="OBU11" s="36"/>
      <c r="OBV11" s="36"/>
      <c r="OBW11" s="36"/>
      <c r="OBX11" s="41"/>
      <c r="OBY11" s="39"/>
      <c r="OBZ11" s="40"/>
      <c r="OCA11" s="36"/>
      <c r="OCB11" s="36"/>
      <c r="OCC11" s="36"/>
      <c r="OCD11" s="36"/>
      <c r="OCE11" s="36"/>
      <c r="OCF11" s="41"/>
      <c r="OCG11" s="39"/>
      <c r="OCH11" s="40"/>
      <c r="OCI11" s="36"/>
      <c r="OCJ11" s="36"/>
      <c r="OCK11" s="36"/>
      <c r="OCL11" s="36"/>
      <c r="OCM11" s="36"/>
      <c r="OCN11" s="41"/>
      <c r="OCO11" s="39"/>
      <c r="OCP11" s="40"/>
      <c r="OCQ11" s="36"/>
      <c r="OCR11" s="36"/>
      <c r="OCS11" s="36"/>
      <c r="OCT11" s="36"/>
      <c r="OCU11" s="36"/>
      <c r="OCV11" s="41"/>
      <c r="OCW11" s="39"/>
      <c r="OCX11" s="40"/>
      <c r="OCY11" s="36"/>
      <c r="OCZ11" s="36"/>
      <c r="ODA11" s="36"/>
      <c r="ODB11" s="36"/>
      <c r="ODC11" s="36"/>
      <c r="ODD11" s="41"/>
      <c r="ODE11" s="39"/>
      <c r="ODF11" s="40"/>
      <c r="ODG11" s="36"/>
      <c r="ODH11" s="36"/>
      <c r="ODI11" s="36"/>
      <c r="ODJ11" s="36"/>
      <c r="ODK11" s="36"/>
      <c r="ODL11" s="41"/>
      <c r="ODM11" s="39"/>
      <c r="ODN11" s="40"/>
      <c r="ODO11" s="36"/>
      <c r="ODP11" s="36"/>
      <c r="ODQ11" s="36"/>
      <c r="ODR11" s="36"/>
      <c r="ODS11" s="36"/>
      <c r="ODT11" s="41"/>
      <c r="ODU11" s="39"/>
      <c r="ODV11" s="40"/>
      <c r="ODW11" s="36"/>
      <c r="ODX11" s="36"/>
      <c r="ODY11" s="36"/>
      <c r="ODZ11" s="36"/>
      <c r="OEA11" s="36"/>
      <c r="OEB11" s="41"/>
      <c r="OEC11" s="39"/>
      <c r="OED11" s="40"/>
      <c r="OEE11" s="36"/>
      <c r="OEF11" s="36"/>
      <c r="OEG11" s="36"/>
      <c r="OEH11" s="36"/>
      <c r="OEI11" s="36"/>
      <c r="OEJ11" s="41"/>
      <c r="OEK11" s="39"/>
      <c r="OEL11" s="40"/>
      <c r="OEM11" s="36"/>
      <c r="OEN11" s="36"/>
      <c r="OEO11" s="36"/>
      <c r="OEP11" s="36"/>
      <c r="OEQ11" s="36"/>
      <c r="OER11" s="41"/>
      <c r="OES11" s="39"/>
      <c r="OET11" s="40"/>
      <c r="OEU11" s="36"/>
      <c r="OEV11" s="36"/>
      <c r="OEW11" s="36"/>
      <c r="OEX11" s="36"/>
      <c r="OEY11" s="36"/>
      <c r="OEZ11" s="41"/>
      <c r="OFA11" s="39"/>
      <c r="OFB11" s="40"/>
      <c r="OFC11" s="36"/>
      <c r="OFD11" s="36"/>
      <c r="OFE11" s="36"/>
      <c r="OFF11" s="36"/>
      <c r="OFG11" s="36"/>
      <c r="OFH11" s="41"/>
      <c r="OFI11" s="39"/>
      <c r="OFJ11" s="40"/>
      <c r="OFK11" s="36"/>
      <c r="OFL11" s="36"/>
      <c r="OFM11" s="36"/>
      <c r="OFN11" s="36"/>
      <c r="OFO11" s="36"/>
      <c r="OFP11" s="41"/>
      <c r="OFQ11" s="39"/>
      <c r="OFR11" s="40"/>
      <c r="OFS11" s="36"/>
      <c r="OFT11" s="36"/>
      <c r="OFU11" s="36"/>
      <c r="OFV11" s="36"/>
      <c r="OFW11" s="36"/>
      <c r="OFX11" s="41"/>
      <c r="OFY11" s="39"/>
      <c r="OFZ11" s="40"/>
      <c r="OGA11" s="36"/>
      <c r="OGB11" s="36"/>
      <c r="OGC11" s="36"/>
      <c r="OGD11" s="36"/>
      <c r="OGE11" s="36"/>
      <c r="OGF11" s="41"/>
      <c r="OGG11" s="39"/>
      <c r="OGH11" s="40"/>
      <c r="OGI11" s="36"/>
      <c r="OGJ11" s="36"/>
      <c r="OGK11" s="36"/>
      <c r="OGL11" s="36"/>
      <c r="OGM11" s="36"/>
      <c r="OGN11" s="41"/>
      <c r="OGO11" s="39"/>
      <c r="OGP11" s="40"/>
      <c r="OGQ11" s="36"/>
      <c r="OGR11" s="36"/>
      <c r="OGS11" s="36"/>
      <c r="OGT11" s="36"/>
      <c r="OGU11" s="36"/>
      <c r="OGV11" s="41"/>
      <c r="OGW11" s="39"/>
      <c r="OGX11" s="40"/>
      <c r="OGY11" s="36"/>
      <c r="OGZ11" s="36"/>
      <c r="OHA11" s="36"/>
      <c r="OHB11" s="36"/>
      <c r="OHC11" s="36"/>
      <c r="OHD11" s="41"/>
      <c r="OHE11" s="39"/>
      <c r="OHF11" s="40"/>
      <c r="OHG11" s="36"/>
      <c r="OHH11" s="36"/>
      <c r="OHI11" s="36"/>
      <c r="OHJ11" s="36"/>
      <c r="OHK11" s="36"/>
      <c r="OHL11" s="41"/>
      <c r="OHM11" s="39"/>
      <c r="OHN11" s="40"/>
      <c r="OHO11" s="36"/>
      <c r="OHP11" s="36"/>
      <c r="OHQ11" s="36"/>
      <c r="OHR11" s="36"/>
      <c r="OHS11" s="36"/>
      <c r="OHT11" s="41"/>
      <c r="OHU11" s="39"/>
      <c r="OHV11" s="40"/>
      <c r="OHW11" s="36"/>
      <c r="OHX11" s="36"/>
      <c r="OHY11" s="36"/>
      <c r="OHZ11" s="36"/>
      <c r="OIA11" s="36"/>
      <c r="OIB11" s="41"/>
      <c r="OIC11" s="39"/>
      <c r="OID11" s="40"/>
      <c r="OIE11" s="36"/>
      <c r="OIF11" s="36"/>
      <c r="OIG11" s="36"/>
      <c r="OIH11" s="36"/>
      <c r="OII11" s="36"/>
      <c r="OIJ11" s="41"/>
      <c r="OIK11" s="39"/>
      <c r="OIL11" s="40"/>
      <c r="OIM11" s="36"/>
      <c r="OIN11" s="36"/>
      <c r="OIO11" s="36"/>
      <c r="OIP11" s="36"/>
      <c r="OIQ11" s="36"/>
      <c r="OIR11" s="41"/>
      <c r="OIS11" s="39"/>
      <c r="OIT11" s="40"/>
      <c r="OIU11" s="36"/>
      <c r="OIV11" s="36"/>
      <c r="OIW11" s="36"/>
      <c r="OIX11" s="36"/>
      <c r="OIY11" s="36"/>
      <c r="OIZ11" s="41"/>
      <c r="OJA11" s="39"/>
      <c r="OJB11" s="40"/>
      <c r="OJC11" s="36"/>
      <c r="OJD11" s="36"/>
      <c r="OJE11" s="36"/>
      <c r="OJF11" s="36"/>
      <c r="OJG11" s="36"/>
      <c r="OJH11" s="41"/>
      <c r="OJI11" s="39"/>
      <c r="OJJ11" s="40"/>
      <c r="OJK11" s="36"/>
      <c r="OJL11" s="36"/>
      <c r="OJM11" s="36"/>
      <c r="OJN11" s="36"/>
      <c r="OJO11" s="36"/>
      <c r="OJP11" s="41"/>
      <c r="OJQ11" s="39"/>
      <c r="OJR11" s="40"/>
      <c r="OJS11" s="36"/>
      <c r="OJT11" s="36"/>
      <c r="OJU11" s="36"/>
      <c r="OJV11" s="36"/>
      <c r="OJW11" s="36"/>
      <c r="OJX11" s="41"/>
      <c r="OJY11" s="39"/>
      <c r="OJZ11" s="40"/>
      <c r="OKA11" s="36"/>
      <c r="OKB11" s="36"/>
      <c r="OKC11" s="36"/>
      <c r="OKD11" s="36"/>
      <c r="OKE11" s="36"/>
      <c r="OKF11" s="41"/>
      <c r="OKG11" s="39"/>
      <c r="OKH11" s="40"/>
      <c r="OKI11" s="36"/>
      <c r="OKJ11" s="36"/>
      <c r="OKK11" s="36"/>
      <c r="OKL11" s="36"/>
      <c r="OKM11" s="36"/>
      <c r="OKN11" s="41"/>
      <c r="OKO11" s="39"/>
      <c r="OKP11" s="40"/>
      <c r="OKQ11" s="36"/>
      <c r="OKR11" s="36"/>
      <c r="OKS11" s="36"/>
      <c r="OKT11" s="36"/>
      <c r="OKU11" s="36"/>
      <c r="OKV11" s="41"/>
      <c r="OKW11" s="39"/>
      <c r="OKX11" s="40"/>
      <c r="OKY11" s="36"/>
      <c r="OKZ11" s="36"/>
      <c r="OLA11" s="36"/>
      <c r="OLB11" s="36"/>
      <c r="OLC11" s="36"/>
      <c r="OLD11" s="41"/>
      <c r="OLE11" s="39"/>
      <c r="OLF11" s="40"/>
      <c r="OLG11" s="36"/>
      <c r="OLH11" s="36"/>
      <c r="OLI11" s="36"/>
      <c r="OLJ11" s="36"/>
      <c r="OLK11" s="36"/>
      <c r="OLL11" s="41"/>
      <c r="OLM11" s="39"/>
      <c r="OLN11" s="40"/>
      <c r="OLO11" s="36"/>
      <c r="OLP11" s="36"/>
      <c r="OLQ11" s="36"/>
      <c r="OLR11" s="36"/>
      <c r="OLS11" s="36"/>
      <c r="OLT11" s="41"/>
      <c r="OLU11" s="39"/>
      <c r="OLV11" s="40"/>
      <c r="OLW11" s="36"/>
      <c r="OLX11" s="36"/>
      <c r="OLY11" s="36"/>
      <c r="OLZ11" s="36"/>
      <c r="OMA11" s="36"/>
      <c r="OMB11" s="41"/>
      <c r="OMC11" s="39"/>
      <c r="OMD11" s="40"/>
      <c r="OME11" s="36"/>
      <c r="OMF11" s="36"/>
      <c r="OMG11" s="36"/>
      <c r="OMH11" s="36"/>
      <c r="OMI11" s="36"/>
      <c r="OMJ11" s="41"/>
      <c r="OMK11" s="39"/>
      <c r="OML11" s="40"/>
      <c r="OMM11" s="36"/>
      <c r="OMN11" s="36"/>
      <c r="OMO11" s="36"/>
      <c r="OMP11" s="36"/>
      <c r="OMQ11" s="36"/>
      <c r="OMR11" s="41"/>
      <c r="OMS11" s="39"/>
      <c r="OMT11" s="40"/>
      <c r="OMU11" s="36"/>
      <c r="OMV11" s="36"/>
      <c r="OMW11" s="36"/>
      <c r="OMX11" s="36"/>
      <c r="OMY11" s="36"/>
      <c r="OMZ11" s="41"/>
      <c r="ONA11" s="39"/>
      <c r="ONB11" s="40"/>
      <c r="ONC11" s="36"/>
      <c r="OND11" s="36"/>
      <c r="ONE11" s="36"/>
      <c r="ONF11" s="36"/>
      <c r="ONG11" s="36"/>
      <c r="ONH11" s="41"/>
      <c r="ONI11" s="39"/>
      <c r="ONJ11" s="40"/>
      <c r="ONK11" s="36"/>
      <c r="ONL11" s="36"/>
      <c r="ONM11" s="36"/>
      <c r="ONN11" s="36"/>
      <c r="ONO11" s="36"/>
      <c r="ONP11" s="41"/>
      <c r="ONQ11" s="39"/>
      <c r="ONR11" s="40"/>
      <c r="ONS11" s="36"/>
      <c r="ONT11" s="36"/>
      <c r="ONU11" s="36"/>
      <c r="ONV11" s="36"/>
      <c r="ONW11" s="36"/>
      <c r="ONX11" s="41"/>
      <c r="ONY11" s="39"/>
      <c r="ONZ11" s="40"/>
      <c r="OOA11" s="36"/>
      <c r="OOB11" s="36"/>
      <c r="OOC11" s="36"/>
      <c r="OOD11" s="36"/>
      <c r="OOE11" s="36"/>
      <c r="OOF11" s="41"/>
      <c r="OOG11" s="39"/>
      <c r="OOH11" s="40"/>
      <c r="OOI11" s="36"/>
      <c r="OOJ11" s="36"/>
      <c r="OOK11" s="36"/>
      <c r="OOL11" s="36"/>
      <c r="OOM11" s="36"/>
      <c r="OON11" s="41"/>
      <c r="OOO11" s="39"/>
      <c r="OOP11" s="40"/>
      <c r="OOQ11" s="36"/>
      <c r="OOR11" s="36"/>
      <c r="OOS11" s="36"/>
      <c r="OOT11" s="36"/>
      <c r="OOU11" s="36"/>
      <c r="OOV11" s="41"/>
      <c r="OOW11" s="39"/>
      <c r="OOX11" s="40"/>
      <c r="OOY11" s="36"/>
      <c r="OOZ11" s="36"/>
      <c r="OPA11" s="36"/>
      <c r="OPB11" s="36"/>
      <c r="OPC11" s="36"/>
      <c r="OPD11" s="41"/>
      <c r="OPE11" s="39"/>
      <c r="OPF11" s="40"/>
      <c r="OPG11" s="36"/>
      <c r="OPH11" s="36"/>
      <c r="OPI11" s="36"/>
      <c r="OPJ11" s="36"/>
      <c r="OPK11" s="36"/>
      <c r="OPL11" s="41"/>
      <c r="OPM11" s="39"/>
      <c r="OPN11" s="40"/>
      <c r="OPO11" s="36"/>
      <c r="OPP11" s="36"/>
      <c r="OPQ11" s="36"/>
      <c r="OPR11" s="36"/>
      <c r="OPS11" s="36"/>
      <c r="OPT11" s="41"/>
      <c r="OPU11" s="39"/>
      <c r="OPV11" s="40"/>
      <c r="OPW11" s="36"/>
      <c r="OPX11" s="36"/>
      <c r="OPY11" s="36"/>
      <c r="OPZ11" s="36"/>
      <c r="OQA11" s="36"/>
      <c r="OQB11" s="41"/>
      <c r="OQC11" s="39"/>
      <c r="OQD11" s="40"/>
      <c r="OQE11" s="36"/>
      <c r="OQF11" s="36"/>
      <c r="OQG11" s="36"/>
      <c r="OQH11" s="36"/>
      <c r="OQI11" s="36"/>
      <c r="OQJ11" s="41"/>
      <c r="OQK11" s="39"/>
      <c r="OQL11" s="40"/>
      <c r="OQM11" s="36"/>
      <c r="OQN11" s="36"/>
      <c r="OQO11" s="36"/>
      <c r="OQP11" s="36"/>
      <c r="OQQ11" s="36"/>
      <c r="OQR11" s="41"/>
      <c r="OQS11" s="39"/>
      <c r="OQT11" s="40"/>
      <c r="OQU11" s="36"/>
      <c r="OQV11" s="36"/>
      <c r="OQW11" s="36"/>
      <c r="OQX11" s="36"/>
      <c r="OQY11" s="36"/>
      <c r="OQZ11" s="41"/>
      <c r="ORA11" s="39"/>
      <c r="ORB11" s="40"/>
      <c r="ORC11" s="36"/>
      <c r="ORD11" s="36"/>
      <c r="ORE11" s="36"/>
      <c r="ORF11" s="36"/>
      <c r="ORG11" s="36"/>
      <c r="ORH11" s="41"/>
      <c r="ORI11" s="39"/>
      <c r="ORJ11" s="40"/>
      <c r="ORK11" s="36"/>
      <c r="ORL11" s="36"/>
      <c r="ORM11" s="36"/>
      <c r="ORN11" s="36"/>
      <c r="ORO11" s="36"/>
      <c r="ORP11" s="41"/>
      <c r="ORQ11" s="39"/>
      <c r="ORR11" s="40"/>
      <c r="ORS11" s="36"/>
      <c r="ORT11" s="36"/>
      <c r="ORU11" s="36"/>
      <c r="ORV11" s="36"/>
      <c r="ORW11" s="36"/>
      <c r="ORX11" s="41"/>
      <c r="ORY11" s="39"/>
      <c r="ORZ11" s="40"/>
      <c r="OSA11" s="36"/>
      <c r="OSB11" s="36"/>
      <c r="OSC11" s="36"/>
      <c r="OSD11" s="36"/>
      <c r="OSE11" s="36"/>
      <c r="OSF11" s="41"/>
      <c r="OSG11" s="39"/>
      <c r="OSH11" s="40"/>
      <c r="OSI11" s="36"/>
      <c r="OSJ11" s="36"/>
      <c r="OSK11" s="36"/>
      <c r="OSL11" s="36"/>
      <c r="OSM11" s="36"/>
      <c r="OSN11" s="41"/>
      <c r="OSO11" s="39"/>
      <c r="OSP11" s="40"/>
      <c r="OSQ11" s="36"/>
      <c r="OSR11" s="36"/>
      <c r="OSS11" s="36"/>
      <c r="OST11" s="36"/>
      <c r="OSU11" s="36"/>
      <c r="OSV11" s="41"/>
      <c r="OSW11" s="39"/>
      <c r="OSX11" s="40"/>
      <c r="OSY11" s="36"/>
      <c r="OSZ11" s="36"/>
      <c r="OTA11" s="36"/>
      <c r="OTB11" s="36"/>
      <c r="OTC11" s="36"/>
      <c r="OTD11" s="41"/>
      <c r="OTE11" s="39"/>
      <c r="OTF11" s="40"/>
      <c r="OTG11" s="36"/>
      <c r="OTH11" s="36"/>
      <c r="OTI11" s="36"/>
      <c r="OTJ11" s="36"/>
      <c r="OTK11" s="36"/>
      <c r="OTL11" s="41"/>
      <c r="OTM11" s="39"/>
      <c r="OTN11" s="40"/>
      <c r="OTO11" s="36"/>
      <c r="OTP11" s="36"/>
      <c r="OTQ11" s="36"/>
      <c r="OTR11" s="36"/>
      <c r="OTS11" s="36"/>
      <c r="OTT11" s="41"/>
      <c r="OTU11" s="39"/>
      <c r="OTV11" s="40"/>
      <c r="OTW11" s="36"/>
      <c r="OTX11" s="36"/>
      <c r="OTY11" s="36"/>
      <c r="OTZ11" s="36"/>
      <c r="OUA11" s="36"/>
      <c r="OUB11" s="41"/>
      <c r="OUC11" s="39"/>
      <c r="OUD11" s="40"/>
      <c r="OUE11" s="36"/>
      <c r="OUF11" s="36"/>
      <c r="OUG11" s="36"/>
      <c r="OUH11" s="36"/>
      <c r="OUI11" s="36"/>
      <c r="OUJ11" s="41"/>
      <c r="OUK11" s="39"/>
      <c r="OUL11" s="40"/>
      <c r="OUM11" s="36"/>
      <c r="OUN11" s="36"/>
      <c r="OUO11" s="36"/>
      <c r="OUP11" s="36"/>
      <c r="OUQ11" s="36"/>
      <c r="OUR11" s="41"/>
      <c r="OUS11" s="39"/>
      <c r="OUT11" s="40"/>
      <c r="OUU11" s="36"/>
      <c r="OUV11" s="36"/>
      <c r="OUW11" s="36"/>
      <c r="OUX11" s="36"/>
      <c r="OUY11" s="36"/>
      <c r="OUZ11" s="41"/>
      <c r="OVA11" s="39"/>
      <c r="OVB11" s="40"/>
      <c r="OVC11" s="36"/>
      <c r="OVD11" s="36"/>
      <c r="OVE11" s="36"/>
      <c r="OVF11" s="36"/>
      <c r="OVG11" s="36"/>
      <c r="OVH11" s="41"/>
      <c r="OVI11" s="39"/>
      <c r="OVJ11" s="40"/>
      <c r="OVK11" s="36"/>
      <c r="OVL11" s="36"/>
      <c r="OVM11" s="36"/>
      <c r="OVN11" s="36"/>
      <c r="OVO11" s="36"/>
      <c r="OVP11" s="41"/>
      <c r="OVQ11" s="39"/>
      <c r="OVR11" s="40"/>
      <c r="OVS11" s="36"/>
      <c r="OVT11" s="36"/>
      <c r="OVU11" s="36"/>
      <c r="OVV11" s="36"/>
      <c r="OVW11" s="36"/>
      <c r="OVX11" s="41"/>
      <c r="OVY11" s="39"/>
      <c r="OVZ11" s="40"/>
      <c r="OWA11" s="36"/>
      <c r="OWB11" s="36"/>
      <c r="OWC11" s="36"/>
      <c r="OWD11" s="36"/>
      <c r="OWE11" s="36"/>
      <c r="OWF11" s="41"/>
      <c r="OWG11" s="39"/>
      <c r="OWH11" s="40"/>
      <c r="OWI11" s="36"/>
      <c r="OWJ11" s="36"/>
      <c r="OWK11" s="36"/>
      <c r="OWL11" s="36"/>
      <c r="OWM11" s="36"/>
      <c r="OWN11" s="41"/>
      <c r="OWO11" s="39"/>
      <c r="OWP11" s="40"/>
      <c r="OWQ11" s="36"/>
      <c r="OWR11" s="36"/>
      <c r="OWS11" s="36"/>
      <c r="OWT11" s="36"/>
      <c r="OWU11" s="36"/>
      <c r="OWV11" s="41"/>
      <c r="OWW11" s="39"/>
      <c r="OWX11" s="40"/>
      <c r="OWY11" s="36"/>
      <c r="OWZ11" s="36"/>
      <c r="OXA11" s="36"/>
      <c r="OXB11" s="36"/>
      <c r="OXC11" s="36"/>
      <c r="OXD11" s="41"/>
      <c r="OXE11" s="39"/>
      <c r="OXF11" s="40"/>
      <c r="OXG11" s="36"/>
      <c r="OXH11" s="36"/>
      <c r="OXI11" s="36"/>
      <c r="OXJ11" s="36"/>
      <c r="OXK11" s="36"/>
      <c r="OXL11" s="41"/>
      <c r="OXM11" s="39"/>
      <c r="OXN11" s="40"/>
      <c r="OXO11" s="36"/>
      <c r="OXP11" s="36"/>
      <c r="OXQ11" s="36"/>
      <c r="OXR11" s="36"/>
      <c r="OXS11" s="36"/>
      <c r="OXT11" s="41"/>
      <c r="OXU11" s="39"/>
      <c r="OXV11" s="40"/>
      <c r="OXW11" s="36"/>
      <c r="OXX11" s="36"/>
      <c r="OXY11" s="36"/>
      <c r="OXZ11" s="36"/>
      <c r="OYA11" s="36"/>
      <c r="OYB11" s="41"/>
      <c r="OYC11" s="39"/>
      <c r="OYD11" s="40"/>
      <c r="OYE11" s="36"/>
      <c r="OYF11" s="36"/>
      <c r="OYG11" s="36"/>
      <c r="OYH11" s="36"/>
      <c r="OYI11" s="36"/>
      <c r="OYJ11" s="41"/>
      <c r="OYK11" s="39"/>
      <c r="OYL11" s="40"/>
      <c r="OYM11" s="36"/>
      <c r="OYN11" s="36"/>
      <c r="OYO11" s="36"/>
      <c r="OYP11" s="36"/>
      <c r="OYQ11" s="36"/>
      <c r="OYR11" s="41"/>
      <c r="OYS11" s="39"/>
      <c r="OYT11" s="40"/>
      <c r="OYU11" s="36"/>
      <c r="OYV11" s="36"/>
      <c r="OYW11" s="36"/>
      <c r="OYX11" s="36"/>
      <c r="OYY11" s="36"/>
      <c r="OYZ11" s="41"/>
      <c r="OZA11" s="39"/>
      <c r="OZB11" s="40"/>
      <c r="OZC11" s="36"/>
      <c r="OZD11" s="36"/>
      <c r="OZE11" s="36"/>
      <c r="OZF11" s="36"/>
      <c r="OZG11" s="36"/>
      <c r="OZH11" s="41"/>
      <c r="OZI11" s="39"/>
      <c r="OZJ11" s="40"/>
      <c r="OZK11" s="36"/>
      <c r="OZL11" s="36"/>
      <c r="OZM11" s="36"/>
      <c r="OZN11" s="36"/>
      <c r="OZO11" s="36"/>
      <c r="OZP11" s="41"/>
      <c r="OZQ11" s="39"/>
      <c r="OZR11" s="40"/>
      <c r="OZS11" s="36"/>
      <c r="OZT11" s="36"/>
      <c r="OZU11" s="36"/>
      <c r="OZV11" s="36"/>
      <c r="OZW11" s="36"/>
      <c r="OZX11" s="41"/>
      <c r="OZY11" s="39"/>
      <c r="OZZ11" s="40"/>
      <c r="PAA11" s="36"/>
      <c r="PAB11" s="36"/>
      <c r="PAC11" s="36"/>
      <c r="PAD11" s="36"/>
      <c r="PAE11" s="36"/>
      <c r="PAF11" s="41"/>
      <c r="PAG11" s="39"/>
      <c r="PAH11" s="40"/>
      <c r="PAI11" s="36"/>
      <c r="PAJ11" s="36"/>
      <c r="PAK11" s="36"/>
      <c r="PAL11" s="36"/>
      <c r="PAM11" s="36"/>
      <c r="PAN11" s="41"/>
      <c r="PAO11" s="39"/>
      <c r="PAP11" s="40"/>
      <c r="PAQ11" s="36"/>
      <c r="PAR11" s="36"/>
      <c r="PAS11" s="36"/>
      <c r="PAT11" s="36"/>
      <c r="PAU11" s="36"/>
      <c r="PAV11" s="41"/>
      <c r="PAW11" s="39"/>
      <c r="PAX11" s="40"/>
      <c r="PAY11" s="36"/>
      <c r="PAZ11" s="36"/>
      <c r="PBA11" s="36"/>
      <c r="PBB11" s="36"/>
      <c r="PBC11" s="36"/>
      <c r="PBD11" s="41"/>
      <c r="PBE11" s="39"/>
      <c r="PBF11" s="40"/>
      <c r="PBG11" s="36"/>
      <c r="PBH11" s="36"/>
      <c r="PBI11" s="36"/>
      <c r="PBJ11" s="36"/>
      <c r="PBK11" s="36"/>
      <c r="PBL11" s="41"/>
      <c r="PBM11" s="39"/>
      <c r="PBN11" s="40"/>
      <c r="PBO11" s="36"/>
      <c r="PBP11" s="36"/>
      <c r="PBQ11" s="36"/>
      <c r="PBR11" s="36"/>
      <c r="PBS11" s="36"/>
      <c r="PBT11" s="41"/>
      <c r="PBU11" s="39"/>
      <c r="PBV11" s="40"/>
      <c r="PBW11" s="36"/>
      <c r="PBX11" s="36"/>
      <c r="PBY11" s="36"/>
      <c r="PBZ11" s="36"/>
      <c r="PCA11" s="36"/>
      <c r="PCB11" s="41"/>
      <c r="PCC11" s="39"/>
      <c r="PCD11" s="40"/>
      <c r="PCE11" s="36"/>
      <c r="PCF11" s="36"/>
      <c r="PCG11" s="36"/>
      <c r="PCH11" s="36"/>
      <c r="PCI11" s="36"/>
      <c r="PCJ11" s="41"/>
      <c r="PCK11" s="39"/>
      <c r="PCL11" s="40"/>
      <c r="PCM11" s="36"/>
      <c r="PCN11" s="36"/>
      <c r="PCO11" s="36"/>
      <c r="PCP11" s="36"/>
      <c r="PCQ11" s="36"/>
      <c r="PCR11" s="41"/>
      <c r="PCS11" s="39"/>
      <c r="PCT11" s="40"/>
      <c r="PCU11" s="36"/>
      <c r="PCV11" s="36"/>
      <c r="PCW11" s="36"/>
      <c r="PCX11" s="36"/>
      <c r="PCY11" s="36"/>
      <c r="PCZ11" s="41"/>
      <c r="PDA11" s="39"/>
      <c r="PDB11" s="40"/>
      <c r="PDC11" s="36"/>
      <c r="PDD11" s="36"/>
      <c r="PDE11" s="36"/>
      <c r="PDF11" s="36"/>
      <c r="PDG11" s="36"/>
      <c r="PDH11" s="41"/>
      <c r="PDI11" s="39"/>
      <c r="PDJ11" s="40"/>
      <c r="PDK11" s="36"/>
      <c r="PDL11" s="36"/>
      <c r="PDM11" s="36"/>
      <c r="PDN11" s="36"/>
      <c r="PDO11" s="36"/>
      <c r="PDP11" s="41"/>
      <c r="PDQ11" s="39"/>
      <c r="PDR11" s="40"/>
      <c r="PDS11" s="36"/>
      <c r="PDT11" s="36"/>
      <c r="PDU11" s="36"/>
      <c r="PDV11" s="36"/>
      <c r="PDW11" s="36"/>
      <c r="PDX11" s="41"/>
      <c r="PDY11" s="39"/>
      <c r="PDZ11" s="40"/>
      <c r="PEA11" s="36"/>
      <c r="PEB11" s="36"/>
      <c r="PEC11" s="36"/>
      <c r="PED11" s="36"/>
      <c r="PEE11" s="36"/>
      <c r="PEF11" s="41"/>
      <c r="PEG11" s="39"/>
      <c r="PEH11" s="40"/>
      <c r="PEI11" s="36"/>
      <c r="PEJ11" s="36"/>
      <c r="PEK11" s="36"/>
      <c r="PEL11" s="36"/>
      <c r="PEM11" s="36"/>
      <c r="PEN11" s="41"/>
      <c r="PEO11" s="39"/>
      <c r="PEP11" s="40"/>
      <c r="PEQ11" s="36"/>
      <c r="PER11" s="36"/>
      <c r="PES11" s="36"/>
      <c r="PET11" s="36"/>
      <c r="PEU11" s="36"/>
      <c r="PEV11" s="41"/>
      <c r="PEW11" s="39"/>
      <c r="PEX11" s="40"/>
      <c r="PEY11" s="36"/>
      <c r="PEZ11" s="36"/>
      <c r="PFA11" s="36"/>
      <c r="PFB11" s="36"/>
      <c r="PFC11" s="36"/>
      <c r="PFD11" s="41"/>
      <c r="PFE11" s="39"/>
      <c r="PFF11" s="40"/>
      <c r="PFG11" s="36"/>
      <c r="PFH11" s="36"/>
      <c r="PFI11" s="36"/>
      <c r="PFJ11" s="36"/>
      <c r="PFK11" s="36"/>
      <c r="PFL11" s="41"/>
      <c r="PFM11" s="39"/>
      <c r="PFN11" s="40"/>
      <c r="PFO11" s="36"/>
      <c r="PFP11" s="36"/>
      <c r="PFQ11" s="36"/>
      <c r="PFR11" s="36"/>
      <c r="PFS11" s="36"/>
      <c r="PFT11" s="41"/>
      <c r="PFU11" s="39"/>
      <c r="PFV11" s="40"/>
      <c r="PFW11" s="36"/>
      <c r="PFX11" s="36"/>
      <c r="PFY11" s="36"/>
      <c r="PFZ11" s="36"/>
      <c r="PGA11" s="36"/>
      <c r="PGB11" s="41"/>
      <c r="PGC11" s="39"/>
      <c r="PGD11" s="40"/>
      <c r="PGE11" s="36"/>
      <c r="PGF11" s="36"/>
      <c r="PGG11" s="36"/>
      <c r="PGH11" s="36"/>
      <c r="PGI11" s="36"/>
      <c r="PGJ11" s="41"/>
      <c r="PGK11" s="39"/>
      <c r="PGL11" s="40"/>
      <c r="PGM11" s="36"/>
      <c r="PGN11" s="36"/>
      <c r="PGO11" s="36"/>
      <c r="PGP11" s="36"/>
      <c r="PGQ11" s="36"/>
      <c r="PGR11" s="41"/>
      <c r="PGS11" s="39"/>
      <c r="PGT11" s="40"/>
      <c r="PGU11" s="36"/>
      <c r="PGV11" s="36"/>
      <c r="PGW11" s="36"/>
      <c r="PGX11" s="36"/>
      <c r="PGY11" s="36"/>
      <c r="PGZ11" s="41"/>
      <c r="PHA11" s="39"/>
      <c r="PHB11" s="40"/>
      <c r="PHC11" s="36"/>
      <c r="PHD11" s="36"/>
      <c r="PHE11" s="36"/>
      <c r="PHF11" s="36"/>
      <c r="PHG11" s="36"/>
      <c r="PHH11" s="41"/>
      <c r="PHI11" s="39"/>
      <c r="PHJ11" s="40"/>
      <c r="PHK11" s="36"/>
      <c r="PHL11" s="36"/>
      <c r="PHM11" s="36"/>
      <c r="PHN11" s="36"/>
      <c r="PHO11" s="36"/>
      <c r="PHP11" s="41"/>
      <c r="PHQ11" s="39"/>
      <c r="PHR11" s="40"/>
      <c r="PHS11" s="36"/>
      <c r="PHT11" s="36"/>
      <c r="PHU11" s="36"/>
      <c r="PHV11" s="36"/>
      <c r="PHW11" s="36"/>
      <c r="PHX11" s="41"/>
      <c r="PHY11" s="39"/>
      <c r="PHZ11" s="40"/>
      <c r="PIA11" s="36"/>
      <c r="PIB11" s="36"/>
      <c r="PIC11" s="36"/>
      <c r="PID11" s="36"/>
      <c r="PIE11" s="36"/>
      <c r="PIF11" s="41"/>
      <c r="PIG11" s="39"/>
      <c r="PIH11" s="40"/>
      <c r="PII11" s="36"/>
      <c r="PIJ11" s="36"/>
      <c r="PIK11" s="36"/>
      <c r="PIL11" s="36"/>
      <c r="PIM11" s="36"/>
      <c r="PIN11" s="41"/>
      <c r="PIO11" s="39"/>
      <c r="PIP11" s="40"/>
      <c r="PIQ11" s="36"/>
      <c r="PIR11" s="36"/>
      <c r="PIS11" s="36"/>
      <c r="PIT11" s="36"/>
      <c r="PIU11" s="36"/>
      <c r="PIV11" s="41"/>
      <c r="PIW11" s="39"/>
      <c r="PIX11" s="40"/>
      <c r="PIY11" s="36"/>
      <c r="PIZ11" s="36"/>
      <c r="PJA11" s="36"/>
      <c r="PJB11" s="36"/>
      <c r="PJC11" s="36"/>
      <c r="PJD11" s="41"/>
      <c r="PJE11" s="39"/>
      <c r="PJF11" s="40"/>
      <c r="PJG11" s="36"/>
      <c r="PJH11" s="36"/>
      <c r="PJI11" s="36"/>
      <c r="PJJ11" s="36"/>
      <c r="PJK11" s="36"/>
      <c r="PJL11" s="41"/>
      <c r="PJM11" s="39"/>
      <c r="PJN11" s="40"/>
      <c r="PJO11" s="36"/>
      <c r="PJP11" s="36"/>
      <c r="PJQ11" s="36"/>
      <c r="PJR11" s="36"/>
      <c r="PJS11" s="36"/>
      <c r="PJT11" s="41"/>
      <c r="PJU11" s="39"/>
      <c r="PJV11" s="40"/>
      <c r="PJW11" s="36"/>
      <c r="PJX11" s="36"/>
      <c r="PJY11" s="36"/>
      <c r="PJZ11" s="36"/>
      <c r="PKA11" s="36"/>
      <c r="PKB11" s="41"/>
      <c r="PKC11" s="39"/>
      <c r="PKD11" s="40"/>
      <c r="PKE11" s="36"/>
      <c r="PKF11" s="36"/>
      <c r="PKG11" s="36"/>
      <c r="PKH11" s="36"/>
      <c r="PKI11" s="36"/>
      <c r="PKJ11" s="41"/>
      <c r="PKK11" s="39"/>
      <c r="PKL11" s="40"/>
      <c r="PKM11" s="36"/>
      <c r="PKN11" s="36"/>
      <c r="PKO11" s="36"/>
      <c r="PKP11" s="36"/>
      <c r="PKQ11" s="36"/>
      <c r="PKR11" s="41"/>
      <c r="PKS11" s="39"/>
      <c r="PKT11" s="40"/>
      <c r="PKU11" s="36"/>
      <c r="PKV11" s="36"/>
      <c r="PKW11" s="36"/>
      <c r="PKX11" s="36"/>
      <c r="PKY11" s="36"/>
      <c r="PKZ11" s="41"/>
      <c r="PLA11" s="39"/>
      <c r="PLB11" s="40"/>
      <c r="PLC11" s="36"/>
      <c r="PLD11" s="36"/>
      <c r="PLE11" s="36"/>
      <c r="PLF11" s="36"/>
      <c r="PLG11" s="36"/>
      <c r="PLH11" s="41"/>
      <c r="PLI11" s="39"/>
      <c r="PLJ11" s="40"/>
      <c r="PLK11" s="36"/>
      <c r="PLL11" s="36"/>
      <c r="PLM11" s="36"/>
      <c r="PLN11" s="36"/>
      <c r="PLO11" s="36"/>
      <c r="PLP11" s="41"/>
      <c r="PLQ11" s="39"/>
      <c r="PLR11" s="40"/>
      <c r="PLS11" s="36"/>
      <c r="PLT11" s="36"/>
      <c r="PLU11" s="36"/>
      <c r="PLV11" s="36"/>
      <c r="PLW11" s="36"/>
      <c r="PLX11" s="41"/>
      <c r="PLY11" s="39"/>
      <c r="PLZ11" s="40"/>
      <c r="PMA11" s="36"/>
      <c r="PMB11" s="36"/>
      <c r="PMC11" s="36"/>
      <c r="PMD11" s="36"/>
      <c r="PME11" s="36"/>
      <c r="PMF11" s="41"/>
      <c r="PMG11" s="39"/>
      <c r="PMH11" s="40"/>
      <c r="PMI11" s="36"/>
      <c r="PMJ11" s="36"/>
      <c r="PMK11" s="36"/>
      <c r="PML11" s="36"/>
      <c r="PMM11" s="36"/>
      <c r="PMN11" s="41"/>
      <c r="PMO11" s="39"/>
      <c r="PMP11" s="40"/>
      <c r="PMQ11" s="36"/>
      <c r="PMR11" s="36"/>
      <c r="PMS11" s="36"/>
      <c r="PMT11" s="36"/>
      <c r="PMU11" s="36"/>
      <c r="PMV11" s="41"/>
      <c r="PMW11" s="39"/>
      <c r="PMX11" s="40"/>
      <c r="PMY11" s="36"/>
      <c r="PMZ11" s="36"/>
      <c r="PNA11" s="36"/>
      <c r="PNB11" s="36"/>
      <c r="PNC11" s="36"/>
      <c r="PND11" s="41"/>
      <c r="PNE11" s="39"/>
      <c r="PNF11" s="40"/>
      <c r="PNG11" s="36"/>
      <c r="PNH11" s="36"/>
      <c r="PNI11" s="36"/>
      <c r="PNJ11" s="36"/>
      <c r="PNK11" s="36"/>
      <c r="PNL11" s="41"/>
      <c r="PNM11" s="39"/>
      <c r="PNN11" s="40"/>
      <c r="PNO11" s="36"/>
      <c r="PNP11" s="36"/>
      <c r="PNQ11" s="36"/>
      <c r="PNR11" s="36"/>
      <c r="PNS11" s="36"/>
      <c r="PNT11" s="41"/>
      <c r="PNU11" s="39"/>
      <c r="PNV11" s="40"/>
      <c r="PNW11" s="36"/>
      <c r="PNX11" s="36"/>
      <c r="PNY11" s="36"/>
      <c r="PNZ11" s="36"/>
      <c r="POA11" s="36"/>
      <c r="POB11" s="41"/>
      <c r="POC11" s="39"/>
      <c r="POD11" s="40"/>
      <c r="POE11" s="36"/>
      <c r="POF11" s="36"/>
      <c r="POG11" s="36"/>
      <c r="POH11" s="36"/>
      <c r="POI11" s="36"/>
      <c r="POJ11" s="41"/>
      <c r="POK11" s="39"/>
      <c r="POL11" s="40"/>
      <c r="POM11" s="36"/>
      <c r="PON11" s="36"/>
      <c r="POO11" s="36"/>
      <c r="POP11" s="36"/>
      <c r="POQ11" s="36"/>
      <c r="POR11" s="41"/>
      <c r="POS11" s="39"/>
      <c r="POT11" s="40"/>
      <c r="POU11" s="36"/>
      <c r="POV11" s="36"/>
      <c r="POW11" s="36"/>
      <c r="POX11" s="36"/>
      <c r="POY11" s="36"/>
      <c r="POZ11" s="41"/>
      <c r="PPA11" s="39"/>
      <c r="PPB11" s="40"/>
      <c r="PPC11" s="36"/>
      <c r="PPD11" s="36"/>
      <c r="PPE11" s="36"/>
      <c r="PPF11" s="36"/>
      <c r="PPG11" s="36"/>
      <c r="PPH11" s="41"/>
      <c r="PPI11" s="39"/>
      <c r="PPJ11" s="40"/>
      <c r="PPK11" s="36"/>
      <c r="PPL11" s="36"/>
      <c r="PPM11" s="36"/>
      <c r="PPN11" s="36"/>
      <c r="PPO11" s="36"/>
      <c r="PPP11" s="41"/>
      <c r="PPQ11" s="39"/>
      <c r="PPR11" s="40"/>
      <c r="PPS11" s="36"/>
      <c r="PPT11" s="36"/>
      <c r="PPU11" s="36"/>
      <c r="PPV11" s="36"/>
      <c r="PPW11" s="36"/>
      <c r="PPX11" s="41"/>
      <c r="PPY11" s="39"/>
      <c r="PPZ11" s="40"/>
      <c r="PQA11" s="36"/>
      <c r="PQB11" s="36"/>
      <c r="PQC11" s="36"/>
      <c r="PQD11" s="36"/>
      <c r="PQE11" s="36"/>
      <c r="PQF11" s="41"/>
      <c r="PQG11" s="39"/>
      <c r="PQH11" s="40"/>
      <c r="PQI11" s="36"/>
      <c r="PQJ11" s="36"/>
      <c r="PQK11" s="36"/>
      <c r="PQL11" s="36"/>
      <c r="PQM11" s="36"/>
      <c r="PQN11" s="41"/>
      <c r="PQO11" s="39"/>
      <c r="PQP11" s="40"/>
      <c r="PQQ11" s="36"/>
      <c r="PQR11" s="36"/>
      <c r="PQS11" s="36"/>
      <c r="PQT11" s="36"/>
      <c r="PQU11" s="36"/>
      <c r="PQV11" s="41"/>
      <c r="PQW11" s="39"/>
      <c r="PQX11" s="40"/>
      <c r="PQY11" s="36"/>
      <c r="PQZ11" s="36"/>
      <c r="PRA11" s="36"/>
      <c r="PRB11" s="36"/>
      <c r="PRC11" s="36"/>
      <c r="PRD11" s="41"/>
      <c r="PRE11" s="39"/>
      <c r="PRF11" s="40"/>
      <c r="PRG11" s="36"/>
      <c r="PRH11" s="36"/>
      <c r="PRI11" s="36"/>
      <c r="PRJ11" s="36"/>
      <c r="PRK11" s="36"/>
      <c r="PRL11" s="41"/>
      <c r="PRM11" s="39"/>
      <c r="PRN11" s="40"/>
      <c r="PRO11" s="36"/>
      <c r="PRP11" s="36"/>
      <c r="PRQ11" s="36"/>
      <c r="PRR11" s="36"/>
      <c r="PRS11" s="36"/>
      <c r="PRT11" s="41"/>
      <c r="PRU11" s="39"/>
      <c r="PRV11" s="40"/>
      <c r="PRW11" s="36"/>
      <c r="PRX11" s="36"/>
      <c r="PRY11" s="36"/>
      <c r="PRZ11" s="36"/>
      <c r="PSA11" s="36"/>
      <c r="PSB11" s="41"/>
      <c r="PSC11" s="39"/>
      <c r="PSD11" s="40"/>
      <c r="PSE11" s="36"/>
      <c r="PSF11" s="36"/>
      <c r="PSG11" s="36"/>
      <c r="PSH11" s="36"/>
      <c r="PSI11" s="36"/>
      <c r="PSJ11" s="41"/>
      <c r="PSK11" s="39"/>
      <c r="PSL11" s="40"/>
      <c r="PSM11" s="36"/>
      <c r="PSN11" s="36"/>
      <c r="PSO11" s="36"/>
      <c r="PSP11" s="36"/>
      <c r="PSQ11" s="36"/>
      <c r="PSR11" s="41"/>
      <c r="PSS11" s="39"/>
      <c r="PST11" s="40"/>
      <c r="PSU11" s="36"/>
      <c r="PSV11" s="36"/>
      <c r="PSW11" s="36"/>
      <c r="PSX11" s="36"/>
      <c r="PSY11" s="36"/>
      <c r="PSZ11" s="41"/>
      <c r="PTA11" s="39"/>
      <c r="PTB11" s="40"/>
      <c r="PTC11" s="36"/>
      <c r="PTD11" s="36"/>
      <c r="PTE11" s="36"/>
      <c r="PTF11" s="36"/>
      <c r="PTG11" s="36"/>
      <c r="PTH11" s="41"/>
      <c r="PTI11" s="39"/>
      <c r="PTJ11" s="40"/>
      <c r="PTK11" s="36"/>
      <c r="PTL11" s="36"/>
      <c r="PTM11" s="36"/>
      <c r="PTN11" s="36"/>
      <c r="PTO11" s="36"/>
      <c r="PTP11" s="41"/>
      <c r="PTQ11" s="39"/>
      <c r="PTR11" s="40"/>
      <c r="PTS11" s="36"/>
      <c r="PTT11" s="36"/>
      <c r="PTU11" s="36"/>
      <c r="PTV11" s="36"/>
      <c r="PTW11" s="36"/>
      <c r="PTX11" s="41"/>
      <c r="PTY11" s="39"/>
      <c r="PTZ11" s="40"/>
      <c r="PUA11" s="36"/>
      <c r="PUB11" s="36"/>
      <c r="PUC11" s="36"/>
      <c r="PUD11" s="36"/>
      <c r="PUE11" s="36"/>
      <c r="PUF11" s="41"/>
      <c r="PUG11" s="39"/>
      <c r="PUH11" s="40"/>
      <c r="PUI11" s="36"/>
      <c r="PUJ11" s="36"/>
      <c r="PUK11" s="36"/>
      <c r="PUL11" s="36"/>
      <c r="PUM11" s="36"/>
      <c r="PUN11" s="41"/>
      <c r="PUO11" s="39"/>
      <c r="PUP11" s="40"/>
      <c r="PUQ11" s="36"/>
      <c r="PUR11" s="36"/>
      <c r="PUS11" s="36"/>
      <c r="PUT11" s="36"/>
      <c r="PUU11" s="36"/>
      <c r="PUV11" s="41"/>
      <c r="PUW11" s="39"/>
      <c r="PUX11" s="40"/>
      <c r="PUY11" s="36"/>
      <c r="PUZ11" s="36"/>
      <c r="PVA11" s="36"/>
      <c r="PVB11" s="36"/>
      <c r="PVC11" s="36"/>
      <c r="PVD11" s="41"/>
      <c r="PVE11" s="39"/>
      <c r="PVF11" s="40"/>
      <c r="PVG11" s="36"/>
      <c r="PVH11" s="36"/>
      <c r="PVI11" s="36"/>
      <c r="PVJ11" s="36"/>
      <c r="PVK11" s="36"/>
      <c r="PVL11" s="41"/>
      <c r="PVM11" s="39"/>
      <c r="PVN11" s="40"/>
      <c r="PVO11" s="36"/>
      <c r="PVP11" s="36"/>
      <c r="PVQ11" s="36"/>
      <c r="PVR11" s="36"/>
      <c r="PVS11" s="36"/>
      <c r="PVT11" s="41"/>
      <c r="PVU11" s="39"/>
      <c r="PVV11" s="40"/>
      <c r="PVW11" s="36"/>
      <c r="PVX11" s="36"/>
      <c r="PVY11" s="36"/>
      <c r="PVZ11" s="36"/>
      <c r="PWA11" s="36"/>
      <c r="PWB11" s="41"/>
      <c r="PWC11" s="39"/>
      <c r="PWD11" s="40"/>
      <c r="PWE11" s="36"/>
      <c r="PWF11" s="36"/>
      <c r="PWG11" s="36"/>
      <c r="PWH11" s="36"/>
      <c r="PWI11" s="36"/>
      <c r="PWJ11" s="41"/>
      <c r="PWK11" s="39"/>
      <c r="PWL11" s="40"/>
      <c r="PWM11" s="36"/>
      <c r="PWN11" s="36"/>
      <c r="PWO11" s="36"/>
      <c r="PWP11" s="36"/>
      <c r="PWQ11" s="36"/>
      <c r="PWR11" s="41"/>
      <c r="PWS11" s="39"/>
      <c r="PWT11" s="40"/>
      <c r="PWU11" s="36"/>
      <c r="PWV11" s="36"/>
      <c r="PWW11" s="36"/>
      <c r="PWX11" s="36"/>
      <c r="PWY11" s="36"/>
      <c r="PWZ11" s="41"/>
      <c r="PXA11" s="39"/>
      <c r="PXB11" s="40"/>
      <c r="PXC11" s="36"/>
      <c r="PXD11" s="36"/>
      <c r="PXE11" s="36"/>
      <c r="PXF11" s="36"/>
      <c r="PXG11" s="36"/>
      <c r="PXH11" s="41"/>
      <c r="PXI11" s="39"/>
      <c r="PXJ11" s="40"/>
      <c r="PXK11" s="36"/>
      <c r="PXL11" s="36"/>
      <c r="PXM11" s="36"/>
      <c r="PXN11" s="36"/>
      <c r="PXO11" s="36"/>
      <c r="PXP11" s="41"/>
      <c r="PXQ11" s="39"/>
      <c r="PXR11" s="40"/>
      <c r="PXS11" s="36"/>
      <c r="PXT11" s="36"/>
      <c r="PXU11" s="36"/>
      <c r="PXV11" s="36"/>
      <c r="PXW11" s="36"/>
      <c r="PXX11" s="41"/>
      <c r="PXY11" s="39"/>
      <c r="PXZ11" s="40"/>
      <c r="PYA11" s="36"/>
      <c r="PYB11" s="36"/>
      <c r="PYC11" s="36"/>
      <c r="PYD11" s="36"/>
      <c r="PYE11" s="36"/>
      <c r="PYF11" s="41"/>
      <c r="PYG11" s="39"/>
      <c r="PYH11" s="40"/>
      <c r="PYI11" s="36"/>
      <c r="PYJ11" s="36"/>
      <c r="PYK11" s="36"/>
      <c r="PYL11" s="36"/>
      <c r="PYM11" s="36"/>
      <c r="PYN11" s="41"/>
      <c r="PYO11" s="39"/>
      <c r="PYP11" s="40"/>
      <c r="PYQ11" s="36"/>
      <c r="PYR11" s="36"/>
      <c r="PYS11" s="36"/>
      <c r="PYT11" s="36"/>
      <c r="PYU11" s="36"/>
      <c r="PYV11" s="41"/>
      <c r="PYW11" s="39"/>
      <c r="PYX11" s="40"/>
      <c r="PYY11" s="36"/>
      <c r="PYZ11" s="36"/>
      <c r="PZA11" s="36"/>
      <c r="PZB11" s="36"/>
      <c r="PZC11" s="36"/>
      <c r="PZD11" s="41"/>
      <c r="PZE11" s="39"/>
      <c r="PZF11" s="40"/>
      <c r="PZG11" s="36"/>
      <c r="PZH11" s="36"/>
      <c r="PZI11" s="36"/>
      <c r="PZJ11" s="36"/>
      <c r="PZK11" s="36"/>
      <c r="PZL11" s="41"/>
      <c r="PZM11" s="39"/>
      <c r="PZN11" s="40"/>
      <c r="PZO11" s="36"/>
      <c r="PZP11" s="36"/>
      <c r="PZQ11" s="36"/>
      <c r="PZR11" s="36"/>
      <c r="PZS11" s="36"/>
      <c r="PZT11" s="41"/>
      <c r="PZU11" s="39"/>
      <c r="PZV11" s="40"/>
      <c r="PZW11" s="36"/>
      <c r="PZX11" s="36"/>
      <c r="PZY11" s="36"/>
      <c r="PZZ11" s="36"/>
      <c r="QAA11" s="36"/>
      <c r="QAB11" s="41"/>
      <c r="QAC11" s="39"/>
      <c r="QAD11" s="40"/>
      <c r="QAE11" s="36"/>
      <c r="QAF11" s="36"/>
      <c r="QAG11" s="36"/>
      <c r="QAH11" s="36"/>
      <c r="QAI11" s="36"/>
      <c r="QAJ11" s="41"/>
      <c r="QAK11" s="39"/>
      <c r="QAL11" s="40"/>
      <c r="QAM11" s="36"/>
      <c r="QAN11" s="36"/>
      <c r="QAO11" s="36"/>
      <c r="QAP11" s="36"/>
      <c r="QAQ11" s="36"/>
      <c r="QAR11" s="41"/>
      <c r="QAS11" s="39"/>
      <c r="QAT11" s="40"/>
      <c r="QAU11" s="36"/>
      <c r="QAV11" s="36"/>
      <c r="QAW11" s="36"/>
      <c r="QAX11" s="36"/>
      <c r="QAY11" s="36"/>
      <c r="QAZ11" s="41"/>
      <c r="QBA11" s="39"/>
      <c r="QBB11" s="40"/>
      <c r="QBC11" s="36"/>
      <c r="QBD11" s="36"/>
      <c r="QBE11" s="36"/>
      <c r="QBF11" s="36"/>
      <c r="QBG11" s="36"/>
      <c r="QBH11" s="41"/>
      <c r="QBI11" s="39"/>
      <c r="QBJ11" s="40"/>
      <c r="QBK11" s="36"/>
      <c r="QBL11" s="36"/>
      <c r="QBM11" s="36"/>
      <c r="QBN11" s="36"/>
      <c r="QBO11" s="36"/>
      <c r="QBP11" s="41"/>
      <c r="QBQ11" s="39"/>
      <c r="QBR11" s="40"/>
      <c r="QBS11" s="36"/>
      <c r="QBT11" s="36"/>
      <c r="QBU11" s="36"/>
      <c r="QBV11" s="36"/>
      <c r="QBW11" s="36"/>
      <c r="QBX11" s="41"/>
      <c r="QBY11" s="39"/>
      <c r="QBZ11" s="40"/>
      <c r="QCA11" s="36"/>
      <c r="QCB11" s="36"/>
      <c r="QCC11" s="36"/>
      <c r="QCD11" s="36"/>
      <c r="QCE11" s="36"/>
      <c r="QCF11" s="41"/>
      <c r="QCG11" s="39"/>
      <c r="QCH11" s="40"/>
      <c r="QCI11" s="36"/>
      <c r="QCJ11" s="36"/>
      <c r="QCK11" s="36"/>
      <c r="QCL11" s="36"/>
      <c r="QCM11" s="36"/>
      <c r="QCN11" s="41"/>
      <c r="QCO11" s="39"/>
      <c r="QCP11" s="40"/>
      <c r="QCQ11" s="36"/>
      <c r="QCR11" s="36"/>
      <c r="QCS11" s="36"/>
      <c r="QCT11" s="36"/>
      <c r="QCU11" s="36"/>
      <c r="QCV11" s="41"/>
      <c r="QCW11" s="39"/>
      <c r="QCX11" s="40"/>
      <c r="QCY11" s="36"/>
      <c r="QCZ11" s="36"/>
      <c r="QDA11" s="36"/>
      <c r="QDB11" s="36"/>
      <c r="QDC11" s="36"/>
      <c r="QDD11" s="41"/>
      <c r="QDE11" s="39"/>
      <c r="QDF11" s="40"/>
      <c r="QDG11" s="36"/>
      <c r="QDH11" s="36"/>
      <c r="QDI11" s="36"/>
      <c r="QDJ11" s="36"/>
      <c r="QDK11" s="36"/>
      <c r="QDL11" s="41"/>
      <c r="QDM11" s="39"/>
      <c r="QDN11" s="40"/>
      <c r="QDO11" s="36"/>
      <c r="QDP11" s="36"/>
      <c r="QDQ11" s="36"/>
      <c r="QDR11" s="36"/>
      <c r="QDS11" s="36"/>
      <c r="QDT11" s="41"/>
      <c r="QDU11" s="39"/>
      <c r="QDV11" s="40"/>
      <c r="QDW11" s="36"/>
      <c r="QDX11" s="36"/>
      <c r="QDY11" s="36"/>
      <c r="QDZ11" s="36"/>
      <c r="QEA11" s="36"/>
      <c r="QEB11" s="41"/>
      <c r="QEC11" s="39"/>
      <c r="QED11" s="40"/>
      <c r="QEE11" s="36"/>
      <c r="QEF11" s="36"/>
      <c r="QEG11" s="36"/>
      <c r="QEH11" s="36"/>
      <c r="QEI11" s="36"/>
      <c r="QEJ11" s="41"/>
      <c r="QEK11" s="39"/>
      <c r="QEL11" s="40"/>
      <c r="QEM11" s="36"/>
      <c r="QEN11" s="36"/>
      <c r="QEO11" s="36"/>
      <c r="QEP11" s="36"/>
      <c r="QEQ11" s="36"/>
      <c r="QER11" s="41"/>
      <c r="QES11" s="39"/>
      <c r="QET11" s="40"/>
      <c r="QEU11" s="36"/>
      <c r="QEV11" s="36"/>
      <c r="QEW11" s="36"/>
      <c r="QEX11" s="36"/>
      <c r="QEY11" s="36"/>
      <c r="QEZ11" s="41"/>
      <c r="QFA11" s="39"/>
      <c r="QFB11" s="40"/>
      <c r="QFC11" s="36"/>
      <c r="QFD11" s="36"/>
      <c r="QFE11" s="36"/>
      <c r="QFF11" s="36"/>
      <c r="QFG11" s="36"/>
      <c r="QFH11" s="41"/>
      <c r="QFI11" s="39"/>
      <c r="QFJ11" s="40"/>
      <c r="QFK11" s="36"/>
      <c r="QFL11" s="36"/>
      <c r="QFM11" s="36"/>
      <c r="QFN11" s="36"/>
      <c r="QFO11" s="36"/>
      <c r="QFP11" s="41"/>
      <c r="QFQ11" s="39"/>
      <c r="QFR11" s="40"/>
      <c r="QFS11" s="36"/>
      <c r="QFT11" s="36"/>
      <c r="QFU11" s="36"/>
      <c r="QFV11" s="36"/>
      <c r="QFW11" s="36"/>
      <c r="QFX11" s="41"/>
      <c r="QFY11" s="39"/>
      <c r="QFZ11" s="40"/>
      <c r="QGA11" s="36"/>
      <c r="QGB11" s="36"/>
      <c r="QGC11" s="36"/>
      <c r="QGD11" s="36"/>
      <c r="QGE11" s="36"/>
      <c r="QGF11" s="41"/>
      <c r="QGG11" s="39"/>
      <c r="QGH11" s="40"/>
      <c r="QGI11" s="36"/>
      <c r="QGJ11" s="36"/>
      <c r="QGK11" s="36"/>
      <c r="QGL11" s="36"/>
      <c r="QGM11" s="36"/>
      <c r="QGN11" s="41"/>
      <c r="QGO11" s="39"/>
      <c r="QGP11" s="40"/>
      <c r="QGQ11" s="36"/>
      <c r="QGR11" s="36"/>
      <c r="QGS11" s="36"/>
      <c r="QGT11" s="36"/>
      <c r="QGU11" s="36"/>
      <c r="QGV11" s="41"/>
      <c r="QGW11" s="39"/>
      <c r="QGX11" s="40"/>
      <c r="QGY11" s="36"/>
      <c r="QGZ11" s="36"/>
      <c r="QHA11" s="36"/>
      <c r="QHB11" s="36"/>
      <c r="QHC11" s="36"/>
      <c r="QHD11" s="41"/>
      <c r="QHE11" s="39"/>
      <c r="QHF11" s="40"/>
      <c r="QHG11" s="36"/>
      <c r="QHH11" s="36"/>
      <c r="QHI11" s="36"/>
      <c r="QHJ11" s="36"/>
      <c r="QHK11" s="36"/>
      <c r="QHL11" s="41"/>
      <c r="QHM11" s="39"/>
      <c r="QHN11" s="40"/>
      <c r="QHO11" s="36"/>
      <c r="QHP11" s="36"/>
      <c r="QHQ11" s="36"/>
      <c r="QHR11" s="36"/>
      <c r="QHS11" s="36"/>
      <c r="QHT11" s="41"/>
      <c r="QHU11" s="39"/>
      <c r="QHV11" s="40"/>
      <c r="QHW11" s="36"/>
      <c r="QHX11" s="36"/>
      <c r="QHY11" s="36"/>
      <c r="QHZ11" s="36"/>
      <c r="QIA11" s="36"/>
      <c r="QIB11" s="41"/>
      <c r="QIC11" s="39"/>
      <c r="QID11" s="40"/>
      <c r="QIE11" s="36"/>
      <c r="QIF11" s="36"/>
      <c r="QIG11" s="36"/>
      <c r="QIH11" s="36"/>
      <c r="QII11" s="36"/>
      <c r="QIJ11" s="41"/>
      <c r="QIK11" s="39"/>
      <c r="QIL11" s="40"/>
      <c r="QIM11" s="36"/>
      <c r="QIN11" s="36"/>
      <c r="QIO11" s="36"/>
      <c r="QIP11" s="36"/>
      <c r="QIQ11" s="36"/>
      <c r="QIR11" s="41"/>
      <c r="QIS11" s="39"/>
      <c r="QIT11" s="40"/>
      <c r="QIU11" s="36"/>
      <c r="QIV11" s="36"/>
      <c r="QIW11" s="36"/>
      <c r="QIX11" s="36"/>
      <c r="QIY11" s="36"/>
      <c r="QIZ11" s="41"/>
      <c r="QJA11" s="39"/>
      <c r="QJB11" s="40"/>
      <c r="QJC11" s="36"/>
      <c r="QJD11" s="36"/>
      <c r="QJE11" s="36"/>
      <c r="QJF11" s="36"/>
      <c r="QJG11" s="36"/>
      <c r="QJH11" s="41"/>
      <c r="QJI11" s="39"/>
      <c r="QJJ11" s="40"/>
      <c r="QJK11" s="36"/>
      <c r="QJL11" s="36"/>
      <c r="QJM11" s="36"/>
      <c r="QJN11" s="36"/>
      <c r="QJO11" s="36"/>
      <c r="QJP11" s="41"/>
      <c r="QJQ11" s="39"/>
      <c r="QJR11" s="40"/>
      <c r="QJS11" s="36"/>
      <c r="QJT11" s="36"/>
      <c r="QJU11" s="36"/>
      <c r="QJV11" s="36"/>
      <c r="QJW11" s="36"/>
      <c r="QJX11" s="41"/>
      <c r="QJY11" s="39"/>
      <c r="QJZ11" s="40"/>
      <c r="QKA11" s="36"/>
      <c r="QKB11" s="36"/>
      <c r="QKC11" s="36"/>
      <c r="QKD11" s="36"/>
      <c r="QKE11" s="36"/>
      <c r="QKF11" s="41"/>
      <c r="QKG11" s="39"/>
      <c r="QKH11" s="40"/>
      <c r="QKI11" s="36"/>
      <c r="QKJ11" s="36"/>
      <c r="QKK11" s="36"/>
      <c r="QKL11" s="36"/>
      <c r="QKM11" s="36"/>
      <c r="QKN11" s="41"/>
      <c r="QKO11" s="39"/>
      <c r="QKP11" s="40"/>
      <c r="QKQ11" s="36"/>
      <c r="QKR11" s="36"/>
      <c r="QKS11" s="36"/>
      <c r="QKT11" s="36"/>
      <c r="QKU11" s="36"/>
      <c r="QKV11" s="41"/>
      <c r="QKW11" s="39"/>
      <c r="QKX11" s="40"/>
      <c r="QKY11" s="36"/>
      <c r="QKZ11" s="36"/>
      <c r="QLA11" s="36"/>
      <c r="QLB11" s="36"/>
      <c r="QLC11" s="36"/>
      <c r="QLD11" s="41"/>
      <c r="QLE11" s="39"/>
      <c r="QLF11" s="40"/>
      <c r="QLG11" s="36"/>
      <c r="QLH11" s="36"/>
      <c r="QLI11" s="36"/>
      <c r="QLJ11" s="36"/>
      <c r="QLK11" s="36"/>
      <c r="QLL11" s="41"/>
      <c r="QLM11" s="39"/>
      <c r="QLN11" s="40"/>
      <c r="QLO11" s="36"/>
      <c r="QLP11" s="36"/>
      <c r="QLQ11" s="36"/>
      <c r="QLR11" s="36"/>
      <c r="QLS11" s="36"/>
      <c r="QLT11" s="41"/>
      <c r="QLU11" s="39"/>
      <c r="QLV11" s="40"/>
      <c r="QLW11" s="36"/>
      <c r="QLX11" s="36"/>
      <c r="QLY11" s="36"/>
      <c r="QLZ11" s="36"/>
      <c r="QMA11" s="36"/>
      <c r="QMB11" s="41"/>
      <c r="QMC11" s="39"/>
      <c r="QMD11" s="40"/>
      <c r="QME11" s="36"/>
      <c r="QMF11" s="36"/>
      <c r="QMG11" s="36"/>
      <c r="QMH11" s="36"/>
      <c r="QMI11" s="36"/>
      <c r="QMJ11" s="41"/>
      <c r="QMK11" s="39"/>
      <c r="QML11" s="40"/>
      <c r="QMM11" s="36"/>
      <c r="QMN11" s="36"/>
      <c r="QMO11" s="36"/>
      <c r="QMP11" s="36"/>
      <c r="QMQ11" s="36"/>
      <c r="QMR11" s="41"/>
      <c r="QMS11" s="39"/>
      <c r="QMT11" s="40"/>
      <c r="QMU11" s="36"/>
      <c r="QMV11" s="36"/>
      <c r="QMW11" s="36"/>
      <c r="QMX11" s="36"/>
      <c r="QMY11" s="36"/>
      <c r="QMZ11" s="41"/>
      <c r="QNA11" s="39"/>
      <c r="QNB11" s="40"/>
      <c r="QNC11" s="36"/>
      <c r="QND11" s="36"/>
      <c r="QNE11" s="36"/>
      <c r="QNF11" s="36"/>
      <c r="QNG11" s="36"/>
      <c r="QNH11" s="41"/>
      <c r="QNI11" s="39"/>
      <c r="QNJ11" s="40"/>
      <c r="QNK11" s="36"/>
      <c r="QNL11" s="36"/>
      <c r="QNM11" s="36"/>
      <c r="QNN11" s="36"/>
      <c r="QNO11" s="36"/>
      <c r="QNP11" s="41"/>
      <c r="QNQ11" s="39"/>
      <c r="QNR11" s="40"/>
      <c r="QNS11" s="36"/>
      <c r="QNT11" s="36"/>
      <c r="QNU11" s="36"/>
      <c r="QNV11" s="36"/>
      <c r="QNW11" s="36"/>
      <c r="QNX11" s="41"/>
      <c r="QNY11" s="39"/>
      <c r="QNZ11" s="40"/>
      <c r="QOA11" s="36"/>
      <c r="QOB11" s="36"/>
      <c r="QOC11" s="36"/>
      <c r="QOD11" s="36"/>
      <c r="QOE11" s="36"/>
      <c r="QOF11" s="41"/>
      <c r="QOG11" s="39"/>
      <c r="QOH11" s="40"/>
      <c r="QOI11" s="36"/>
      <c r="QOJ11" s="36"/>
      <c r="QOK11" s="36"/>
      <c r="QOL11" s="36"/>
      <c r="QOM11" s="36"/>
      <c r="QON11" s="41"/>
      <c r="QOO11" s="39"/>
      <c r="QOP11" s="40"/>
      <c r="QOQ11" s="36"/>
      <c r="QOR11" s="36"/>
      <c r="QOS11" s="36"/>
      <c r="QOT11" s="36"/>
      <c r="QOU11" s="36"/>
      <c r="QOV11" s="41"/>
      <c r="QOW11" s="39"/>
      <c r="QOX11" s="40"/>
      <c r="QOY11" s="36"/>
      <c r="QOZ11" s="36"/>
      <c r="QPA11" s="36"/>
      <c r="QPB11" s="36"/>
      <c r="QPC11" s="36"/>
      <c r="QPD11" s="41"/>
      <c r="QPE11" s="39"/>
      <c r="QPF11" s="40"/>
      <c r="QPG11" s="36"/>
      <c r="QPH11" s="36"/>
      <c r="QPI11" s="36"/>
      <c r="QPJ11" s="36"/>
      <c r="QPK11" s="36"/>
      <c r="QPL11" s="41"/>
      <c r="QPM11" s="39"/>
      <c r="QPN11" s="40"/>
      <c r="QPO11" s="36"/>
      <c r="QPP11" s="36"/>
      <c r="QPQ11" s="36"/>
      <c r="QPR11" s="36"/>
      <c r="QPS11" s="36"/>
      <c r="QPT11" s="41"/>
      <c r="QPU11" s="39"/>
      <c r="QPV11" s="40"/>
      <c r="QPW11" s="36"/>
      <c r="QPX11" s="36"/>
      <c r="QPY11" s="36"/>
      <c r="QPZ11" s="36"/>
      <c r="QQA11" s="36"/>
      <c r="QQB11" s="41"/>
      <c r="QQC11" s="39"/>
      <c r="QQD11" s="40"/>
      <c r="QQE11" s="36"/>
      <c r="QQF11" s="36"/>
      <c r="QQG11" s="36"/>
      <c r="QQH11" s="36"/>
      <c r="QQI11" s="36"/>
      <c r="QQJ11" s="41"/>
      <c r="QQK11" s="39"/>
      <c r="QQL11" s="40"/>
      <c r="QQM11" s="36"/>
      <c r="QQN11" s="36"/>
      <c r="QQO11" s="36"/>
      <c r="QQP11" s="36"/>
      <c r="QQQ11" s="36"/>
      <c r="QQR11" s="41"/>
      <c r="QQS11" s="39"/>
      <c r="QQT11" s="40"/>
      <c r="QQU11" s="36"/>
      <c r="QQV11" s="36"/>
      <c r="QQW11" s="36"/>
      <c r="QQX11" s="36"/>
      <c r="QQY11" s="36"/>
      <c r="QQZ11" s="41"/>
      <c r="QRA11" s="39"/>
      <c r="QRB11" s="40"/>
      <c r="QRC11" s="36"/>
      <c r="QRD11" s="36"/>
      <c r="QRE11" s="36"/>
      <c r="QRF11" s="36"/>
      <c r="QRG11" s="36"/>
      <c r="QRH11" s="41"/>
      <c r="QRI11" s="39"/>
      <c r="QRJ11" s="40"/>
      <c r="QRK11" s="36"/>
      <c r="QRL11" s="36"/>
      <c r="QRM11" s="36"/>
      <c r="QRN11" s="36"/>
      <c r="QRO11" s="36"/>
      <c r="QRP11" s="41"/>
      <c r="QRQ11" s="39"/>
      <c r="QRR11" s="40"/>
      <c r="QRS11" s="36"/>
      <c r="QRT11" s="36"/>
      <c r="QRU11" s="36"/>
      <c r="QRV11" s="36"/>
      <c r="QRW11" s="36"/>
      <c r="QRX11" s="41"/>
      <c r="QRY11" s="39"/>
      <c r="QRZ11" s="40"/>
      <c r="QSA11" s="36"/>
      <c r="QSB11" s="36"/>
      <c r="QSC11" s="36"/>
      <c r="QSD11" s="36"/>
      <c r="QSE11" s="36"/>
      <c r="QSF11" s="41"/>
      <c r="QSG11" s="39"/>
      <c r="QSH11" s="40"/>
      <c r="QSI11" s="36"/>
      <c r="QSJ11" s="36"/>
      <c r="QSK11" s="36"/>
      <c r="QSL11" s="36"/>
      <c r="QSM11" s="36"/>
      <c r="QSN11" s="41"/>
      <c r="QSO11" s="39"/>
      <c r="QSP11" s="40"/>
      <c r="QSQ11" s="36"/>
      <c r="QSR11" s="36"/>
      <c r="QSS11" s="36"/>
      <c r="QST11" s="36"/>
      <c r="QSU11" s="36"/>
      <c r="QSV11" s="41"/>
      <c r="QSW11" s="39"/>
      <c r="QSX11" s="40"/>
      <c r="QSY11" s="36"/>
      <c r="QSZ11" s="36"/>
      <c r="QTA11" s="36"/>
      <c r="QTB11" s="36"/>
      <c r="QTC11" s="36"/>
      <c r="QTD11" s="41"/>
      <c r="QTE11" s="39"/>
      <c r="QTF11" s="40"/>
      <c r="QTG11" s="36"/>
      <c r="QTH11" s="36"/>
      <c r="QTI11" s="36"/>
      <c r="QTJ11" s="36"/>
      <c r="QTK11" s="36"/>
      <c r="QTL11" s="41"/>
      <c r="QTM11" s="39"/>
      <c r="QTN11" s="40"/>
      <c r="QTO11" s="36"/>
      <c r="QTP11" s="36"/>
      <c r="QTQ11" s="36"/>
      <c r="QTR11" s="36"/>
      <c r="QTS11" s="36"/>
      <c r="QTT11" s="41"/>
      <c r="QTU11" s="39"/>
      <c r="QTV11" s="40"/>
      <c r="QTW11" s="36"/>
      <c r="QTX11" s="36"/>
      <c r="QTY11" s="36"/>
      <c r="QTZ11" s="36"/>
      <c r="QUA11" s="36"/>
      <c r="QUB11" s="41"/>
      <c r="QUC11" s="39"/>
      <c r="QUD11" s="40"/>
      <c r="QUE11" s="36"/>
      <c r="QUF11" s="36"/>
      <c r="QUG11" s="36"/>
      <c r="QUH11" s="36"/>
      <c r="QUI11" s="36"/>
      <c r="QUJ11" s="41"/>
      <c r="QUK11" s="39"/>
      <c r="QUL11" s="40"/>
      <c r="QUM11" s="36"/>
      <c r="QUN11" s="36"/>
      <c r="QUO11" s="36"/>
      <c r="QUP11" s="36"/>
      <c r="QUQ11" s="36"/>
      <c r="QUR11" s="41"/>
      <c r="QUS11" s="39"/>
      <c r="QUT11" s="40"/>
      <c r="QUU11" s="36"/>
      <c r="QUV11" s="36"/>
      <c r="QUW11" s="36"/>
      <c r="QUX11" s="36"/>
      <c r="QUY11" s="36"/>
      <c r="QUZ11" s="41"/>
      <c r="QVA11" s="39"/>
      <c r="QVB11" s="40"/>
      <c r="QVC11" s="36"/>
      <c r="QVD11" s="36"/>
      <c r="QVE11" s="36"/>
      <c r="QVF11" s="36"/>
      <c r="QVG11" s="36"/>
      <c r="QVH11" s="41"/>
      <c r="QVI11" s="39"/>
      <c r="QVJ11" s="40"/>
      <c r="QVK11" s="36"/>
      <c r="QVL11" s="36"/>
      <c r="QVM11" s="36"/>
      <c r="QVN11" s="36"/>
      <c r="QVO11" s="36"/>
      <c r="QVP11" s="41"/>
      <c r="QVQ11" s="39"/>
      <c r="QVR11" s="40"/>
      <c r="QVS11" s="36"/>
      <c r="QVT11" s="36"/>
      <c r="QVU11" s="36"/>
      <c r="QVV11" s="36"/>
      <c r="QVW11" s="36"/>
      <c r="QVX11" s="41"/>
      <c r="QVY11" s="39"/>
      <c r="QVZ11" s="40"/>
      <c r="QWA11" s="36"/>
      <c r="QWB11" s="36"/>
      <c r="QWC11" s="36"/>
      <c r="QWD11" s="36"/>
      <c r="QWE11" s="36"/>
      <c r="QWF11" s="41"/>
      <c r="QWG11" s="39"/>
      <c r="QWH11" s="40"/>
      <c r="QWI11" s="36"/>
      <c r="QWJ11" s="36"/>
      <c r="QWK11" s="36"/>
      <c r="QWL11" s="36"/>
      <c r="QWM11" s="36"/>
      <c r="QWN11" s="41"/>
      <c r="QWO11" s="39"/>
      <c r="QWP11" s="40"/>
      <c r="QWQ11" s="36"/>
      <c r="QWR11" s="36"/>
      <c r="QWS11" s="36"/>
      <c r="QWT11" s="36"/>
      <c r="QWU11" s="36"/>
      <c r="QWV11" s="41"/>
      <c r="QWW11" s="39"/>
      <c r="QWX11" s="40"/>
      <c r="QWY11" s="36"/>
      <c r="QWZ11" s="36"/>
      <c r="QXA11" s="36"/>
      <c r="QXB11" s="36"/>
      <c r="QXC11" s="36"/>
      <c r="QXD11" s="41"/>
      <c r="QXE11" s="39"/>
      <c r="QXF11" s="40"/>
      <c r="QXG11" s="36"/>
      <c r="QXH11" s="36"/>
      <c r="QXI11" s="36"/>
      <c r="QXJ11" s="36"/>
      <c r="QXK11" s="36"/>
      <c r="QXL11" s="41"/>
      <c r="QXM11" s="39"/>
      <c r="QXN11" s="40"/>
      <c r="QXO11" s="36"/>
      <c r="QXP11" s="36"/>
      <c r="QXQ11" s="36"/>
      <c r="QXR11" s="36"/>
      <c r="QXS11" s="36"/>
      <c r="QXT11" s="41"/>
      <c r="QXU11" s="39"/>
      <c r="QXV11" s="40"/>
      <c r="QXW11" s="36"/>
      <c r="QXX11" s="36"/>
      <c r="QXY11" s="36"/>
      <c r="QXZ11" s="36"/>
      <c r="QYA11" s="36"/>
      <c r="QYB11" s="41"/>
      <c r="QYC11" s="39"/>
      <c r="QYD11" s="40"/>
      <c r="QYE11" s="36"/>
      <c r="QYF11" s="36"/>
      <c r="QYG11" s="36"/>
      <c r="QYH11" s="36"/>
      <c r="QYI11" s="36"/>
      <c r="QYJ11" s="41"/>
      <c r="QYK11" s="39"/>
      <c r="QYL11" s="40"/>
      <c r="QYM11" s="36"/>
      <c r="QYN11" s="36"/>
      <c r="QYO11" s="36"/>
      <c r="QYP11" s="36"/>
      <c r="QYQ11" s="36"/>
      <c r="QYR11" s="41"/>
      <c r="QYS11" s="39"/>
      <c r="QYT11" s="40"/>
      <c r="QYU11" s="36"/>
      <c r="QYV11" s="36"/>
      <c r="QYW11" s="36"/>
      <c r="QYX11" s="36"/>
      <c r="QYY11" s="36"/>
      <c r="QYZ11" s="41"/>
      <c r="QZA11" s="39"/>
      <c r="QZB11" s="40"/>
      <c r="QZC11" s="36"/>
      <c r="QZD11" s="36"/>
      <c r="QZE11" s="36"/>
      <c r="QZF11" s="36"/>
      <c r="QZG11" s="36"/>
      <c r="QZH11" s="41"/>
      <c r="QZI11" s="39"/>
      <c r="QZJ11" s="40"/>
      <c r="QZK11" s="36"/>
      <c r="QZL11" s="36"/>
      <c r="QZM11" s="36"/>
      <c r="QZN11" s="36"/>
      <c r="QZO11" s="36"/>
      <c r="QZP11" s="41"/>
      <c r="QZQ11" s="39"/>
      <c r="QZR11" s="40"/>
      <c r="QZS11" s="36"/>
      <c r="QZT11" s="36"/>
      <c r="QZU11" s="36"/>
      <c r="QZV11" s="36"/>
      <c r="QZW11" s="36"/>
      <c r="QZX11" s="41"/>
      <c r="QZY11" s="39"/>
      <c r="QZZ11" s="40"/>
      <c r="RAA11" s="36"/>
      <c r="RAB11" s="36"/>
      <c r="RAC11" s="36"/>
      <c r="RAD11" s="36"/>
      <c r="RAE11" s="36"/>
      <c r="RAF11" s="41"/>
      <c r="RAG11" s="39"/>
      <c r="RAH11" s="40"/>
      <c r="RAI11" s="36"/>
      <c r="RAJ11" s="36"/>
      <c r="RAK11" s="36"/>
      <c r="RAL11" s="36"/>
      <c r="RAM11" s="36"/>
      <c r="RAN11" s="41"/>
      <c r="RAO11" s="39"/>
      <c r="RAP11" s="40"/>
      <c r="RAQ11" s="36"/>
      <c r="RAR11" s="36"/>
      <c r="RAS11" s="36"/>
      <c r="RAT11" s="36"/>
      <c r="RAU11" s="36"/>
      <c r="RAV11" s="41"/>
      <c r="RAW11" s="39"/>
      <c r="RAX11" s="40"/>
      <c r="RAY11" s="36"/>
      <c r="RAZ11" s="36"/>
      <c r="RBA11" s="36"/>
      <c r="RBB11" s="36"/>
      <c r="RBC11" s="36"/>
      <c r="RBD11" s="41"/>
      <c r="RBE11" s="39"/>
      <c r="RBF11" s="40"/>
      <c r="RBG11" s="36"/>
      <c r="RBH11" s="36"/>
      <c r="RBI11" s="36"/>
      <c r="RBJ11" s="36"/>
      <c r="RBK11" s="36"/>
      <c r="RBL11" s="41"/>
      <c r="RBM11" s="39"/>
      <c r="RBN11" s="40"/>
      <c r="RBO11" s="36"/>
      <c r="RBP11" s="36"/>
      <c r="RBQ11" s="36"/>
      <c r="RBR11" s="36"/>
      <c r="RBS11" s="36"/>
      <c r="RBT11" s="41"/>
      <c r="RBU11" s="39"/>
      <c r="RBV11" s="40"/>
      <c r="RBW11" s="36"/>
      <c r="RBX11" s="36"/>
      <c r="RBY11" s="36"/>
      <c r="RBZ11" s="36"/>
      <c r="RCA11" s="36"/>
      <c r="RCB11" s="41"/>
      <c r="RCC11" s="39"/>
      <c r="RCD11" s="40"/>
      <c r="RCE11" s="36"/>
      <c r="RCF11" s="36"/>
      <c r="RCG11" s="36"/>
      <c r="RCH11" s="36"/>
      <c r="RCI11" s="36"/>
      <c r="RCJ11" s="41"/>
      <c r="RCK11" s="39"/>
      <c r="RCL11" s="40"/>
      <c r="RCM11" s="36"/>
      <c r="RCN11" s="36"/>
      <c r="RCO11" s="36"/>
      <c r="RCP11" s="36"/>
      <c r="RCQ11" s="36"/>
      <c r="RCR11" s="41"/>
      <c r="RCS11" s="39"/>
      <c r="RCT11" s="40"/>
      <c r="RCU11" s="36"/>
      <c r="RCV11" s="36"/>
      <c r="RCW11" s="36"/>
      <c r="RCX11" s="36"/>
      <c r="RCY11" s="36"/>
      <c r="RCZ11" s="41"/>
      <c r="RDA11" s="39"/>
      <c r="RDB11" s="40"/>
      <c r="RDC11" s="36"/>
      <c r="RDD11" s="36"/>
      <c r="RDE11" s="36"/>
      <c r="RDF11" s="36"/>
      <c r="RDG11" s="36"/>
      <c r="RDH11" s="41"/>
      <c r="RDI11" s="39"/>
      <c r="RDJ11" s="40"/>
      <c r="RDK11" s="36"/>
      <c r="RDL11" s="36"/>
      <c r="RDM11" s="36"/>
      <c r="RDN11" s="36"/>
      <c r="RDO11" s="36"/>
      <c r="RDP11" s="41"/>
      <c r="RDQ11" s="39"/>
      <c r="RDR11" s="40"/>
      <c r="RDS11" s="36"/>
      <c r="RDT11" s="36"/>
      <c r="RDU11" s="36"/>
      <c r="RDV11" s="36"/>
      <c r="RDW11" s="36"/>
      <c r="RDX11" s="41"/>
      <c r="RDY11" s="39"/>
      <c r="RDZ11" s="40"/>
      <c r="REA11" s="36"/>
      <c r="REB11" s="36"/>
      <c r="REC11" s="36"/>
      <c r="RED11" s="36"/>
      <c r="REE11" s="36"/>
      <c r="REF11" s="41"/>
      <c r="REG11" s="39"/>
      <c r="REH11" s="40"/>
      <c r="REI11" s="36"/>
      <c r="REJ11" s="36"/>
      <c r="REK11" s="36"/>
      <c r="REL11" s="36"/>
      <c r="REM11" s="36"/>
      <c r="REN11" s="41"/>
      <c r="REO11" s="39"/>
      <c r="REP11" s="40"/>
      <c r="REQ11" s="36"/>
      <c r="RER11" s="36"/>
      <c r="RES11" s="36"/>
      <c r="RET11" s="36"/>
      <c r="REU11" s="36"/>
      <c r="REV11" s="41"/>
      <c r="REW11" s="39"/>
      <c r="REX11" s="40"/>
      <c r="REY11" s="36"/>
      <c r="REZ11" s="36"/>
      <c r="RFA11" s="36"/>
      <c r="RFB11" s="36"/>
      <c r="RFC11" s="36"/>
      <c r="RFD11" s="41"/>
      <c r="RFE11" s="39"/>
      <c r="RFF11" s="40"/>
      <c r="RFG11" s="36"/>
      <c r="RFH11" s="36"/>
      <c r="RFI11" s="36"/>
      <c r="RFJ11" s="36"/>
      <c r="RFK11" s="36"/>
      <c r="RFL11" s="41"/>
      <c r="RFM11" s="39"/>
      <c r="RFN11" s="40"/>
      <c r="RFO11" s="36"/>
      <c r="RFP11" s="36"/>
      <c r="RFQ11" s="36"/>
      <c r="RFR11" s="36"/>
      <c r="RFS11" s="36"/>
      <c r="RFT11" s="41"/>
      <c r="RFU11" s="39"/>
      <c r="RFV11" s="40"/>
      <c r="RFW11" s="36"/>
      <c r="RFX11" s="36"/>
      <c r="RFY11" s="36"/>
      <c r="RFZ11" s="36"/>
      <c r="RGA11" s="36"/>
      <c r="RGB11" s="41"/>
      <c r="RGC11" s="39"/>
      <c r="RGD11" s="40"/>
      <c r="RGE11" s="36"/>
      <c r="RGF11" s="36"/>
      <c r="RGG11" s="36"/>
      <c r="RGH11" s="36"/>
      <c r="RGI11" s="36"/>
      <c r="RGJ11" s="41"/>
      <c r="RGK11" s="39"/>
      <c r="RGL11" s="40"/>
      <c r="RGM11" s="36"/>
      <c r="RGN11" s="36"/>
      <c r="RGO11" s="36"/>
      <c r="RGP11" s="36"/>
      <c r="RGQ11" s="36"/>
      <c r="RGR11" s="41"/>
      <c r="RGS11" s="39"/>
      <c r="RGT11" s="40"/>
      <c r="RGU11" s="36"/>
      <c r="RGV11" s="36"/>
      <c r="RGW11" s="36"/>
      <c r="RGX11" s="36"/>
      <c r="RGY11" s="36"/>
      <c r="RGZ11" s="41"/>
      <c r="RHA11" s="39"/>
      <c r="RHB11" s="40"/>
      <c r="RHC11" s="36"/>
      <c r="RHD11" s="36"/>
      <c r="RHE11" s="36"/>
      <c r="RHF11" s="36"/>
      <c r="RHG11" s="36"/>
      <c r="RHH11" s="41"/>
      <c r="RHI11" s="39"/>
      <c r="RHJ11" s="40"/>
      <c r="RHK11" s="36"/>
      <c r="RHL11" s="36"/>
      <c r="RHM11" s="36"/>
      <c r="RHN11" s="36"/>
      <c r="RHO11" s="36"/>
      <c r="RHP11" s="41"/>
      <c r="RHQ11" s="39"/>
      <c r="RHR11" s="40"/>
      <c r="RHS11" s="36"/>
      <c r="RHT11" s="36"/>
      <c r="RHU11" s="36"/>
      <c r="RHV11" s="36"/>
      <c r="RHW11" s="36"/>
      <c r="RHX11" s="41"/>
      <c r="RHY11" s="39"/>
      <c r="RHZ11" s="40"/>
      <c r="RIA11" s="36"/>
      <c r="RIB11" s="36"/>
      <c r="RIC11" s="36"/>
      <c r="RID11" s="36"/>
      <c r="RIE11" s="36"/>
      <c r="RIF11" s="41"/>
      <c r="RIG11" s="39"/>
      <c r="RIH11" s="40"/>
      <c r="RII11" s="36"/>
      <c r="RIJ11" s="36"/>
      <c r="RIK11" s="36"/>
      <c r="RIL11" s="36"/>
      <c r="RIM11" s="36"/>
      <c r="RIN11" s="41"/>
      <c r="RIO11" s="39"/>
      <c r="RIP11" s="40"/>
      <c r="RIQ11" s="36"/>
      <c r="RIR11" s="36"/>
      <c r="RIS11" s="36"/>
      <c r="RIT11" s="36"/>
      <c r="RIU11" s="36"/>
      <c r="RIV11" s="41"/>
      <c r="RIW11" s="39"/>
      <c r="RIX11" s="40"/>
      <c r="RIY11" s="36"/>
      <c r="RIZ11" s="36"/>
      <c r="RJA11" s="36"/>
      <c r="RJB11" s="36"/>
      <c r="RJC11" s="36"/>
      <c r="RJD11" s="41"/>
      <c r="RJE11" s="39"/>
      <c r="RJF11" s="40"/>
      <c r="RJG11" s="36"/>
      <c r="RJH11" s="36"/>
      <c r="RJI11" s="36"/>
      <c r="RJJ11" s="36"/>
      <c r="RJK11" s="36"/>
      <c r="RJL11" s="41"/>
      <c r="RJM11" s="39"/>
      <c r="RJN11" s="40"/>
      <c r="RJO11" s="36"/>
      <c r="RJP11" s="36"/>
      <c r="RJQ11" s="36"/>
      <c r="RJR11" s="36"/>
      <c r="RJS11" s="36"/>
      <c r="RJT11" s="41"/>
      <c r="RJU11" s="39"/>
      <c r="RJV11" s="40"/>
      <c r="RJW11" s="36"/>
      <c r="RJX11" s="36"/>
      <c r="RJY11" s="36"/>
      <c r="RJZ11" s="36"/>
      <c r="RKA11" s="36"/>
      <c r="RKB11" s="41"/>
      <c r="RKC11" s="39"/>
      <c r="RKD11" s="40"/>
      <c r="RKE11" s="36"/>
      <c r="RKF11" s="36"/>
      <c r="RKG11" s="36"/>
      <c r="RKH11" s="36"/>
      <c r="RKI11" s="36"/>
      <c r="RKJ11" s="41"/>
      <c r="RKK11" s="39"/>
      <c r="RKL11" s="40"/>
      <c r="RKM11" s="36"/>
      <c r="RKN11" s="36"/>
      <c r="RKO11" s="36"/>
      <c r="RKP11" s="36"/>
      <c r="RKQ11" s="36"/>
      <c r="RKR11" s="41"/>
      <c r="RKS11" s="39"/>
      <c r="RKT11" s="40"/>
      <c r="RKU11" s="36"/>
      <c r="RKV11" s="36"/>
      <c r="RKW11" s="36"/>
      <c r="RKX11" s="36"/>
      <c r="RKY11" s="36"/>
      <c r="RKZ11" s="41"/>
      <c r="RLA11" s="39"/>
      <c r="RLB11" s="40"/>
      <c r="RLC11" s="36"/>
      <c r="RLD11" s="36"/>
      <c r="RLE11" s="36"/>
      <c r="RLF11" s="36"/>
      <c r="RLG11" s="36"/>
      <c r="RLH11" s="41"/>
      <c r="RLI11" s="39"/>
      <c r="RLJ11" s="40"/>
      <c r="RLK11" s="36"/>
      <c r="RLL11" s="36"/>
      <c r="RLM11" s="36"/>
      <c r="RLN11" s="36"/>
      <c r="RLO11" s="36"/>
      <c r="RLP11" s="41"/>
      <c r="RLQ11" s="39"/>
      <c r="RLR11" s="40"/>
      <c r="RLS11" s="36"/>
      <c r="RLT11" s="36"/>
      <c r="RLU11" s="36"/>
      <c r="RLV11" s="36"/>
      <c r="RLW11" s="36"/>
      <c r="RLX11" s="41"/>
      <c r="RLY11" s="39"/>
      <c r="RLZ11" s="40"/>
      <c r="RMA11" s="36"/>
      <c r="RMB11" s="36"/>
      <c r="RMC11" s="36"/>
      <c r="RMD11" s="36"/>
      <c r="RME11" s="36"/>
      <c r="RMF11" s="41"/>
      <c r="RMG11" s="39"/>
      <c r="RMH11" s="40"/>
      <c r="RMI11" s="36"/>
      <c r="RMJ11" s="36"/>
      <c r="RMK11" s="36"/>
      <c r="RML11" s="36"/>
      <c r="RMM11" s="36"/>
      <c r="RMN11" s="41"/>
      <c r="RMO11" s="39"/>
      <c r="RMP11" s="40"/>
      <c r="RMQ11" s="36"/>
      <c r="RMR11" s="36"/>
      <c r="RMS11" s="36"/>
      <c r="RMT11" s="36"/>
      <c r="RMU11" s="36"/>
      <c r="RMV11" s="41"/>
      <c r="RMW11" s="39"/>
      <c r="RMX11" s="40"/>
      <c r="RMY11" s="36"/>
      <c r="RMZ11" s="36"/>
      <c r="RNA11" s="36"/>
      <c r="RNB11" s="36"/>
      <c r="RNC11" s="36"/>
      <c r="RND11" s="41"/>
      <c r="RNE11" s="39"/>
      <c r="RNF11" s="40"/>
      <c r="RNG11" s="36"/>
      <c r="RNH11" s="36"/>
      <c r="RNI11" s="36"/>
      <c r="RNJ11" s="36"/>
      <c r="RNK11" s="36"/>
      <c r="RNL11" s="41"/>
      <c r="RNM11" s="39"/>
      <c r="RNN11" s="40"/>
      <c r="RNO11" s="36"/>
      <c r="RNP11" s="36"/>
      <c r="RNQ11" s="36"/>
      <c r="RNR11" s="36"/>
      <c r="RNS11" s="36"/>
      <c r="RNT11" s="41"/>
      <c r="RNU11" s="39"/>
      <c r="RNV11" s="40"/>
      <c r="RNW11" s="36"/>
      <c r="RNX11" s="36"/>
      <c r="RNY11" s="36"/>
      <c r="RNZ11" s="36"/>
      <c r="ROA11" s="36"/>
      <c r="ROB11" s="41"/>
      <c r="ROC11" s="39"/>
      <c r="ROD11" s="40"/>
      <c r="ROE11" s="36"/>
      <c r="ROF11" s="36"/>
      <c r="ROG11" s="36"/>
      <c r="ROH11" s="36"/>
      <c r="ROI11" s="36"/>
      <c r="ROJ11" s="41"/>
      <c r="ROK11" s="39"/>
      <c r="ROL11" s="40"/>
      <c r="ROM11" s="36"/>
      <c r="RON11" s="36"/>
      <c r="ROO11" s="36"/>
      <c r="ROP11" s="36"/>
      <c r="ROQ11" s="36"/>
      <c r="ROR11" s="41"/>
      <c r="ROS11" s="39"/>
      <c r="ROT11" s="40"/>
      <c r="ROU11" s="36"/>
      <c r="ROV11" s="36"/>
      <c r="ROW11" s="36"/>
      <c r="ROX11" s="36"/>
      <c r="ROY11" s="36"/>
      <c r="ROZ11" s="41"/>
      <c r="RPA11" s="39"/>
      <c r="RPB11" s="40"/>
      <c r="RPC11" s="36"/>
      <c r="RPD11" s="36"/>
      <c r="RPE11" s="36"/>
      <c r="RPF11" s="36"/>
      <c r="RPG11" s="36"/>
      <c r="RPH11" s="41"/>
      <c r="RPI11" s="39"/>
      <c r="RPJ11" s="40"/>
      <c r="RPK11" s="36"/>
      <c r="RPL11" s="36"/>
      <c r="RPM11" s="36"/>
      <c r="RPN11" s="36"/>
      <c r="RPO11" s="36"/>
      <c r="RPP11" s="41"/>
      <c r="RPQ11" s="39"/>
      <c r="RPR11" s="40"/>
      <c r="RPS11" s="36"/>
      <c r="RPT11" s="36"/>
      <c r="RPU11" s="36"/>
      <c r="RPV11" s="36"/>
      <c r="RPW11" s="36"/>
      <c r="RPX11" s="41"/>
      <c r="RPY11" s="39"/>
      <c r="RPZ11" s="40"/>
      <c r="RQA11" s="36"/>
      <c r="RQB11" s="36"/>
      <c r="RQC11" s="36"/>
      <c r="RQD11" s="36"/>
      <c r="RQE11" s="36"/>
      <c r="RQF11" s="41"/>
      <c r="RQG11" s="39"/>
      <c r="RQH11" s="40"/>
      <c r="RQI11" s="36"/>
      <c r="RQJ11" s="36"/>
      <c r="RQK11" s="36"/>
      <c r="RQL11" s="36"/>
      <c r="RQM11" s="36"/>
      <c r="RQN11" s="41"/>
      <c r="RQO11" s="39"/>
      <c r="RQP11" s="40"/>
      <c r="RQQ11" s="36"/>
      <c r="RQR11" s="36"/>
      <c r="RQS11" s="36"/>
      <c r="RQT11" s="36"/>
      <c r="RQU11" s="36"/>
      <c r="RQV11" s="41"/>
      <c r="RQW11" s="39"/>
      <c r="RQX11" s="40"/>
      <c r="RQY11" s="36"/>
      <c r="RQZ11" s="36"/>
      <c r="RRA11" s="36"/>
      <c r="RRB11" s="36"/>
      <c r="RRC11" s="36"/>
      <c r="RRD11" s="41"/>
      <c r="RRE11" s="39"/>
      <c r="RRF11" s="40"/>
      <c r="RRG11" s="36"/>
      <c r="RRH11" s="36"/>
      <c r="RRI11" s="36"/>
      <c r="RRJ11" s="36"/>
      <c r="RRK11" s="36"/>
      <c r="RRL11" s="41"/>
      <c r="RRM11" s="39"/>
      <c r="RRN11" s="40"/>
      <c r="RRO11" s="36"/>
      <c r="RRP11" s="36"/>
      <c r="RRQ11" s="36"/>
      <c r="RRR11" s="36"/>
      <c r="RRS11" s="36"/>
      <c r="RRT11" s="41"/>
      <c r="RRU11" s="39"/>
      <c r="RRV11" s="40"/>
      <c r="RRW11" s="36"/>
      <c r="RRX11" s="36"/>
      <c r="RRY11" s="36"/>
      <c r="RRZ11" s="36"/>
      <c r="RSA11" s="36"/>
      <c r="RSB11" s="41"/>
      <c r="RSC11" s="39"/>
      <c r="RSD11" s="40"/>
      <c r="RSE11" s="36"/>
      <c r="RSF11" s="36"/>
      <c r="RSG11" s="36"/>
      <c r="RSH11" s="36"/>
      <c r="RSI11" s="36"/>
      <c r="RSJ11" s="41"/>
      <c r="RSK11" s="39"/>
      <c r="RSL11" s="40"/>
      <c r="RSM11" s="36"/>
      <c r="RSN11" s="36"/>
      <c r="RSO11" s="36"/>
      <c r="RSP11" s="36"/>
      <c r="RSQ11" s="36"/>
      <c r="RSR11" s="41"/>
      <c r="RSS11" s="39"/>
      <c r="RST11" s="40"/>
      <c r="RSU11" s="36"/>
      <c r="RSV11" s="36"/>
      <c r="RSW11" s="36"/>
      <c r="RSX11" s="36"/>
      <c r="RSY11" s="36"/>
      <c r="RSZ11" s="41"/>
      <c r="RTA11" s="39"/>
      <c r="RTB11" s="40"/>
      <c r="RTC11" s="36"/>
      <c r="RTD11" s="36"/>
      <c r="RTE11" s="36"/>
      <c r="RTF11" s="36"/>
      <c r="RTG11" s="36"/>
      <c r="RTH11" s="41"/>
      <c r="RTI11" s="39"/>
      <c r="RTJ11" s="40"/>
      <c r="RTK11" s="36"/>
      <c r="RTL11" s="36"/>
      <c r="RTM11" s="36"/>
      <c r="RTN11" s="36"/>
      <c r="RTO11" s="36"/>
      <c r="RTP11" s="41"/>
      <c r="RTQ11" s="39"/>
      <c r="RTR11" s="40"/>
      <c r="RTS11" s="36"/>
      <c r="RTT11" s="36"/>
      <c r="RTU11" s="36"/>
      <c r="RTV11" s="36"/>
      <c r="RTW11" s="36"/>
      <c r="RTX11" s="41"/>
      <c r="RTY11" s="39"/>
      <c r="RTZ11" s="40"/>
      <c r="RUA11" s="36"/>
      <c r="RUB11" s="36"/>
      <c r="RUC11" s="36"/>
      <c r="RUD11" s="36"/>
      <c r="RUE11" s="36"/>
      <c r="RUF11" s="41"/>
      <c r="RUG11" s="39"/>
      <c r="RUH11" s="40"/>
      <c r="RUI11" s="36"/>
      <c r="RUJ11" s="36"/>
      <c r="RUK11" s="36"/>
      <c r="RUL11" s="36"/>
      <c r="RUM11" s="36"/>
      <c r="RUN11" s="41"/>
      <c r="RUO11" s="39"/>
      <c r="RUP11" s="40"/>
      <c r="RUQ11" s="36"/>
      <c r="RUR11" s="36"/>
      <c r="RUS11" s="36"/>
      <c r="RUT11" s="36"/>
      <c r="RUU11" s="36"/>
      <c r="RUV11" s="41"/>
      <c r="RUW11" s="39"/>
      <c r="RUX11" s="40"/>
      <c r="RUY11" s="36"/>
      <c r="RUZ11" s="36"/>
      <c r="RVA11" s="36"/>
      <c r="RVB11" s="36"/>
      <c r="RVC11" s="36"/>
      <c r="RVD11" s="41"/>
      <c r="RVE11" s="39"/>
      <c r="RVF11" s="40"/>
      <c r="RVG11" s="36"/>
      <c r="RVH11" s="36"/>
      <c r="RVI11" s="36"/>
      <c r="RVJ11" s="36"/>
      <c r="RVK11" s="36"/>
      <c r="RVL11" s="41"/>
      <c r="RVM11" s="39"/>
      <c r="RVN11" s="40"/>
      <c r="RVO11" s="36"/>
      <c r="RVP11" s="36"/>
      <c r="RVQ11" s="36"/>
      <c r="RVR11" s="36"/>
      <c r="RVS11" s="36"/>
      <c r="RVT11" s="41"/>
      <c r="RVU11" s="39"/>
      <c r="RVV11" s="40"/>
      <c r="RVW11" s="36"/>
      <c r="RVX11" s="36"/>
      <c r="RVY11" s="36"/>
      <c r="RVZ11" s="36"/>
      <c r="RWA11" s="36"/>
      <c r="RWB11" s="41"/>
      <c r="RWC11" s="39"/>
      <c r="RWD11" s="40"/>
      <c r="RWE11" s="36"/>
      <c r="RWF11" s="36"/>
      <c r="RWG11" s="36"/>
      <c r="RWH11" s="36"/>
      <c r="RWI11" s="36"/>
      <c r="RWJ11" s="41"/>
      <c r="RWK11" s="39"/>
      <c r="RWL11" s="40"/>
      <c r="RWM11" s="36"/>
      <c r="RWN11" s="36"/>
      <c r="RWO11" s="36"/>
      <c r="RWP11" s="36"/>
      <c r="RWQ11" s="36"/>
      <c r="RWR11" s="41"/>
      <c r="RWS11" s="39"/>
      <c r="RWT11" s="40"/>
      <c r="RWU11" s="36"/>
      <c r="RWV11" s="36"/>
      <c r="RWW11" s="36"/>
      <c r="RWX11" s="36"/>
      <c r="RWY11" s="36"/>
      <c r="RWZ11" s="41"/>
      <c r="RXA11" s="39"/>
      <c r="RXB11" s="40"/>
      <c r="RXC11" s="36"/>
      <c r="RXD11" s="36"/>
      <c r="RXE11" s="36"/>
      <c r="RXF11" s="36"/>
      <c r="RXG11" s="36"/>
      <c r="RXH11" s="41"/>
      <c r="RXI11" s="39"/>
      <c r="RXJ11" s="40"/>
      <c r="RXK11" s="36"/>
      <c r="RXL11" s="36"/>
      <c r="RXM11" s="36"/>
      <c r="RXN11" s="36"/>
      <c r="RXO11" s="36"/>
      <c r="RXP11" s="41"/>
      <c r="RXQ11" s="39"/>
      <c r="RXR11" s="40"/>
      <c r="RXS11" s="36"/>
      <c r="RXT11" s="36"/>
      <c r="RXU11" s="36"/>
      <c r="RXV11" s="36"/>
      <c r="RXW11" s="36"/>
      <c r="RXX11" s="41"/>
      <c r="RXY11" s="39"/>
      <c r="RXZ11" s="40"/>
      <c r="RYA11" s="36"/>
      <c r="RYB11" s="36"/>
      <c r="RYC11" s="36"/>
      <c r="RYD11" s="36"/>
      <c r="RYE11" s="36"/>
      <c r="RYF11" s="41"/>
      <c r="RYG11" s="39"/>
      <c r="RYH11" s="40"/>
      <c r="RYI11" s="36"/>
      <c r="RYJ11" s="36"/>
      <c r="RYK11" s="36"/>
      <c r="RYL11" s="36"/>
      <c r="RYM11" s="36"/>
      <c r="RYN11" s="41"/>
      <c r="RYO11" s="39"/>
      <c r="RYP11" s="40"/>
      <c r="RYQ11" s="36"/>
      <c r="RYR11" s="36"/>
      <c r="RYS11" s="36"/>
      <c r="RYT11" s="36"/>
      <c r="RYU11" s="36"/>
      <c r="RYV11" s="41"/>
      <c r="RYW11" s="39"/>
      <c r="RYX11" s="40"/>
      <c r="RYY11" s="36"/>
      <c r="RYZ11" s="36"/>
      <c r="RZA11" s="36"/>
      <c r="RZB11" s="36"/>
      <c r="RZC11" s="36"/>
      <c r="RZD11" s="41"/>
      <c r="RZE11" s="39"/>
      <c r="RZF11" s="40"/>
      <c r="RZG11" s="36"/>
      <c r="RZH11" s="36"/>
      <c r="RZI11" s="36"/>
      <c r="RZJ11" s="36"/>
      <c r="RZK11" s="36"/>
      <c r="RZL11" s="41"/>
      <c r="RZM11" s="39"/>
      <c r="RZN11" s="40"/>
      <c r="RZO11" s="36"/>
      <c r="RZP11" s="36"/>
      <c r="RZQ11" s="36"/>
      <c r="RZR11" s="36"/>
      <c r="RZS11" s="36"/>
      <c r="RZT11" s="41"/>
      <c r="RZU11" s="39"/>
      <c r="RZV11" s="40"/>
      <c r="RZW11" s="36"/>
      <c r="RZX11" s="36"/>
      <c r="RZY11" s="36"/>
      <c r="RZZ11" s="36"/>
      <c r="SAA11" s="36"/>
      <c r="SAB11" s="41"/>
      <c r="SAC11" s="39"/>
      <c r="SAD11" s="40"/>
      <c r="SAE11" s="36"/>
      <c r="SAF11" s="36"/>
      <c r="SAG11" s="36"/>
      <c r="SAH11" s="36"/>
      <c r="SAI11" s="36"/>
      <c r="SAJ11" s="41"/>
      <c r="SAK11" s="39"/>
      <c r="SAL11" s="40"/>
      <c r="SAM11" s="36"/>
      <c r="SAN11" s="36"/>
      <c r="SAO11" s="36"/>
      <c r="SAP11" s="36"/>
      <c r="SAQ11" s="36"/>
      <c r="SAR11" s="41"/>
      <c r="SAS11" s="39"/>
      <c r="SAT11" s="40"/>
      <c r="SAU11" s="36"/>
      <c r="SAV11" s="36"/>
      <c r="SAW11" s="36"/>
      <c r="SAX11" s="36"/>
      <c r="SAY11" s="36"/>
      <c r="SAZ11" s="41"/>
      <c r="SBA11" s="39"/>
      <c r="SBB11" s="40"/>
      <c r="SBC11" s="36"/>
      <c r="SBD11" s="36"/>
      <c r="SBE11" s="36"/>
      <c r="SBF11" s="36"/>
      <c r="SBG11" s="36"/>
      <c r="SBH11" s="41"/>
      <c r="SBI11" s="39"/>
      <c r="SBJ11" s="40"/>
      <c r="SBK11" s="36"/>
      <c r="SBL11" s="36"/>
      <c r="SBM11" s="36"/>
      <c r="SBN11" s="36"/>
      <c r="SBO11" s="36"/>
      <c r="SBP11" s="41"/>
      <c r="SBQ11" s="39"/>
      <c r="SBR11" s="40"/>
      <c r="SBS11" s="36"/>
      <c r="SBT11" s="36"/>
      <c r="SBU11" s="36"/>
      <c r="SBV11" s="36"/>
      <c r="SBW11" s="36"/>
      <c r="SBX11" s="41"/>
      <c r="SBY11" s="39"/>
      <c r="SBZ11" s="40"/>
      <c r="SCA11" s="36"/>
      <c r="SCB11" s="36"/>
      <c r="SCC11" s="36"/>
      <c r="SCD11" s="36"/>
      <c r="SCE11" s="36"/>
      <c r="SCF11" s="41"/>
      <c r="SCG11" s="39"/>
      <c r="SCH11" s="40"/>
      <c r="SCI11" s="36"/>
      <c r="SCJ11" s="36"/>
      <c r="SCK11" s="36"/>
      <c r="SCL11" s="36"/>
      <c r="SCM11" s="36"/>
      <c r="SCN11" s="41"/>
      <c r="SCO11" s="39"/>
      <c r="SCP11" s="40"/>
      <c r="SCQ11" s="36"/>
      <c r="SCR11" s="36"/>
      <c r="SCS11" s="36"/>
      <c r="SCT11" s="36"/>
      <c r="SCU11" s="36"/>
      <c r="SCV11" s="41"/>
      <c r="SCW11" s="39"/>
      <c r="SCX11" s="40"/>
      <c r="SCY11" s="36"/>
      <c r="SCZ11" s="36"/>
      <c r="SDA11" s="36"/>
      <c r="SDB11" s="36"/>
      <c r="SDC11" s="36"/>
      <c r="SDD11" s="41"/>
      <c r="SDE11" s="39"/>
      <c r="SDF11" s="40"/>
      <c r="SDG11" s="36"/>
      <c r="SDH11" s="36"/>
      <c r="SDI11" s="36"/>
      <c r="SDJ11" s="36"/>
      <c r="SDK11" s="36"/>
      <c r="SDL11" s="41"/>
      <c r="SDM11" s="39"/>
      <c r="SDN11" s="40"/>
      <c r="SDO11" s="36"/>
      <c r="SDP11" s="36"/>
      <c r="SDQ11" s="36"/>
      <c r="SDR11" s="36"/>
      <c r="SDS11" s="36"/>
      <c r="SDT11" s="41"/>
      <c r="SDU11" s="39"/>
      <c r="SDV11" s="40"/>
      <c r="SDW11" s="36"/>
      <c r="SDX11" s="36"/>
      <c r="SDY11" s="36"/>
      <c r="SDZ11" s="36"/>
      <c r="SEA11" s="36"/>
      <c r="SEB11" s="41"/>
      <c r="SEC11" s="39"/>
      <c r="SED11" s="40"/>
      <c r="SEE11" s="36"/>
      <c r="SEF11" s="36"/>
      <c r="SEG11" s="36"/>
      <c r="SEH11" s="36"/>
      <c r="SEI11" s="36"/>
      <c r="SEJ11" s="41"/>
      <c r="SEK11" s="39"/>
      <c r="SEL11" s="40"/>
      <c r="SEM11" s="36"/>
      <c r="SEN11" s="36"/>
      <c r="SEO11" s="36"/>
      <c r="SEP11" s="36"/>
      <c r="SEQ11" s="36"/>
      <c r="SER11" s="41"/>
      <c r="SES11" s="39"/>
      <c r="SET11" s="40"/>
      <c r="SEU11" s="36"/>
      <c r="SEV11" s="36"/>
      <c r="SEW11" s="36"/>
      <c r="SEX11" s="36"/>
      <c r="SEY11" s="36"/>
      <c r="SEZ11" s="41"/>
      <c r="SFA11" s="39"/>
      <c r="SFB11" s="40"/>
      <c r="SFC11" s="36"/>
      <c r="SFD11" s="36"/>
      <c r="SFE11" s="36"/>
      <c r="SFF11" s="36"/>
      <c r="SFG11" s="36"/>
      <c r="SFH11" s="41"/>
      <c r="SFI11" s="39"/>
      <c r="SFJ11" s="40"/>
      <c r="SFK11" s="36"/>
      <c r="SFL11" s="36"/>
      <c r="SFM11" s="36"/>
      <c r="SFN11" s="36"/>
      <c r="SFO11" s="36"/>
      <c r="SFP11" s="41"/>
      <c r="SFQ11" s="39"/>
      <c r="SFR11" s="40"/>
      <c r="SFS11" s="36"/>
      <c r="SFT11" s="36"/>
      <c r="SFU11" s="36"/>
      <c r="SFV11" s="36"/>
      <c r="SFW11" s="36"/>
      <c r="SFX11" s="41"/>
      <c r="SFY11" s="39"/>
      <c r="SFZ11" s="40"/>
      <c r="SGA11" s="36"/>
      <c r="SGB11" s="36"/>
      <c r="SGC11" s="36"/>
      <c r="SGD11" s="36"/>
      <c r="SGE11" s="36"/>
      <c r="SGF11" s="41"/>
      <c r="SGG11" s="39"/>
      <c r="SGH11" s="40"/>
      <c r="SGI11" s="36"/>
      <c r="SGJ11" s="36"/>
      <c r="SGK11" s="36"/>
      <c r="SGL11" s="36"/>
      <c r="SGM11" s="36"/>
      <c r="SGN11" s="41"/>
      <c r="SGO11" s="39"/>
      <c r="SGP11" s="40"/>
      <c r="SGQ11" s="36"/>
      <c r="SGR11" s="36"/>
      <c r="SGS11" s="36"/>
      <c r="SGT11" s="36"/>
      <c r="SGU11" s="36"/>
      <c r="SGV11" s="41"/>
      <c r="SGW11" s="39"/>
      <c r="SGX11" s="40"/>
      <c r="SGY11" s="36"/>
      <c r="SGZ11" s="36"/>
      <c r="SHA11" s="36"/>
      <c r="SHB11" s="36"/>
      <c r="SHC11" s="36"/>
      <c r="SHD11" s="41"/>
      <c r="SHE11" s="39"/>
      <c r="SHF11" s="40"/>
      <c r="SHG11" s="36"/>
      <c r="SHH11" s="36"/>
      <c r="SHI11" s="36"/>
      <c r="SHJ11" s="36"/>
      <c r="SHK11" s="36"/>
      <c r="SHL11" s="41"/>
      <c r="SHM11" s="39"/>
      <c r="SHN11" s="40"/>
      <c r="SHO11" s="36"/>
      <c r="SHP11" s="36"/>
      <c r="SHQ11" s="36"/>
      <c r="SHR11" s="36"/>
      <c r="SHS11" s="36"/>
      <c r="SHT11" s="41"/>
      <c r="SHU11" s="39"/>
      <c r="SHV11" s="40"/>
      <c r="SHW11" s="36"/>
      <c r="SHX11" s="36"/>
      <c r="SHY11" s="36"/>
      <c r="SHZ11" s="36"/>
      <c r="SIA11" s="36"/>
      <c r="SIB11" s="41"/>
      <c r="SIC11" s="39"/>
      <c r="SID11" s="40"/>
      <c r="SIE11" s="36"/>
      <c r="SIF11" s="36"/>
      <c r="SIG11" s="36"/>
      <c r="SIH11" s="36"/>
      <c r="SII11" s="36"/>
      <c r="SIJ11" s="41"/>
      <c r="SIK11" s="39"/>
      <c r="SIL11" s="40"/>
      <c r="SIM11" s="36"/>
      <c r="SIN11" s="36"/>
      <c r="SIO11" s="36"/>
      <c r="SIP11" s="36"/>
      <c r="SIQ11" s="36"/>
      <c r="SIR11" s="41"/>
      <c r="SIS11" s="39"/>
      <c r="SIT11" s="40"/>
      <c r="SIU11" s="36"/>
      <c r="SIV11" s="36"/>
      <c r="SIW11" s="36"/>
      <c r="SIX11" s="36"/>
      <c r="SIY11" s="36"/>
      <c r="SIZ11" s="41"/>
      <c r="SJA11" s="39"/>
      <c r="SJB11" s="40"/>
      <c r="SJC11" s="36"/>
      <c r="SJD11" s="36"/>
      <c r="SJE11" s="36"/>
      <c r="SJF11" s="36"/>
      <c r="SJG11" s="36"/>
      <c r="SJH11" s="41"/>
      <c r="SJI11" s="39"/>
      <c r="SJJ11" s="40"/>
      <c r="SJK11" s="36"/>
      <c r="SJL11" s="36"/>
      <c r="SJM11" s="36"/>
      <c r="SJN11" s="36"/>
      <c r="SJO11" s="36"/>
      <c r="SJP11" s="41"/>
      <c r="SJQ11" s="39"/>
      <c r="SJR11" s="40"/>
      <c r="SJS11" s="36"/>
      <c r="SJT11" s="36"/>
      <c r="SJU11" s="36"/>
      <c r="SJV11" s="36"/>
      <c r="SJW11" s="36"/>
      <c r="SJX11" s="41"/>
      <c r="SJY11" s="39"/>
      <c r="SJZ11" s="40"/>
      <c r="SKA11" s="36"/>
      <c r="SKB11" s="36"/>
      <c r="SKC11" s="36"/>
      <c r="SKD11" s="36"/>
      <c r="SKE11" s="36"/>
      <c r="SKF11" s="41"/>
      <c r="SKG11" s="39"/>
      <c r="SKH11" s="40"/>
      <c r="SKI11" s="36"/>
      <c r="SKJ11" s="36"/>
      <c r="SKK11" s="36"/>
      <c r="SKL11" s="36"/>
      <c r="SKM11" s="36"/>
      <c r="SKN11" s="41"/>
      <c r="SKO11" s="39"/>
      <c r="SKP11" s="40"/>
      <c r="SKQ11" s="36"/>
      <c r="SKR11" s="36"/>
      <c r="SKS11" s="36"/>
      <c r="SKT11" s="36"/>
      <c r="SKU11" s="36"/>
      <c r="SKV11" s="41"/>
      <c r="SKW11" s="39"/>
      <c r="SKX11" s="40"/>
      <c r="SKY11" s="36"/>
      <c r="SKZ11" s="36"/>
      <c r="SLA11" s="36"/>
      <c r="SLB11" s="36"/>
      <c r="SLC11" s="36"/>
      <c r="SLD11" s="41"/>
      <c r="SLE11" s="39"/>
      <c r="SLF11" s="40"/>
      <c r="SLG11" s="36"/>
      <c r="SLH11" s="36"/>
      <c r="SLI11" s="36"/>
      <c r="SLJ11" s="36"/>
      <c r="SLK11" s="36"/>
      <c r="SLL11" s="41"/>
      <c r="SLM11" s="39"/>
      <c r="SLN11" s="40"/>
      <c r="SLO11" s="36"/>
      <c r="SLP11" s="36"/>
      <c r="SLQ11" s="36"/>
      <c r="SLR11" s="36"/>
      <c r="SLS11" s="36"/>
      <c r="SLT11" s="41"/>
      <c r="SLU11" s="39"/>
      <c r="SLV11" s="40"/>
      <c r="SLW11" s="36"/>
      <c r="SLX11" s="36"/>
      <c r="SLY11" s="36"/>
      <c r="SLZ11" s="36"/>
      <c r="SMA11" s="36"/>
      <c r="SMB11" s="41"/>
      <c r="SMC11" s="39"/>
      <c r="SMD11" s="40"/>
      <c r="SME11" s="36"/>
      <c r="SMF11" s="36"/>
      <c r="SMG11" s="36"/>
      <c r="SMH11" s="36"/>
      <c r="SMI11" s="36"/>
      <c r="SMJ11" s="41"/>
      <c r="SMK11" s="39"/>
      <c r="SML11" s="40"/>
      <c r="SMM11" s="36"/>
      <c r="SMN11" s="36"/>
      <c r="SMO11" s="36"/>
      <c r="SMP11" s="36"/>
      <c r="SMQ11" s="36"/>
      <c r="SMR11" s="41"/>
      <c r="SMS11" s="39"/>
      <c r="SMT11" s="40"/>
      <c r="SMU11" s="36"/>
      <c r="SMV11" s="36"/>
      <c r="SMW11" s="36"/>
      <c r="SMX11" s="36"/>
      <c r="SMY11" s="36"/>
      <c r="SMZ11" s="41"/>
      <c r="SNA11" s="39"/>
      <c r="SNB11" s="40"/>
      <c r="SNC11" s="36"/>
      <c r="SND11" s="36"/>
      <c r="SNE11" s="36"/>
      <c r="SNF11" s="36"/>
      <c r="SNG11" s="36"/>
      <c r="SNH11" s="41"/>
      <c r="SNI11" s="39"/>
      <c r="SNJ11" s="40"/>
      <c r="SNK11" s="36"/>
      <c r="SNL11" s="36"/>
      <c r="SNM11" s="36"/>
      <c r="SNN11" s="36"/>
      <c r="SNO11" s="36"/>
      <c r="SNP11" s="41"/>
      <c r="SNQ11" s="39"/>
      <c r="SNR11" s="40"/>
      <c r="SNS11" s="36"/>
      <c r="SNT11" s="36"/>
      <c r="SNU11" s="36"/>
      <c r="SNV11" s="36"/>
      <c r="SNW11" s="36"/>
      <c r="SNX11" s="41"/>
      <c r="SNY11" s="39"/>
      <c r="SNZ11" s="40"/>
      <c r="SOA11" s="36"/>
      <c r="SOB11" s="36"/>
      <c r="SOC11" s="36"/>
      <c r="SOD11" s="36"/>
      <c r="SOE11" s="36"/>
      <c r="SOF11" s="41"/>
      <c r="SOG11" s="39"/>
      <c r="SOH11" s="40"/>
      <c r="SOI11" s="36"/>
      <c r="SOJ11" s="36"/>
      <c r="SOK11" s="36"/>
      <c r="SOL11" s="36"/>
      <c r="SOM11" s="36"/>
      <c r="SON11" s="41"/>
      <c r="SOO11" s="39"/>
      <c r="SOP11" s="40"/>
      <c r="SOQ11" s="36"/>
      <c r="SOR11" s="36"/>
      <c r="SOS11" s="36"/>
      <c r="SOT11" s="36"/>
      <c r="SOU11" s="36"/>
      <c r="SOV11" s="41"/>
      <c r="SOW11" s="39"/>
      <c r="SOX11" s="40"/>
      <c r="SOY11" s="36"/>
      <c r="SOZ11" s="36"/>
      <c r="SPA11" s="36"/>
      <c r="SPB11" s="36"/>
      <c r="SPC11" s="36"/>
      <c r="SPD11" s="41"/>
      <c r="SPE11" s="39"/>
      <c r="SPF11" s="40"/>
      <c r="SPG11" s="36"/>
      <c r="SPH11" s="36"/>
      <c r="SPI11" s="36"/>
      <c r="SPJ11" s="36"/>
      <c r="SPK11" s="36"/>
      <c r="SPL11" s="41"/>
      <c r="SPM11" s="39"/>
      <c r="SPN11" s="40"/>
      <c r="SPO11" s="36"/>
      <c r="SPP11" s="36"/>
      <c r="SPQ11" s="36"/>
      <c r="SPR11" s="36"/>
      <c r="SPS11" s="36"/>
      <c r="SPT11" s="41"/>
      <c r="SPU11" s="39"/>
      <c r="SPV11" s="40"/>
      <c r="SPW11" s="36"/>
      <c r="SPX11" s="36"/>
      <c r="SPY11" s="36"/>
      <c r="SPZ11" s="36"/>
      <c r="SQA11" s="36"/>
      <c r="SQB11" s="41"/>
      <c r="SQC11" s="39"/>
      <c r="SQD11" s="40"/>
      <c r="SQE11" s="36"/>
      <c r="SQF11" s="36"/>
      <c r="SQG11" s="36"/>
      <c r="SQH11" s="36"/>
      <c r="SQI11" s="36"/>
      <c r="SQJ11" s="41"/>
      <c r="SQK11" s="39"/>
      <c r="SQL11" s="40"/>
      <c r="SQM11" s="36"/>
      <c r="SQN11" s="36"/>
      <c r="SQO11" s="36"/>
      <c r="SQP11" s="36"/>
      <c r="SQQ11" s="36"/>
      <c r="SQR11" s="41"/>
      <c r="SQS11" s="39"/>
      <c r="SQT11" s="40"/>
      <c r="SQU11" s="36"/>
      <c r="SQV11" s="36"/>
      <c r="SQW11" s="36"/>
      <c r="SQX11" s="36"/>
      <c r="SQY11" s="36"/>
      <c r="SQZ11" s="41"/>
      <c r="SRA11" s="39"/>
      <c r="SRB11" s="40"/>
      <c r="SRC11" s="36"/>
      <c r="SRD11" s="36"/>
      <c r="SRE11" s="36"/>
      <c r="SRF11" s="36"/>
      <c r="SRG11" s="36"/>
      <c r="SRH11" s="41"/>
      <c r="SRI11" s="39"/>
      <c r="SRJ11" s="40"/>
      <c r="SRK11" s="36"/>
      <c r="SRL11" s="36"/>
      <c r="SRM11" s="36"/>
      <c r="SRN11" s="36"/>
      <c r="SRO11" s="36"/>
      <c r="SRP11" s="41"/>
      <c r="SRQ11" s="39"/>
      <c r="SRR11" s="40"/>
      <c r="SRS11" s="36"/>
      <c r="SRT11" s="36"/>
      <c r="SRU11" s="36"/>
      <c r="SRV11" s="36"/>
      <c r="SRW11" s="36"/>
      <c r="SRX11" s="41"/>
      <c r="SRY11" s="39"/>
      <c r="SRZ11" s="40"/>
      <c r="SSA11" s="36"/>
      <c r="SSB11" s="36"/>
      <c r="SSC11" s="36"/>
      <c r="SSD11" s="36"/>
      <c r="SSE11" s="36"/>
      <c r="SSF11" s="41"/>
      <c r="SSG11" s="39"/>
      <c r="SSH11" s="40"/>
      <c r="SSI11" s="36"/>
      <c r="SSJ11" s="36"/>
      <c r="SSK11" s="36"/>
      <c r="SSL11" s="36"/>
      <c r="SSM11" s="36"/>
      <c r="SSN11" s="41"/>
      <c r="SSO11" s="39"/>
      <c r="SSP11" s="40"/>
      <c r="SSQ11" s="36"/>
      <c r="SSR11" s="36"/>
      <c r="SSS11" s="36"/>
      <c r="SST11" s="36"/>
      <c r="SSU11" s="36"/>
      <c r="SSV11" s="41"/>
      <c r="SSW11" s="39"/>
      <c r="SSX11" s="40"/>
      <c r="SSY11" s="36"/>
      <c r="SSZ11" s="36"/>
      <c r="STA11" s="36"/>
      <c r="STB11" s="36"/>
      <c r="STC11" s="36"/>
      <c r="STD11" s="41"/>
      <c r="STE11" s="39"/>
      <c r="STF11" s="40"/>
      <c r="STG11" s="36"/>
      <c r="STH11" s="36"/>
      <c r="STI11" s="36"/>
      <c r="STJ11" s="36"/>
      <c r="STK11" s="36"/>
      <c r="STL11" s="41"/>
      <c r="STM11" s="39"/>
      <c r="STN11" s="40"/>
      <c r="STO11" s="36"/>
      <c r="STP11" s="36"/>
      <c r="STQ11" s="36"/>
      <c r="STR11" s="36"/>
      <c r="STS11" s="36"/>
      <c r="STT11" s="41"/>
      <c r="STU11" s="39"/>
      <c r="STV11" s="40"/>
      <c r="STW11" s="36"/>
      <c r="STX11" s="36"/>
      <c r="STY11" s="36"/>
      <c r="STZ11" s="36"/>
      <c r="SUA11" s="36"/>
      <c r="SUB11" s="41"/>
      <c r="SUC11" s="39"/>
      <c r="SUD11" s="40"/>
      <c r="SUE11" s="36"/>
      <c r="SUF11" s="36"/>
      <c r="SUG11" s="36"/>
      <c r="SUH11" s="36"/>
      <c r="SUI11" s="36"/>
      <c r="SUJ11" s="41"/>
      <c r="SUK11" s="39"/>
      <c r="SUL11" s="40"/>
      <c r="SUM11" s="36"/>
      <c r="SUN11" s="36"/>
      <c r="SUO11" s="36"/>
      <c r="SUP11" s="36"/>
      <c r="SUQ11" s="36"/>
      <c r="SUR11" s="41"/>
      <c r="SUS11" s="39"/>
      <c r="SUT11" s="40"/>
      <c r="SUU11" s="36"/>
      <c r="SUV11" s="36"/>
      <c r="SUW11" s="36"/>
      <c r="SUX11" s="36"/>
      <c r="SUY11" s="36"/>
      <c r="SUZ11" s="41"/>
      <c r="SVA11" s="39"/>
      <c r="SVB11" s="40"/>
      <c r="SVC11" s="36"/>
      <c r="SVD11" s="36"/>
      <c r="SVE11" s="36"/>
      <c r="SVF11" s="36"/>
      <c r="SVG11" s="36"/>
      <c r="SVH11" s="41"/>
      <c r="SVI11" s="39"/>
      <c r="SVJ11" s="40"/>
      <c r="SVK11" s="36"/>
      <c r="SVL11" s="36"/>
      <c r="SVM11" s="36"/>
      <c r="SVN11" s="36"/>
      <c r="SVO11" s="36"/>
      <c r="SVP11" s="41"/>
      <c r="SVQ11" s="39"/>
      <c r="SVR11" s="40"/>
      <c r="SVS11" s="36"/>
      <c r="SVT11" s="36"/>
      <c r="SVU11" s="36"/>
      <c r="SVV11" s="36"/>
      <c r="SVW11" s="36"/>
      <c r="SVX11" s="41"/>
      <c r="SVY11" s="39"/>
      <c r="SVZ11" s="40"/>
      <c r="SWA11" s="36"/>
      <c r="SWB11" s="36"/>
      <c r="SWC11" s="36"/>
      <c r="SWD11" s="36"/>
      <c r="SWE11" s="36"/>
      <c r="SWF11" s="41"/>
      <c r="SWG11" s="39"/>
      <c r="SWH11" s="40"/>
      <c r="SWI11" s="36"/>
      <c r="SWJ11" s="36"/>
      <c r="SWK11" s="36"/>
      <c r="SWL11" s="36"/>
      <c r="SWM11" s="36"/>
      <c r="SWN11" s="41"/>
      <c r="SWO11" s="39"/>
      <c r="SWP11" s="40"/>
      <c r="SWQ11" s="36"/>
      <c r="SWR11" s="36"/>
      <c r="SWS11" s="36"/>
      <c r="SWT11" s="36"/>
      <c r="SWU11" s="36"/>
      <c r="SWV11" s="41"/>
      <c r="SWW11" s="39"/>
      <c r="SWX11" s="40"/>
      <c r="SWY11" s="36"/>
      <c r="SWZ11" s="36"/>
      <c r="SXA11" s="36"/>
      <c r="SXB11" s="36"/>
      <c r="SXC11" s="36"/>
      <c r="SXD11" s="41"/>
      <c r="SXE11" s="39"/>
      <c r="SXF11" s="40"/>
      <c r="SXG11" s="36"/>
      <c r="SXH11" s="36"/>
      <c r="SXI11" s="36"/>
      <c r="SXJ11" s="36"/>
      <c r="SXK11" s="36"/>
      <c r="SXL11" s="41"/>
      <c r="SXM11" s="39"/>
      <c r="SXN11" s="40"/>
      <c r="SXO11" s="36"/>
      <c r="SXP11" s="36"/>
      <c r="SXQ11" s="36"/>
      <c r="SXR11" s="36"/>
      <c r="SXS11" s="36"/>
      <c r="SXT11" s="41"/>
      <c r="SXU11" s="39"/>
      <c r="SXV11" s="40"/>
      <c r="SXW11" s="36"/>
      <c r="SXX11" s="36"/>
      <c r="SXY11" s="36"/>
      <c r="SXZ11" s="36"/>
      <c r="SYA11" s="36"/>
      <c r="SYB11" s="41"/>
      <c r="SYC11" s="39"/>
      <c r="SYD11" s="40"/>
      <c r="SYE11" s="36"/>
      <c r="SYF11" s="36"/>
      <c r="SYG11" s="36"/>
      <c r="SYH11" s="36"/>
      <c r="SYI11" s="36"/>
      <c r="SYJ11" s="41"/>
      <c r="SYK11" s="39"/>
      <c r="SYL11" s="40"/>
      <c r="SYM11" s="36"/>
      <c r="SYN11" s="36"/>
      <c r="SYO11" s="36"/>
      <c r="SYP11" s="36"/>
      <c r="SYQ11" s="36"/>
      <c r="SYR11" s="41"/>
      <c r="SYS11" s="39"/>
      <c r="SYT11" s="40"/>
      <c r="SYU11" s="36"/>
      <c r="SYV11" s="36"/>
      <c r="SYW11" s="36"/>
      <c r="SYX11" s="36"/>
      <c r="SYY11" s="36"/>
      <c r="SYZ11" s="41"/>
      <c r="SZA11" s="39"/>
      <c r="SZB11" s="40"/>
      <c r="SZC11" s="36"/>
      <c r="SZD11" s="36"/>
      <c r="SZE11" s="36"/>
      <c r="SZF11" s="36"/>
      <c r="SZG11" s="36"/>
      <c r="SZH11" s="41"/>
      <c r="SZI11" s="39"/>
      <c r="SZJ11" s="40"/>
      <c r="SZK11" s="36"/>
      <c r="SZL11" s="36"/>
      <c r="SZM11" s="36"/>
      <c r="SZN11" s="36"/>
      <c r="SZO11" s="36"/>
      <c r="SZP11" s="41"/>
      <c r="SZQ11" s="39"/>
      <c r="SZR11" s="40"/>
      <c r="SZS11" s="36"/>
      <c r="SZT11" s="36"/>
      <c r="SZU11" s="36"/>
      <c r="SZV11" s="36"/>
      <c r="SZW11" s="36"/>
      <c r="SZX11" s="41"/>
      <c r="SZY11" s="39"/>
      <c r="SZZ11" s="40"/>
      <c r="TAA11" s="36"/>
      <c r="TAB11" s="36"/>
      <c r="TAC11" s="36"/>
      <c r="TAD11" s="36"/>
      <c r="TAE11" s="36"/>
      <c r="TAF11" s="41"/>
      <c r="TAG11" s="39"/>
      <c r="TAH11" s="40"/>
      <c r="TAI11" s="36"/>
      <c r="TAJ11" s="36"/>
      <c r="TAK11" s="36"/>
      <c r="TAL11" s="36"/>
      <c r="TAM11" s="36"/>
      <c r="TAN11" s="41"/>
      <c r="TAO11" s="39"/>
      <c r="TAP11" s="40"/>
      <c r="TAQ11" s="36"/>
      <c r="TAR11" s="36"/>
      <c r="TAS11" s="36"/>
      <c r="TAT11" s="36"/>
      <c r="TAU11" s="36"/>
      <c r="TAV11" s="41"/>
      <c r="TAW11" s="39"/>
      <c r="TAX11" s="40"/>
      <c r="TAY11" s="36"/>
      <c r="TAZ11" s="36"/>
      <c r="TBA11" s="36"/>
      <c r="TBB11" s="36"/>
      <c r="TBC11" s="36"/>
      <c r="TBD11" s="41"/>
      <c r="TBE11" s="39"/>
      <c r="TBF11" s="40"/>
      <c r="TBG11" s="36"/>
      <c r="TBH11" s="36"/>
      <c r="TBI11" s="36"/>
      <c r="TBJ11" s="36"/>
      <c r="TBK11" s="36"/>
      <c r="TBL11" s="41"/>
      <c r="TBM11" s="39"/>
      <c r="TBN11" s="40"/>
      <c r="TBO11" s="36"/>
      <c r="TBP11" s="36"/>
      <c r="TBQ11" s="36"/>
      <c r="TBR11" s="36"/>
      <c r="TBS11" s="36"/>
      <c r="TBT11" s="41"/>
      <c r="TBU11" s="39"/>
      <c r="TBV11" s="40"/>
      <c r="TBW11" s="36"/>
      <c r="TBX11" s="36"/>
      <c r="TBY11" s="36"/>
      <c r="TBZ11" s="36"/>
      <c r="TCA11" s="36"/>
      <c r="TCB11" s="41"/>
      <c r="TCC11" s="39"/>
      <c r="TCD11" s="40"/>
      <c r="TCE11" s="36"/>
      <c r="TCF11" s="36"/>
      <c r="TCG11" s="36"/>
      <c r="TCH11" s="36"/>
      <c r="TCI11" s="36"/>
      <c r="TCJ11" s="41"/>
      <c r="TCK11" s="39"/>
      <c r="TCL11" s="40"/>
      <c r="TCM11" s="36"/>
      <c r="TCN11" s="36"/>
      <c r="TCO11" s="36"/>
      <c r="TCP11" s="36"/>
      <c r="TCQ11" s="36"/>
      <c r="TCR11" s="41"/>
      <c r="TCS11" s="39"/>
      <c r="TCT11" s="40"/>
      <c r="TCU11" s="36"/>
      <c r="TCV11" s="36"/>
      <c r="TCW11" s="36"/>
      <c r="TCX11" s="36"/>
      <c r="TCY11" s="36"/>
      <c r="TCZ11" s="41"/>
      <c r="TDA11" s="39"/>
      <c r="TDB11" s="40"/>
      <c r="TDC11" s="36"/>
      <c r="TDD11" s="36"/>
      <c r="TDE11" s="36"/>
      <c r="TDF11" s="36"/>
      <c r="TDG11" s="36"/>
      <c r="TDH11" s="41"/>
      <c r="TDI11" s="39"/>
      <c r="TDJ11" s="40"/>
      <c r="TDK11" s="36"/>
      <c r="TDL11" s="36"/>
      <c r="TDM11" s="36"/>
      <c r="TDN11" s="36"/>
      <c r="TDO11" s="36"/>
      <c r="TDP11" s="41"/>
      <c r="TDQ11" s="39"/>
      <c r="TDR11" s="40"/>
      <c r="TDS11" s="36"/>
      <c r="TDT11" s="36"/>
      <c r="TDU11" s="36"/>
      <c r="TDV11" s="36"/>
      <c r="TDW11" s="36"/>
      <c r="TDX11" s="41"/>
      <c r="TDY11" s="39"/>
      <c r="TDZ11" s="40"/>
      <c r="TEA11" s="36"/>
      <c r="TEB11" s="36"/>
      <c r="TEC11" s="36"/>
      <c r="TED11" s="36"/>
      <c r="TEE11" s="36"/>
      <c r="TEF11" s="41"/>
      <c r="TEG11" s="39"/>
      <c r="TEH11" s="40"/>
      <c r="TEI11" s="36"/>
      <c r="TEJ11" s="36"/>
      <c r="TEK11" s="36"/>
      <c r="TEL11" s="36"/>
      <c r="TEM11" s="36"/>
      <c r="TEN11" s="41"/>
      <c r="TEO11" s="39"/>
      <c r="TEP11" s="40"/>
      <c r="TEQ11" s="36"/>
      <c r="TER11" s="36"/>
      <c r="TES11" s="36"/>
      <c r="TET11" s="36"/>
      <c r="TEU11" s="36"/>
      <c r="TEV11" s="41"/>
      <c r="TEW11" s="39"/>
      <c r="TEX11" s="40"/>
      <c r="TEY11" s="36"/>
      <c r="TEZ11" s="36"/>
      <c r="TFA11" s="36"/>
      <c r="TFB11" s="36"/>
      <c r="TFC11" s="36"/>
      <c r="TFD11" s="41"/>
      <c r="TFE11" s="39"/>
      <c r="TFF11" s="40"/>
      <c r="TFG11" s="36"/>
      <c r="TFH11" s="36"/>
      <c r="TFI11" s="36"/>
      <c r="TFJ11" s="36"/>
      <c r="TFK11" s="36"/>
      <c r="TFL11" s="41"/>
      <c r="TFM11" s="39"/>
      <c r="TFN11" s="40"/>
      <c r="TFO11" s="36"/>
      <c r="TFP11" s="36"/>
      <c r="TFQ11" s="36"/>
      <c r="TFR11" s="36"/>
      <c r="TFS11" s="36"/>
      <c r="TFT11" s="41"/>
      <c r="TFU11" s="39"/>
      <c r="TFV11" s="40"/>
      <c r="TFW11" s="36"/>
      <c r="TFX11" s="36"/>
      <c r="TFY11" s="36"/>
      <c r="TFZ11" s="36"/>
      <c r="TGA11" s="36"/>
      <c r="TGB11" s="41"/>
      <c r="TGC11" s="39"/>
      <c r="TGD11" s="40"/>
      <c r="TGE11" s="36"/>
      <c r="TGF11" s="36"/>
      <c r="TGG11" s="36"/>
      <c r="TGH11" s="36"/>
      <c r="TGI11" s="36"/>
      <c r="TGJ11" s="41"/>
      <c r="TGK11" s="39"/>
      <c r="TGL11" s="40"/>
      <c r="TGM11" s="36"/>
      <c r="TGN11" s="36"/>
      <c r="TGO11" s="36"/>
      <c r="TGP11" s="36"/>
      <c r="TGQ11" s="36"/>
      <c r="TGR11" s="41"/>
      <c r="TGS11" s="39"/>
      <c r="TGT11" s="40"/>
      <c r="TGU11" s="36"/>
      <c r="TGV11" s="36"/>
      <c r="TGW11" s="36"/>
      <c r="TGX11" s="36"/>
      <c r="TGY11" s="36"/>
      <c r="TGZ11" s="41"/>
      <c r="THA11" s="39"/>
      <c r="THB11" s="40"/>
      <c r="THC11" s="36"/>
      <c r="THD11" s="36"/>
      <c r="THE11" s="36"/>
      <c r="THF11" s="36"/>
      <c r="THG11" s="36"/>
      <c r="THH11" s="41"/>
      <c r="THI11" s="39"/>
      <c r="THJ11" s="40"/>
      <c r="THK11" s="36"/>
      <c r="THL11" s="36"/>
      <c r="THM11" s="36"/>
      <c r="THN11" s="36"/>
      <c r="THO11" s="36"/>
      <c r="THP11" s="41"/>
      <c r="THQ11" s="39"/>
      <c r="THR11" s="40"/>
      <c r="THS11" s="36"/>
      <c r="THT11" s="36"/>
      <c r="THU11" s="36"/>
      <c r="THV11" s="36"/>
      <c r="THW11" s="36"/>
      <c r="THX11" s="41"/>
      <c r="THY11" s="39"/>
      <c r="THZ11" s="40"/>
      <c r="TIA11" s="36"/>
      <c r="TIB11" s="36"/>
      <c r="TIC11" s="36"/>
      <c r="TID11" s="36"/>
      <c r="TIE11" s="36"/>
      <c r="TIF11" s="41"/>
      <c r="TIG11" s="39"/>
      <c r="TIH11" s="40"/>
      <c r="TII11" s="36"/>
      <c r="TIJ11" s="36"/>
      <c r="TIK11" s="36"/>
      <c r="TIL11" s="36"/>
      <c r="TIM11" s="36"/>
      <c r="TIN11" s="41"/>
      <c r="TIO11" s="39"/>
      <c r="TIP11" s="40"/>
      <c r="TIQ11" s="36"/>
      <c r="TIR11" s="36"/>
      <c r="TIS11" s="36"/>
      <c r="TIT11" s="36"/>
      <c r="TIU11" s="36"/>
      <c r="TIV11" s="41"/>
      <c r="TIW11" s="39"/>
      <c r="TIX11" s="40"/>
      <c r="TIY11" s="36"/>
      <c r="TIZ11" s="36"/>
      <c r="TJA11" s="36"/>
      <c r="TJB11" s="36"/>
      <c r="TJC11" s="36"/>
      <c r="TJD11" s="41"/>
      <c r="TJE11" s="39"/>
      <c r="TJF11" s="40"/>
      <c r="TJG11" s="36"/>
      <c r="TJH11" s="36"/>
      <c r="TJI11" s="36"/>
      <c r="TJJ11" s="36"/>
      <c r="TJK11" s="36"/>
      <c r="TJL11" s="41"/>
      <c r="TJM11" s="39"/>
      <c r="TJN11" s="40"/>
      <c r="TJO11" s="36"/>
      <c r="TJP11" s="36"/>
      <c r="TJQ11" s="36"/>
      <c r="TJR11" s="36"/>
      <c r="TJS11" s="36"/>
      <c r="TJT11" s="41"/>
      <c r="TJU11" s="39"/>
      <c r="TJV11" s="40"/>
      <c r="TJW11" s="36"/>
      <c r="TJX11" s="36"/>
      <c r="TJY11" s="36"/>
      <c r="TJZ11" s="36"/>
      <c r="TKA11" s="36"/>
      <c r="TKB11" s="41"/>
      <c r="TKC11" s="39"/>
      <c r="TKD11" s="40"/>
      <c r="TKE11" s="36"/>
      <c r="TKF11" s="36"/>
      <c r="TKG11" s="36"/>
      <c r="TKH11" s="36"/>
      <c r="TKI11" s="36"/>
      <c r="TKJ11" s="41"/>
      <c r="TKK11" s="39"/>
      <c r="TKL11" s="40"/>
      <c r="TKM11" s="36"/>
      <c r="TKN11" s="36"/>
      <c r="TKO11" s="36"/>
      <c r="TKP11" s="36"/>
      <c r="TKQ11" s="36"/>
      <c r="TKR11" s="41"/>
      <c r="TKS11" s="39"/>
      <c r="TKT11" s="40"/>
      <c r="TKU11" s="36"/>
      <c r="TKV11" s="36"/>
      <c r="TKW11" s="36"/>
      <c r="TKX11" s="36"/>
      <c r="TKY11" s="36"/>
      <c r="TKZ11" s="41"/>
      <c r="TLA11" s="39"/>
      <c r="TLB11" s="40"/>
      <c r="TLC11" s="36"/>
      <c r="TLD11" s="36"/>
      <c r="TLE11" s="36"/>
      <c r="TLF11" s="36"/>
      <c r="TLG11" s="36"/>
      <c r="TLH11" s="41"/>
      <c r="TLI11" s="39"/>
      <c r="TLJ11" s="40"/>
      <c r="TLK11" s="36"/>
      <c r="TLL11" s="36"/>
      <c r="TLM11" s="36"/>
      <c r="TLN11" s="36"/>
      <c r="TLO11" s="36"/>
      <c r="TLP11" s="41"/>
      <c r="TLQ11" s="39"/>
      <c r="TLR11" s="40"/>
      <c r="TLS11" s="36"/>
      <c r="TLT11" s="36"/>
      <c r="TLU11" s="36"/>
      <c r="TLV11" s="36"/>
      <c r="TLW11" s="36"/>
      <c r="TLX11" s="41"/>
      <c r="TLY11" s="39"/>
      <c r="TLZ11" s="40"/>
      <c r="TMA11" s="36"/>
      <c r="TMB11" s="36"/>
      <c r="TMC11" s="36"/>
      <c r="TMD11" s="36"/>
      <c r="TME11" s="36"/>
      <c r="TMF11" s="41"/>
      <c r="TMG11" s="39"/>
      <c r="TMH11" s="40"/>
      <c r="TMI11" s="36"/>
      <c r="TMJ11" s="36"/>
      <c r="TMK11" s="36"/>
      <c r="TML11" s="36"/>
      <c r="TMM11" s="36"/>
      <c r="TMN11" s="41"/>
      <c r="TMO11" s="39"/>
      <c r="TMP11" s="40"/>
      <c r="TMQ11" s="36"/>
      <c r="TMR11" s="36"/>
      <c r="TMS11" s="36"/>
      <c r="TMT11" s="36"/>
      <c r="TMU11" s="36"/>
      <c r="TMV11" s="41"/>
      <c r="TMW11" s="39"/>
      <c r="TMX11" s="40"/>
      <c r="TMY11" s="36"/>
      <c r="TMZ11" s="36"/>
      <c r="TNA11" s="36"/>
      <c r="TNB11" s="36"/>
      <c r="TNC11" s="36"/>
      <c r="TND11" s="41"/>
      <c r="TNE11" s="39"/>
      <c r="TNF11" s="40"/>
      <c r="TNG11" s="36"/>
      <c r="TNH11" s="36"/>
      <c r="TNI11" s="36"/>
      <c r="TNJ11" s="36"/>
      <c r="TNK11" s="36"/>
      <c r="TNL11" s="41"/>
      <c r="TNM11" s="39"/>
      <c r="TNN11" s="40"/>
      <c r="TNO11" s="36"/>
      <c r="TNP11" s="36"/>
      <c r="TNQ11" s="36"/>
      <c r="TNR11" s="36"/>
      <c r="TNS11" s="36"/>
      <c r="TNT11" s="41"/>
      <c r="TNU11" s="39"/>
      <c r="TNV11" s="40"/>
      <c r="TNW11" s="36"/>
      <c r="TNX11" s="36"/>
      <c r="TNY11" s="36"/>
      <c r="TNZ11" s="36"/>
      <c r="TOA11" s="36"/>
      <c r="TOB11" s="41"/>
      <c r="TOC11" s="39"/>
      <c r="TOD11" s="40"/>
      <c r="TOE11" s="36"/>
      <c r="TOF11" s="36"/>
      <c r="TOG11" s="36"/>
      <c r="TOH11" s="36"/>
      <c r="TOI11" s="36"/>
      <c r="TOJ11" s="41"/>
      <c r="TOK11" s="39"/>
      <c r="TOL11" s="40"/>
      <c r="TOM11" s="36"/>
      <c r="TON11" s="36"/>
      <c r="TOO11" s="36"/>
      <c r="TOP11" s="36"/>
      <c r="TOQ11" s="36"/>
      <c r="TOR11" s="41"/>
      <c r="TOS11" s="39"/>
      <c r="TOT11" s="40"/>
      <c r="TOU11" s="36"/>
      <c r="TOV11" s="36"/>
      <c r="TOW11" s="36"/>
      <c r="TOX11" s="36"/>
      <c r="TOY11" s="36"/>
      <c r="TOZ11" s="41"/>
      <c r="TPA11" s="39"/>
      <c r="TPB11" s="40"/>
      <c r="TPC11" s="36"/>
      <c r="TPD11" s="36"/>
      <c r="TPE11" s="36"/>
      <c r="TPF11" s="36"/>
      <c r="TPG11" s="36"/>
      <c r="TPH11" s="41"/>
      <c r="TPI11" s="39"/>
      <c r="TPJ11" s="40"/>
      <c r="TPK11" s="36"/>
      <c r="TPL11" s="36"/>
      <c r="TPM11" s="36"/>
      <c r="TPN11" s="36"/>
      <c r="TPO11" s="36"/>
      <c r="TPP11" s="41"/>
      <c r="TPQ11" s="39"/>
      <c r="TPR11" s="40"/>
      <c r="TPS11" s="36"/>
      <c r="TPT11" s="36"/>
      <c r="TPU11" s="36"/>
      <c r="TPV11" s="36"/>
      <c r="TPW11" s="36"/>
      <c r="TPX11" s="41"/>
      <c r="TPY11" s="39"/>
      <c r="TPZ11" s="40"/>
      <c r="TQA11" s="36"/>
      <c r="TQB11" s="36"/>
      <c r="TQC11" s="36"/>
      <c r="TQD11" s="36"/>
      <c r="TQE11" s="36"/>
      <c r="TQF11" s="41"/>
      <c r="TQG11" s="39"/>
      <c r="TQH11" s="40"/>
      <c r="TQI11" s="36"/>
      <c r="TQJ11" s="36"/>
      <c r="TQK11" s="36"/>
      <c r="TQL11" s="36"/>
      <c r="TQM11" s="36"/>
      <c r="TQN11" s="41"/>
      <c r="TQO11" s="39"/>
      <c r="TQP11" s="40"/>
      <c r="TQQ11" s="36"/>
      <c r="TQR11" s="36"/>
      <c r="TQS11" s="36"/>
      <c r="TQT11" s="36"/>
      <c r="TQU11" s="36"/>
      <c r="TQV11" s="41"/>
      <c r="TQW11" s="39"/>
      <c r="TQX11" s="40"/>
      <c r="TQY11" s="36"/>
      <c r="TQZ11" s="36"/>
      <c r="TRA11" s="36"/>
      <c r="TRB11" s="36"/>
      <c r="TRC11" s="36"/>
      <c r="TRD11" s="41"/>
      <c r="TRE11" s="39"/>
      <c r="TRF11" s="40"/>
      <c r="TRG11" s="36"/>
      <c r="TRH11" s="36"/>
      <c r="TRI11" s="36"/>
      <c r="TRJ11" s="36"/>
      <c r="TRK11" s="36"/>
      <c r="TRL11" s="41"/>
      <c r="TRM11" s="39"/>
      <c r="TRN11" s="40"/>
      <c r="TRO11" s="36"/>
      <c r="TRP11" s="36"/>
      <c r="TRQ11" s="36"/>
      <c r="TRR11" s="36"/>
      <c r="TRS11" s="36"/>
      <c r="TRT11" s="41"/>
      <c r="TRU11" s="39"/>
      <c r="TRV11" s="40"/>
      <c r="TRW11" s="36"/>
      <c r="TRX11" s="36"/>
      <c r="TRY11" s="36"/>
      <c r="TRZ11" s="36"/>
      <c r="TSA11" s="36"/>
      <c r="TSB11" s="41"/>
      <c r="TSC11" s="39"/>
      <c r="TSD11" s="40"/>
      <c r="TSE11" s="36"/>
      <c r="TSF11" s="36"/>
      <c r="TSG11" s="36"/>
      <c r="TSH11" s="36"/>
      <c r="TSI11" s="36"/>
      <c r="TSJ11" s="41"/>
      <c r="TSK11" s="39"/>
      <c r="TSL11" s="40"/>
      <c r="TSM11" s="36"/>
      <c r="TSN11" s="36"/>
      <c r="TSO11" s="36"/>
      <c r="TSP11" s="36"/>
      <c r="TSQ11" s="36"/>
      <c r="TSR11" s="41"/>
      <c r="TSS11" s="39"/>
      <c r="TST11" s="40"/>
      <c r="TSU11" s="36"/>
      <c r="TSV11" s="36"/>
      <c r="TSW11" s="36"/>
      <c r="TSX11" s="36"/>
      <c r="TSY11" s="36"/>
      <c r="TSZ11" s="41"/>
      <c r="TTA11" s="39"/>
      <c r="TTB11" s="40"/>
      <c r="TTC11" s="36"/>
      <c r="TTD11" s="36"/>
      <c r="TTE11" s="36"/>
      <c r="TTF11" s="36"/>
      <c r="TTG11" s="36"/>
      <c r="TTH11" s="41"/>
      <c r="TTI11" s="39"/>
      <c r="TTJ11" s="40"/>
      <c r="TTK11" s="36"/>
      <c r="TTL11" s="36"/>
      <c r="TTM11" s="36"/>
      <c r="TTN11" s="36"/>
      <c r="TTO11" s="36"/>
      <c r="TTP11" s="41"/>
      <c r="TTQ11" s="39"/>
      <c r="TTR11" s="40"/>
      <c r="TTS11" s="36"/>
      <c r="TTT11" s="36"/>
      <c r="TTU11" s="36"/>
      <c r="TTV11" s="36"/>
      <c r="TTW11" s="36"/>
      <c r="TTX11" s="41"/>
      <c r="TTY11" s="39"/>
      <c r="TTZ11" s="40"/>
      <c r="TUA11" s="36"/>
      <c r="TUB11" s="36"/>
      <c r="TUC11" s="36"/>
      <c r="TUD11" s="36"/>
      <c r="TUE11" s="36"/>
      <c r="TUF11" s="41"/>
      <c r="TUG11" s="39"/>
      <c r="TUH11" s="40"/>
      <c r="TUI11" s="36"/>
      <c r="TUJ11" s="36"/>
      <c r="TUK11" s="36"/>
      <c r="TUL11" s="36"/>
      <c r="TUM11" s="36"/>
      <c r="TUN11" s="41"/>
      <c r="TUO11" s="39"/>
      <c r="TUP11" s="40"/>
      <c r="TUQ11" s="36"/>
      <c r="TUR11" s="36"/>
      <c r="TUS11" s="36"/>
      <c r="TUT11" s="36"/>
      <c r="TUU11" s="36"/>
      <c r="TUV11" s="41"/>
      <c r="TUW11" s="39"/>
      <c r="TUX11" s="40"/>
      <c r="TUY11" s="36"/>
      <c r="TUZ11" s="36"/>
      <c r="TVA11" s="36"/>
      <c r="TVB11" s="36"/>
      <c r="TVC11" s="36"/>
      <c r="TVD11" s="41"/>
      <c r="TVE11" s="39"/>
      <c r="TVF11" s="40"/>
      <c r="TVG11" s="36"/>
      <c r="TVH11" s="36"/>
      <c r="TVI11" s="36"/>
      <c r="TVJ11" s="36"/>
      <c r="TVK11" s="36"/>
      <c r="TVL11" s="41"/>
      <c r="TVM11" s="39"/>
      <c r="TVN11" s="40"/>
      <c r="TVO11" s="36"/>
      <c r="TVP11" s="36"/>
      <c r="TVQ11" s="36"/>
      <c r="TVR11" s="36"/>
      <c r="TVS11" s="36"/>
      <c r="TVT11" s="41"/>
      <c r="TVU11" s="39"/>
      <c r="TVV11" s="40"/>
      <c r="TVW11" s="36"/>
      <c r="TVX11" s="36"/>
      <c r="TVY11" s="36"/>
      <c r="TVZ11" s="36"/>
      <c r="TWA11" s="36"/>
      <c r="TWB11" s="41"/>
      <c r="TWC11" s="39"/>
      <c r="TWD11" s="40"/>
      <c r="TWE11" s="36"/>
      <c r="TWF11" s="36"/>
      <c r="TWG11" s="36"/>
      <c r="TWH11" s="36"/>
      <c r="TWI11" s="36"/>
      <c r="TWJ11" s="41"/>
      <c r="TWK11" s="39"/>
      <c r="TWL11" s="40"/>
      <c r="TWM11" s="36"/>
      <c r="TWN11" s="36"/>
      <c r="TWO11" s="36"/>
      <c r="TWP11" s="36"/>
      <c r="TWQ11" s="36"/>
      <c r="TWR11" s="41"/>
      <c r="TWS11" s="39"/>
      <c r="TWT11" s="40"/>
      <c r="TWU11" s="36"/>
      <c r="TWV11" s="36"/>
      <c r="TWW11" s="36"/>
      <c r="TWX11" s="36"/>
      <c r="TWY11" s="36"/>
      <c r="TWZ11" s="41"/>
      <c r="TXA11" s="39"/>
      <c r="TXB11" s="40"/>
      <c r="TXC11" s="36"/>
      <c r="TXD11" s="36"/>
      <c r="TXE11" s="36"/>
      <c r="TXF11" s="36"/>
      <c r="TXG11" s="36"/>
      <c r="TXH11" s="41"/>
      <c r="TXI11" s="39"/>
      <c r="TXJ11" s="40"/>
      <c r="TXK11" s="36"/>
      <c r="TXL11" s="36"/>
      <c r="TXM11" s="36"/>
      <c r="TXN11" s="36"/>
      <c r="TXO11" s="36"/>
      <c r="TXP11" s="41"/>
      <c r="TXQ11" s="39"/>
      <c r="TXR11" s="40"/>
      <c r="TXS11" s="36"/>
      <c r="TXT11" s="36"/>
      <c r="TXU11" s="36"/>
      <c r="TXV11" s="36"/>
      <c r="TXW11" s="36"/>
      <c r="TXX11" s="41"/>
      <c r="TXY11" s="39"/>
      <c r="TXZ11" s="40"/>
      <c r="TYA11" s="36"/>
      <c r="TYB11" s="36"/>
      <c r="TYC11" s="36"/>
      <c r="TYD11" s="36"/>
      <c r="TYE11" s="36"/>
      <c r="TYF11" s="41"/>
      <c r="TYG11" s="39"/>
      <c r="TYH11" s="40"/>
      <c r="TYI11" s="36"/>
      <c r="TYJ11" s="36"/>
      <c r="TYK11" s="36"/>
      <c r="TYL11" s="36"/>
      <c r="TYM11" s="36"/>
      <c r="TYN11" s="41"/>
      <c r="TYO11" s="39"/>
      <c r="TYP11" s="40"/>
      <c r="TYQ11" s="36"/>
      <c r="TYR11" s="36"/>
      <c r="TYS11" s="36"/>
      <c r="TYT11" s="36"/>
      <c r="TYU11" s="36"/>
      <c r="TYV11" s="41"/>
      <c r="TYW11" s="39"/>
      <c r="TYX11" s="40"/>
      <c r="TYY11" s="36"/>
      <c r="TYZ11" s="36"/>
      <c r="TZA11" s="36"/>
      <c r="TZB11" s="36"/>
      <c r="TZC11" s="36"/>
      <c r="TZD11" s="41"/>
      <c r="TZE11" s="39"/>
      <c r="TZF11" s="40"/>
      <c r="TZG11" s="36"/>
      <c r="TZH11" s="36"/>
      <c r="TZI11" s="36"/>
      <c r="TZJ11" s="36"/>
      <c r="TZK11" s="36"/>
      <c r="TZL11" s="41"/>
      <c r="TZM11" s="39"/>
      <c r="TZN11" s="40"/>
      <c r="TZO11" s="36"/>
      <c r="TZP11" s="36"/>
      <c r="TZQ11" s="36"/>
      <c r="TZR11" s="36"/>
      <c r="TZS11" s="36"/>
      <c r="TZT11" s="41"/>
      <c r="TZU11" s="39"/>
      <c r="TZV11" s="40"/>
      <c r="TZW11" s="36"/>
      <c r="TZX11" s="36"/>
      <c r="TZY11" s="36"/>
      <c r="TZZ11" s="36"/>
      <c r="UAA11" s="36"/>
      <c r="UAB11" s="41"/>
      <c r="UAC11" s="39"/>
      <c r="UAD11" s="40"/>
      <c r="UAE11" s="36"/>
      <c r="UAF11" s="36"/>
      <c r="UAG11" s="36"/>
      <c r="UAH11" s="36"/>
      <c r="UAI11" s="36"/>
      <c r="UAJ11" s="41"/>
      <c r="UAK11" s="39"/>
      <c r="UAL11" s="40"/>
      <c r="UAM11" s="36"/>
      <c r="UAN11" s="36"/>
      <c r="UAO11" s="36"/>
      <c r="UAP11" s="36"/>
      <c r="UAQ11" s="36"/>
      <c r="UAR11" s="41"/>
      <c r="UAS11" s="39"/>
      <c r="UAT11" s="40"/>
      <c r="UAU11" s="36"/>
      <c r="UAV11" s="36"/>
      <c r="UAW11" s="36"/>
      <c r="UAX11" s="36"/>
      <c r="UAY11" s="36"/>
      <c r="UAZ11" s="41"/>
      <c r="UBA11" s="39"/>
      <c r="UBB11" s="40"/>
      <c r="UBC11" s="36"/>
      <c r="UBD11" s="36"/>
      <c r="UBE11" s="36"/>
      <c r="UBF11" s="36"/>
      <c r="UBG11" s="36"/>
      <c r="UBH11" s="41"/>
      <c r="UBI11" s="39"/>
      <c r="UBJ11" s="40"/>
      <c r="UBK11" s="36"/>
      <c r="UBL11" s="36"/>
      <c r="UBM11" s="36"/>
      <c r="UBN11" s="36"/>
      <c r="UBO11" s="36"/>
      <c r="UBP11" s="41"/>
      <c r="UBQ11" s="39"/>
      <c r="UBR11" s="40"/>
      <c r="UBS11" s="36"/>
      <c r="UBT11" s="36"/>
      <c r="UBU11" s="36"/>
      <c r="UBV11" s="36"/>
      <c r="UBW11" s="36"/>
      <c r="UBX11" s="41"/>
      <c r="UBY11" s="39"/>
      <c r="UBZ11" s="40"/>
      <c r="UCA11" s="36"/>
      <c r="UCB11" s="36"/>
      <c r="UCC11" s="36"/>
      <c r="UCD11" s="36"/>
      <c r="UCE11" s="36"/>
      <c r="UCF11" s="41"/>
      <c r="UCG11" s="39"/>
      <c r="UCH11" s="40"/>
      <c r="UCI11" s="36"/>
      <c r="UCJ11" s="36"/>
      <c r="UCK11" s="36"/>
      <c r="UCL11" s="36"/>
      <c r="UCM11" s="36"/>
      <c r="UCN11" s="41"/>
      <c r="UCO11" s="39"/>
      <c r="UCP11" s="40"/>
      <c r="UCQ11" s="36"/>
      <c r="UCR11" s="36"/>
      <c r="UCS11" s="36"/>
      <c r="UCT11" s="36"/>
      <c r="UCU11" s="36"/>
      <c r="UCV11" s="41"/>
      <c r="UCW11" s="39"/>
      <c r="UCX11" s="40"/>
      <c r="UCY11" s="36"/>
      <c r="UCZ11" s="36"/>
      <c r="UDA11" s="36"/>
      <c r="UDB11" s="36"/>
      <c r="UDC11" s="36"/>
      <c r="UDD11" s="41"/>
      <c r="UDE11" s="39"/>
      <c r="UDF11" s="40"/>
      <c r="UDG11" s="36"/>
      <c r="UDH11" s="36"/>
      <c r="UDI11" s="36"/>
      <c r="UDJ11" s="36"/>
      <c r="UDK11" s="36"/>
      <c r="UDL11" s="41"/>
      <c r="UDM11" s="39"/>
      <c r="UDN11" s="40"/>
      <c r="UDO11" s="36"/>
      <c r="UDP11" s="36"/>
      <c r="UDQ11" s="36"/>
      <c r="UDR11" s="36"/>
      <c r="UDS11" s="36"/>
      <c r="UDT11" s="41"/>
      <c r="UDU11" s="39"/>
      <c r="UDV11" s="40"/>
      <c r="UDW11" s="36"/>
      <c r="UDX11" s="36"/>
      <c r="UDY11" s="36"/>
      <c r="UDZ11" s="36"/>
      <c r="UEA11" s="36"/>
      <c r="UEB11" s="41"/>
      <c r="UEC11" s="39"/>
      <c r="UED11" s="40"/>
      <c r="UEE11" s="36"/>
      <c r="UEF11" s="36"/>
      <c r="UEG11" s="36"/>
      <c r="UEH11" s="36"/>
      <c r="UEI11" s="36"/>
      <c r="UEJ11" s="41"/>
      <c r="UEK11" s="39"/>
      <c r="UEL11" s="40"/>
      <c r="UEM11" s="36"/>
      <c r="UEN11" s="36"/>
      <c r="UEO11" s="36"/>
      <c r="UEP11" s="36"/>
      <c r="UEQ11" s="36"/>
      <c r="UER11" s="41"/>
      <c r="UES11" s="39"/>
      <c r="UET11" s="40"/>
      <c r="UEU11" s="36"/>
      <c r="UEV11" s="36"/>
      <c r="UEW11" s="36"/>
      <c r="UEX11" s="36"/>
      <c r="UEY11" s="36"/>
      <c r="UEZ11" s="41"/>
      <c r="UFA11" s="39"/>
      <c r="UFB11" s="40"/>
      <c r="UFC11" s="36"/>
      <c r="UFD11" s="36"/>
      <c r="UFE11" s="36"/>
      <c r="UFF11" s="36"/>
      <c r="UFG11" s="36"/>
      <c r="UFH11" s="41"/>
      <c r="UFI11" s="39"/>
      <c r="UFJ11" s="40"/>
      <c r="UFK11" s="36"/>
      <c r="UFL11" s="36"/>
      <c r="UFM11" s="36"/>
      <c r="UFN11" s="36"/>
      <c r="UFO11" s="36"/>
      <c r="UFP11" s="41"/>
      <c r="UFQ11" s="39"/>
      <c r="UFR11" s="40"/>
      <c r="UFS11" s="36"/>
      <c r="UFT11" s="36"/>
      <c r="UFU11" s="36"/>
      <c r="UFV11" s="36"/>
      <c r="UFW11" s="36"/>
      <c r="UFX11" s="41"/>
      <c r="UFY11" s="39"/>
      <c r="UFZ11" s="40"/>
      <c r="UGA11" s="36"/>
      <c r="UGB11" s="36"/>
      <c r="UGC11" s="36"/>
      <c r="UGD11" s="36"/>
      <c r="UGE11" s="36"/>
      <c r="UGF11" s="41"/>
      <c r="UGG11" s="39"/>
      <c r="UGH11" s="40"/>
      <c r="UGI11" s="36"/>
      <c r="UGJ11" s="36"/>
      <c r="UGK11" s="36"/>
      <c r="UGL11" s="36"/>
      <c r="UGM11" s="36"/>
      <c r="UGN11" s="41"/>
      <c r="UGO11" s="39"/>
      <c r="UGP11" s="40"/>
      <c r="UGQ11" s="36"/>
      <c r="UGR11" s="36"/>
      <c r="UGS11" s="36"/>
      <c r="UGT11" s="36"/>
      <c r="UGU11" s="36"/>
      <c r="UGV11" s="41"/>
      <c r="UGW11" s="39"/>
      <c r="UGX11" s="40"/>
      <c r="UGY11" s="36"/>
      <c r="UGZ11" s="36"/>
      <c r="UHA11" s="36"/>
      <c r="UHB11" s="36"/>
      <c r="UHC11" s="36"/>
      <c r="UHD11" s="41"/>
      <c r="UHE11" s="39"/>
      <c r="UHF11" s="40"/>
      <c r="UHG11" s="36"/>
      <c r="UHH11" s="36"/>
      <c r="UHI11" s="36"/>
      <c r="UHJ11" s="36"/>
      <c r="UHK11" s="36"/>
      <c r="UHL11" s="41"/>
      <c r="UHM11" s="39"/>
      <c r="UHN11" s="40"/>
      <c r="UHO11" s="36"/>
      <c r="UHP11" s="36"/>
      <c r="UHQ11" s="36"/>
      <c r="UHR11" s="36"/>
      <c r="UHS11" s="36"/>
      <c r="UHT11" s="41"/>
      <c r="UHU11" s="39"/>
      <c r="UHV11" s="40"/>
      <c r="UHW11" s="36"/>
      <c r="UHX11" s="36"/>
      <c r="UHY11" s="36"/>
      <c r="UHZ11" s="36"/>
      <c r="UIA11" s="36"/>
      <c r="UIB11" s="41"/>
      <c r="UIC11" s="39"/>
      <c r="UID11" s="40"/>
      <c r="UIE11" s="36"/>
      <c r="UIF11" s="36"/>
      <c r="UIG11" s="36"/>
      <c r="UIH11" s="36"/>
      <c r="UII11" s="36"/>
      <c r="UIJ11" s="41"/>
      <c r="UIK11" s="39"/>
      <c r="UIL11" s="40"/>
      <c r="UIM11" s="36"/>
      <c r="UIN11" s="36"/>
      <c r="UIO11" s="36"/>
      <c r="UIP11" s="36"/>
      <c r="UIQ11" s="36"/>
      <c r="UIR11" s="41"/>
      <c r="UIS11" s="39"/>
      <c r="UIT11" s="40"/>
      <c r="UIU11" s="36"/>
      <c r="UIV11" s="36"/>
      <c r="UIW11" s="36"/>
      <c r="UIX11" s="36"/>
      <c r="UIY11" s="36"/>
      <c r="UIZ11" s="41"/>
      <c r="UJA11" s="39"/>
      <c r="UJB11" s="40"/>
      <c r="UJC11" s="36"/>
      <c r="UJD11" s="36"/>
      <c r="UJE11" s="36"/>
      <c r="UJF11" s="36"/>
      <c r="UJG11" s="36"/>
      <c r="UJH11" s="41"/>
      <c r="UJI11" s="39"/>
      <c r="UJJ11" s="40"/>
      <c r="UJK11" s="36"/>
      <c r="UJL11" s="36"/>
      <c r="UJM11" s="36"/>
      <c r="UJN11" s="36"/>
      <c r="UJO11" s="36"/>
      <c r="UJP11" s="41"/>
      <c r="UJQ11" s="39"/>
      <c r="UJR11" s="40"/>
      <c r="UJS11" s="36"/>
      <c r="UJT11" s="36"/>
      <c r="UJU11" s="36"/>
      <c r="UJV11" s="36"/>
      <c r="UJW11" s="36"/>
      <c r="UJX11" s="41"/>
      <c r="UJY11" s="39"/>
      <c r="UJZ11" s="40"/>
      <c r="UKA11" s="36"/>
      <c r="UKB11" s="36"/>
      <c r="UKC11" s="36"/>
      <c r="UKD11" s="36"/>
      <c r="UKE11" s="36"/>
      <c r="UKF11" s="41"/>
      <c r="UKG11" s="39"/>
      <c r="UKH11" s="40"/>
      <c r="UKI11" s="36"/>
      <c r="UKJ11" s="36"/>
      <c r="UKK11" s="36"/>
      <c r="UKL11" s="36"/>
      <c r="UKM11" s="36"/>
      <c r="UKN11" s="41"/>
      <c r="UKO11" s="39"/>
      <c r="UKP11" s="40"/>
      <c r="UKQ11" s="36"/>
      <c r="UKR11" s="36"/>
      <c r="UKS11" s="36"/>
      <c r="UKT11" s="36"/>
      <c r="UKU11" s="36"/>
      <c r="UKV11" s="41"/>
      <c r="UKW11" s="39"/>
      <c r="UKX11" s="40"/>
      <c r="UKY11" s="36"/>
      <c r="UKZ11" s="36"/>
      <c r="ULA11" s="36"/>
      <c r="ULB11" s="36"/>
      <c r="ULC11" s="36"/>
      <c r="ULD11" s="41"/>
      <c r="ULE11" s="39"/>
      <c r="ULF11" s="40"/>
      <c r="ULG11" s="36"/>
      <c r="ULH11" s="36"/>
      <c r="ULI11" s="36"/>
      <c r="ULJ11" s="36"/>
      <c r="ULK11" s="36"/>
      <c r="ULL11" s="41"/>
      <c r="ULM11" s="39"/>
      <c r="ULN11" s="40"/>
      <c r="ULO11" s="36"/>
      <c r="ULP11" s="36"/>
      <c r="ULQ11" s="36"/>
      <c r="ULR11" s="36"/>
      <c r="ULS11" s="36"/>
      <c r="ULT11" s="41"/>
      <c r="ULU11" s="39"/>
      <c r="ULV11" s="40"/>
      <c r="ULW11" s="36"/>
      <c r="ULX11" s="36"/>
      <c r="ULY11" s="36"/>
      <c r="ULZ11" s="36"/>
      <c r="UMA11" s="36"/>
      <c r="UMB11" s="41"/>
      <c r="UMC11" s="39"/>
      <c r="UMD11" s="40"/>
      <c r="UME11" s="36"/>
      <c r="UMF11" s="36"/>
      <c r="UMG11" s="36"/>
      <c r="UMH11" s="36"/>
      <c r="UMI11" s="36"/>
      <c r="UMJ11" s="41"/>
      <c r="UMK11" s="39"/>
      <c r="UML11" s="40"/>
      <c r="UMM11" s="36"/>
      <c r="UMN11" s="36"/>
      <c r="UMO11" s="36"/>
      <c r="UMP11" s="36"/>
      <c r="UMQ11" s="36"/>
      <c r="UMR11" s="41"/>
      <c r="UMS11" s="39"/>
      <c r="UMT11" s="40"/>
      <c r="UMU11" s="36"/>
      <c r="UMV11" s="36"/>
      <c r="UMW11" s="36"/>
      <c r="UMX11" s="36"/>
      <c r="UMY11" s="36"/>
      <c r="UMZ11" s="41"/>
      <c r="UNA11" s="39"/>
      <c r="UNB11" s="40"/>
      <c r="UNC11" s="36"/>
      <c r="UND11" s="36"/>
      <c r="UNE11" s="36"/>
      <c r="UNF11" s="36"/>
      <c r="UNG11" s="36"/>
      <c r="UNH11" s="41"/>
      <c r="UNI11" s="39"/>
      <c r="UNJ11" s="40"/>
      <c r="UNK11" s="36"/>
      <c r="UNL11" s="36"/>
      <c r="UNM11" s="36"/>
      <c r="UNN11" s="36"/>
      <c r="UNO11" s="36"/>
      <c r="UNP11" s="41"/>
      <c r="UNQ11" s="39"/>
      <c r="UNR11" s="40"/>
      <c r="UNS11" s="36"/>
      <c r="UNT11" s="36"/>
      <c r="UNU11" s="36"/>
      <c r="UNV11" s="36"/>
      <c r="UNW11" s="36"/>
      <c r="UNX11" s="41"/>
      <c r="UNY11" s="39"/>
      <c r="UNZ11" s="40"/>
      <c r="UOA11" s="36"/>
      <c r="UOB11" s="36"/>
      <c r="UOC11" s="36"/>
      <c r="UOD11" s="36"/>
      <c r="UOE11" s="36"/>
      <c r="UOF11" s="41"/>
      <c r="UOG11" s="39"/>
      <c r="UOH11" s="40"/>
      <c r="UOI11" s="36"/>
      <c r="UOJ11" s="36"/>
      <c r="UOK11" s="36"/>
      <c r="UOL11" s="36"/>
      <c r="UOM11" s="36"/>
      <c r="UON11" s="41"/>
      <c r="UOO11" s="39"/>
      <c r="UOP11" s="40"/>
      <c r="UOQ11" s="36"/>
      <c r="UOR11" s="36"/>
      <c r="UOS11" s="36"/>
      <c r="UOT11" s="36"/>
      <c r="UOU11" s="36"/>
      <c r="UOV11" s="41"/>
      <c r="UOW11" s="39"/>
      <c r="UOX11" s="40"/>
      <c r="UOY11" s="36"/>
      <c r="UOZ11" s="36"/>
      <c r="UPA11" s="36"/>
      <c r="UPB11" s="36"/>
      <c r="UPC11" s="36"/>
      <c r="UPD11" s="41"/>
      <c r="UPE11" s="39"/>
      <c r="UPF11" s="40"/>
      <c r="UPG11" s="36"/>
      <c r="UPH11" s="36"/>
      <c r="UPI11" s="36"/>
      <c r="UPJ11" s="36"/>
      <c r="UPK11" s="36"/>
      <c r="UPL11" s="41"/>
      <c r="UPM11" s="39"/>
      <c r="UPN11" s="40"/>
      <c r="UPO11" s="36"/>
      <c r="UPP11" s="36"/>
      <c r="UPQ11" s="36"/>
      <c r="UPR11" s="36"/>
      <c r="UPS11" s="36"/>
      <c r="UPT11" s="41"/>
      <c r="UPU11" s="39"/>
      <c r="UPV11" s="40"/>
      <c r="UPW11" s="36"/>
      <c r="UPX11" s="36"/>
      <c r="UPY11" s="36"/>
      <c r="UPZ11" s="36"/>
      <c r="UQA11" s="36"/>
      <c r="UQB11" s="41"/>
      <c r="UQC11" s="39"/>
      <c r="UQD11" s="40"/>
      <c r="UQE11" s="36"/>
      <c r="UQF11" s="36"/>
      <c r="UQG11" s="36"/>
      <c r="UQH11" s="36"/>
      <c r="UQI11" s="36"/>
      <c r="UQJ11" s="41"/>
      <c r="UQK11" s="39"/>
      <c r="UQL11" s="40"/>
      <c r="UQM11" s="36"/>
      <c r="UQN11" s="36"/>
      <c r="UQO11" s="36"/>
      <c r="UQP11" s="36"/>
      <c r="UQQ11" s="36"/>
      <c r="UQR11" s="41"/>
      <c r="UQS11" s="39"/>
      <c r="UQT11" s="40"/>
      <c r="UQU11" s="36"/>
      <c r="UQV11" s="36"/>
      <c r="UQW11" s="36"/>
      <c r="UQX11" s="36"/>
      <c r="UQY11" s="36"/>
      <c r="UQZ11" s="41"/>
      <c r="URA11" s="39"/>
      <c r="URB11" s="40"/>
      <c r="URC11" s="36"/>
      <c r="URD11" s="36"/>
      <c r="URE11" s="36"/>
      <c r="URF11" s="36"/>
      <c r="URG11" s="36"/>
      <c r="URH11" s="41"/>
      <c r="URI11" s="39"/>
      <c r="URJ11" s="40"/>
      <c r="URK11" s="36"/>
      <c r="URL11" s="36"/>
      <c r="URM11" s="36"/>
      <c r="URN11" s="36"/>
      <c r="URO11" s="36"/>
      <c r="URP11" s="41"/>
      <c r="URQ11" s="39"/>
      <c r="URR11" s="40"/>
      <c r="URS11" s="36"/>
      <c r="URT11" s="36"/>
      <c r="URU11" s="36"/>
      <c r="URV11" s="36"/>
      <c r="URW11" s="36"/>
      <c r="URX11" s="41"/>
      <c r="URY11" s="39"/>
      <c r="URZ11" s="40"/>
      <c r="USA11" s="36"/>
      <c r="USB11" s="36"/>
      <c r="USC11" s="36"/>
      <c r="USD11" s="36"/>
      <c r="USE11" s="36"/>
      <c r="USF11" s="41"/>
      <c r="USG11" s="39"/>
      <c r="USH11" s="40"/>
      <c r="USI11" s="36"/>
      <c r="USJ11" s="36"/>
      <c r="USK11" s="36"/>
      <c r="USL11" s="36"/>
      <c r="USM11" s="36"/>
      <c r="USN11" s="41"/>
      <c r="USO11" s="39"/>
      <c r="USP11" s="40"/>
      <c r="USQ11" s="36"/>
      <c r="USR11" s="36"/>
      <c r="USS11" s="36"/>
      <c r="UST11" s="36"/>
      <c r="USU11" s="36"/>
      <c r="USV11" s="41"/>
      <c r="USW11" s="39"/>
      <c r="USX11" s="40"/>
      <c r="USY11" s="36"/>
      <c r="USZ11" s="36"/>
      <c r="UTA11" s="36"/>
      <c r="UTB11" s="36"/>
      <c r="UTC11" s="36"/>
      <c r="UTD11" s="41"/>
      <c r="UTE11" s="39"/>
      <c r="UTF11" s="40"/>
      <c r="UTG11" s="36"/>
      <c r="UTH11" s="36"/>
      <c r="UTI11" s="36"/>
      <c r="UTJ11" s="36"/>
      <c r="UTK11" s="36"/>
      <c r="UTL11" s="41"/>
      <c r="UTM11" s="39"/>
      <c r="UTN11" s="40"/>
      <c r="UTO11" s="36"/>
      <c r="UTP11" s="36"/>
      <c r="UTQ11" s="36"/>
      <c r="UTR11" s="36"/>
      <c r="UTS11" s="36"/>
      <c r="UTT11" s="41"/>
      <c r="UTU11" s="39"/>
      <c r="UTV11" s="40"/>
      <c r="UTW11" s="36"/>
      <c r="UTX11" s="36"/>
      <c r="UTY11" s="36"/>
      <c r="UTZ11" s="36"/>
      <c r="UUA11" s="36"/>
      <c r="UUB11" s="41"/>
      <c r="UUC11" s="39"/>
      <c r="UUD11" s="40"/>
      <c r="UUE11" s="36"/>
      <c r="UUF11" s="36"/>
      <c r="UUG11" s="36"/>
      <c r="UUH11" s="36"/>
      <c r="UUI11" s="36"/>
      <c r="UUJ11" s="41"/>
      <c r="UUK11" s="39"/>
      <c r="UUL11" s="40"/>
      <c r="UUM11" s="36"/>
      <c r="UUN11" s="36"/>
      <c r="UUO11" s="36"/>
      <c r="UUP11" s="36"/>
      <c r="UUQ11" s="36"/>
      <c r="UUR11" s="41"/>
      <c r="UUS11" s="39"/>
      <c r="UUT11" s="40"/>
      <c r="UUU11" s="36"/>
      <c r="UUV11" s="36"/>
      <c r="UUW11" s="36"/>
      <c r="UUX11" s="36"/>
      <c r="UUY11" s="36"/>
      <c r="UUZ11" s="41"/>
      <c r="UVA11" s="39"/>
      <c r="UVB11" s="40"/>
      <c r="UVC11" s="36"/>
      <c r="UVD11" s="36"/>
      <c r="UVE11" s="36"/>
      <c r="UVF11" s="36"/>
      <c r="UVG11" s="36"/>
      <c r="UVH11" s="41"/>
      <c r="UVI11" s="39"/>
      <c r="UVJ11" s="40"/>
      <c r="UVK11" s="36"/>
      <c r="UVL11" s="36"/>
      <c r="UVM11" s="36"/>
      <c r="UVN11" s="36"/>
      <c r="UVO11" s="36"/>
      <c r="UVP11" s="41"/>
      <c r="UVQ11" s="39"/>
      <c r="UVR11" s="40"/>
      <c r="UVS11" s="36"/>
      <c r="UVT11" s="36"/>
      <c r="UVU11" s="36"/>
      <c r="UVV11" s="36"/>
      <c r="UVW11" s="36"/>
      <c r="UVX11" s="41"/>
      <c r="UVY11" s="39"/>
      <c r="UVZ11" s="40"/>
      <c r="UWA11" s="36"/>
      <c r="UWB11" s="36"/>
      <c r="UWC11" s="36"/>
      <c r="UWD11" s="36"/>
      <c r="UWE11" s="36"/>
      <c r="UWF11" s="41"/>
      <c r="UWG11" s="39"/>
      <c r="UWH11" s="40"/>
      <c r="UWI11" s="36"/>
      <c r="UWJ11" s="36"/>
      <c r="UWK11" s="36"/>
      <c r="UWL11" s="36"/>
      <c r="UWM11" s="36"/>
      <c r="UWN11" s="41"/>
      <c r="UWO11" s="39"/>
      <c r="UWP11" s="40"/>
      <c r="UWQ11" s="36"/>
      <c r="UWR11" s="36"/>
      <c r="UWS11" s="36"/>
      <c r="UWT11" s="36"/>
      <c r="UWU11" s="36"/>
      <c r="UWV11" s="41"/>
      <c r="UWW11" s="39"/>
      <c r="UWX11" s="40"/>
      <c r="UWY11" s="36"/>
      <c r="UWZ11" s="36"/>
      <c r="UXA11" s="36"/>
      <c r="UXB11" s="36"/>
      <c r="UXC11" s="36"/>
      <c r="UXD11" s="41"/>
      <c r="UXE11" s="39"/>
      <c r="UXF11" s="40"/>
      <c r="UXG11" s="36"/>
      <c r="UXH11" s="36"/>
      <c r="UXI11" s="36"/>
      <c r="UXJ11" s="36"/>
      <c r="UXK11" s="36"/>
      <c r="UXL11" s="41"/>
      <c r="UXM11" s="39"/>
      <c r="UXN11" s="40"/>
      <c r="UXO11" s="36"/>
      <c r="UXP11" s="36"/>
      <c r="UXQ11" s="36"/>
      <c r="UXR11" s="36"/>
      <c r="UXS11" s="36"/>
      <c r="UXT11" s="41"/>
      <c r="UXU11" s="39"/>
      <c r="UXV11" s="40"/>
      <c r="UXW11" s="36"/>
      <c r="UXX11" s="36"/>
      <c r="UXY11" s="36"/>
      <c r="UXZ11" s="36"/>
      <c r="UYA11" s="36"/>
      <c r="UYB11" s="41"/>
      <c r="UYC11" s="39"/>
      <c r="UYD11" s="40"/>
      <c r="UYE11" s="36"/>
      <c r="UYF11" s="36"/>
      <c r="UYG11" s="36"/>
      <c r="UYH11" s="36"/>
      <c r="UYI11" s="36"/>
      <c r="UYJ11" s="41"/>
      <c r="UYK11" s="39"/>
      <c r="UYL11" s="40"/>
      <c r="UYM11" s="36"/>
      <c r="UYN11" s="36"/>
      <c r="UYO11" s="36"/>
      <c r="UYP11" s="36"/>
      <c r="UYQ11" s="36"/>
      <c r="UYR11" s="41"/>
      <c r="UYS11" s="39"/>
      <c r="UYT11" s="40"/>
      <c r="UYU11" s="36"/>
      <c r="UYV11" s="36"/>
      <c r="UYW11" s="36"/>
      <c r="UYX11" s="36"/>
      <c r="UYY11" s="36"/>
      <c r="UYZ11" s="41"/>
      <c r="UZA11" s="39"/>
      <c r="UZB11" s="40"/>
      <c r="UZC11" s="36"/>
      <c r="UZD11" s="36"/>
      <c r="UZE11" s="36"/>
      <c r="UZF11" s="36"/>
      <c r="UZG11" s="36"/>
      <c r="UZH11" s="41"/>
      <c r="UZI11" s="39"/>
      <c r="UZJ11" s="40"/>
      <c r="UZK11" s="36"/>
      <c r="UZL11" s="36"/>
      <c r="UZM11" s="36"/>
      <c r="UZN11" s="36"/>
      <c r="UZO11" s="36"/>
      <c r="UZP11" s="41"/>
      <c r="UZQ11" s="39"/>
      <c r="UZR11" s="40"/>
      <c r="UZS11" s="36"/>
      <c r="UZT11" s="36"/>
      <c r="UZU11" s="36"/>
      <c r="UZV11" s="36"/>
      <c r="UZW11" s="36"/>
      <c r="UZX11" s="41"/>
      <c r="UZY11" s="39"/>
      <c r="UZZ11" s="40"/>
      <c r="VAA11" s="36"/>
      <c r="VAB11" s="36"/>
      <c r="VAC11" s="36"/>
      <c r="VAD11" s="36"/>
      <c r="VAE11" s="36"/>
      <c r="VAF11" s="41"/>
      <c r="VAG11" s="39"/>
      <c r="VAH11" s="40"/>
      <c r="VAI11" s="36"/>
      <c r="VAJ11" s="36"/>
      <c r="VAK11" s="36"/>
      <c r="VAL11" s="36"/>
      <c r="VAM11" s="36"/>
      <c r="VAN11" s="41"/>
      <c r="VAO11" s="39"/>
      <c r="VAP11" s="40"/>
      <c r="VAQ11" s="36"/>
      <c r="VAR11" s="36"/>
      <c r="VAS11" s="36"/>
      <c r="VAT11" s="36"/>
      <c r="VAU11" s="36"/>
      <c r="VAV11" s="41"/>
      <c r="VAW11" s="39"/>
      <c r="VAX11" s="40"/>
      <c r="VAY11" s="36"/>
      <c r="VAZ11" s="36"/>
      <c r="VBA11" s="36"/>
      <c r="VBB11" s="36"/>
      <c r="VBC11" s="36"/>
      <c r="VBD11" s="41"/>
      <c r="VBE11" s="39"/>
      <c r="VBF11" s="40"/>
      <c r="VBG11" s="36"/>
      <c r="VBH11" s="36"/>
      <c r="VBI11" s="36"/>
      <c r="VBJ11" s="36"/>
      <c r="VBK11" s="36"/>
      <c r="VBL11" s="41"/>
      <c r="VBM11" s="39"/>
      <c r="VBN11" s="40"/>
      <c r="VBO11" s="36"/>
      <c r="VBP11" s="36"/>
      <c r="VBQ11" s="36"/>
      <c r="VBR11" s="36"/>
      <c r="VBS11" s="36"/>
      <c r="VBT11" s="41"/>
      <c r="VBU11" s="39"/>
      <c r="VBV11" s="40"/>
      <c r="VBW11" s="36"/>
      <c r="VBX11" s="36"/>
      <c r="VBY11" s="36"/>
      <c r="VBZ11" s="36"/>
      <c r="VCA11" s="36"/>
      <c r="VCB11" s="41"/>
      <c r="VCC11" s="39"/>
      <c r="VCD11" s="40"/>
      <c r="VCE11" s="36"/>
      <c r="VCF11" s="36"/>
      <c r="VCG11" s="36"/>
      <c r="VCH11" s="36"/>
      <c r="VCI11" s="36"/>
      <c r="VCJ11" s="41"/>
      <c r="VCK11" s="39"/>
      <c r="VCL11" s="40"/>
      <c r="VCM11" s="36"/>
      <c r="VCN11" s="36"/>
      <c r="VCO11" s="36"/>
      <c r="VCP11" s="36"/>
      <c r="VCQ11" s="36"/>
      <c r="VCR11" s="41"/>
      <c r="VCS11" s="39"/>
      <c r="VCT11" s="40"/>
      <c r="VCU11" s="36"/>
      <c r="VCV11" s="36"/>
      <c r="VCW11" s="36"/>
      <c r="VCX11" s="36"/>
      <c r="VCY11" s="36"/>
      <c r="VCZ11" s="41"/>
      <c r="VDA11" s="39"/>
      <c r="VDB11" s="40"/>
      <c r="VDC11" s="36"/>
      <c r="VDD11" s="36"/>
      <c r="VDE11" s="36"/>
      <c r="VDF11" s="36"/>
      <c r="VDG11" s="36"/>
      <c r="VDH11" s="41"/>
      <c r="VDI11" s="39"/>
      <c r="VDJ11" s="40"/>
      <c r="VDK11" s="36"/>
      <c r="VDL11" s="36"/>
      <c r="VDM11" s="36"/>
      <c r="VDN11" s="36"/>
      <c r="VDO11" s="36"/>
      <c r="VDP11" s="41"/>
      <c r="VDQ11" s="39"/>
      <c r="VDR11" s="40"/>
      <c r="VDS11" s="36"/>
      <c r="VDT11" s="36"/>
      <c r="VDU11" s="36"/>
      <c r="VDV11" s="36"/>
      <c r="VDW11" s="36"/>
      <c r="VDX11" s="41"/>
      <c r="VDY11" s="39"/>
      <c r="VDZ11" s="40"/>
      <c r="VEA11" s="36"/>
      <c r="VEB11" s="36"/>
      <c r="VEC11" s="36"/>
      <c r="VED11" s="36"/>
      <c r="VEE11" s="36"/>
      <c r="VEF11" s="41"/>
      <c r="VEG11" s="39"/>
      <c r="VEH11" s="40"/>
      <c r="VEI11" s="36"/>
      <c r="VEJ11" s="36"/>
      <c r="VEK11" s="36"/>
      <c r="VEL11" s="36"/>
      <c r="VEM11" s="36"/>
      <c r="VEN11" s="41"/>
      <c r="VEO11" s="39"/>
      <c r="VEP11" s="40"/>
      <c r="VEQ11" s="36"/>
      <c r="VER11" s="36"/>
      <c r="VES11" s="36"/>
      <c r="VET11" s="36"/>
      <c r="VEU11" s="36"/>
      <c r="VEV11" s="41"/>
      <c r="VEW11" s="39"/>
      <c r="VEX11" s="40"/>
      <c r="VEY11" s="36"/>
      <c r="VEZ11" s="36"/>
      <c r="VFA11" s="36"/>
      <c r="VFB11" s="36"/>
      <c r="VFC11" s="36"/>
      <c r="VFD11" s="41"/>
      <c r="VFE11" s="39"/>
      <c r="VFF11" s="40"/>
      <c r="VFG11" s="36"/>
      <c r="VFH11" s="36"/>
      <c r="VFI11" s="36"/>
      <c r="VFJ11" s="36"/>
      <c r="VFK11" s="36"/>
      <c r="VFL11" s="41"/>
      <c r="VFM11" s="39"/>
      <c r="VFN11" s="40"/>
      <c r="VFO11" s="36"/>
      <c r="VFP11" s="36"/>
      <c r="VFQ11" s="36"/>
      <c r="VFR11" s="36"/>
      <c r="VFS11" s="36"/>
      <c r="VFT11" s="41"/>
      <c r="VFU11" s="39"/>
      <c r="VFV11" s="40"/>
      <c r="VFW11" s="36"/>
      <c r="VFX11" s="36"/>
      <c r="VFY11" s="36"/>
      <c r="VFZ11" s="36"/>
      <c r="VGA11" s="36"/>
      <c r="VGB11" s="41"/>
      <c r="VGC11" s="39"/>
      <c r="VGD11" s="40"/>
      <c r="VGE11" s="36"/>
      <c r="VGF11" s="36"/>
      <c r="VGG11" s="36"/>
      <c r="VGH11" s="36"/>
      <c r="VGI11" s="36"/>
      <c r="VGJ11" s="41"/>
      <c r="VGK11" s="39"/>
      <c r="VGL11" s="40"/>
      <c r="VGM11" s="36"/>
      <c r="VGN11" s="36"/>
      <c r="VGO11" s="36"/>
      <c r="VGP11" s="36"/>
      <c r="VGQ11" s="36"/>
      <c r="VGR11" s="41"/>
      <c r="VGS11" s="39"/>
      <c r="VGT11" s="40"/>
      <c r="VGU11" s="36"/>
      <c r="VGV11" s="36"/>
      <c r="VGW11" s="36"/>
      <c r="VGX11" s="36"/>
      <c r="VGY11" s="36"/>
      <c r="VGZ11" s="41"/>
      <c r="VHA11" s="39"/>
      <c r="VHB11" s="40"/>
      <c r="VHC11" s="36"/>
      <c r="VHD11" s="36"/>
      <c r="VHE11" s="36"/>
      <c r="VHF11" s="36"/>
      <c r="VHG11" s="36"/>
      <c r="VHH11" s="41"/>
      <c r="VHI11" s="39"/>
      <c r="VHJ11" s="40"/>
      <c r="VHK11" s="36"/>
      <c r="VHL11" s="36"/>
      <c r="VHM11" s="36"/>
      <c r="VHN11" s="36"/>
      <c r="VHO11" s="36"/>
      <c r="VHP11" s="41"/>
      <c r="VHQ11" s="39"/>
      <c r="VHR11" s="40"/>
      <c r="VHS11" s="36"/>
      <c r="VHT11" s="36"/>
      <c r="VHU11" s="36"/>
      <c r="VHV11" s="36"/>
      <c r="VHW11" s="36"/>
      <c r="VHX11" s="41"/>
      <c r="VHY11" s="39"/>
      <c r="VHZ11" s="40"/>
      <c r="VIA11" s="36"/>
      <c r="VIB11" s="36"/>
      <c r="VIC11" s="36"/>
      <c r="VID11" s="36"/>
      <c r="VIE11" s="36"/>
      <c r="VIF11" s="41"/>
      <c r="VIG11" s="39"/>
      <c r="VIH11" s="40"/>
      <c r="VII11" s="36"/>
      <c r="VIJ11" s="36"/>
      <c r="VIK11" s="36"/>
      <c r="VIL11" s="36"/>
      <c r="VIM11" s="36"/>
      <c r="VIN11" s="41"/>
      <c r="VIO11" s="39"/>
      <c r="VIP11" s="40"/>
      <c r="VIQ11" s="36"/>
      <c r="VIR11" s="36"/>
      <c r="VIS11" s="36"/>
      <c r="VIT11" s="36"/>
      <c r="VIU11" s="36"/>
      <c r="VIV11" s="41"/>
      <c r="VIW11" s="39"/>
      <c r="VIX11" s="40"/>
      <c r="VIY11" s="36"/>
      <c r="VIZ11" s="36"/>
      <c r="VJA11" s="36"/>
      <c r="VJB11" s="36"/>
      <c r="VJC11" s="36"/>
      <c r="VJD11" s="41"/>
      <c r="VJE11" s="39"/>
      <c r="VJF11" s="40"/>
      <c r="VJG11" s="36"/>
      <c r="VJH11" s="36"/>
      <c r="VJI11" s="36"/>
      <c r="VJJ11" s="36"/>
      <c r="VJK11" s="36"/>
      <c r="VJL11" s="41"/>
      <c r="VJM11" s="39"/>
      <c r="VJN11" s="40"/>
      <c r="VJO11" s="36"/>
      <c r="VJP11" s="36"/>
      <c r="VJQ11" s="36"/>
      <c r="VJR11" s="36"/>
      <c r="VJS11" s="36"/>
      <c r="VJT11" s="41"/>
      <c r="VJU11" s="39"/>
      <c r="VJV11" s="40"/>
      <c r="VJW11" s="36"/>
      <c r="VJX11" s="36"/>
      <c r="VJY11" s="36"/>
      <c r="VJZ11" s="36"/>
      <c r="VKA11" s="36"/>
      <c r="VKB11" s="41"/>
      <c r="VKC11" s="39"/>
      <c r="VKD11" s="40"/>
      <c r="VKE11" s="36"/>
      <c r="VKF11" s="36"/>
      <c r="VKG11" s="36"/>
      <c r="VKH11" s="36"/>
      <c r="VKI11" s="36"/>
      <c r="VKJ11" s="41"/>
      <c r="VKK11" s="39"/>
      <c r="VKL11" s="40"/>
      <c r="VKM11" s="36"/>
      <c r="VKN11" s="36"/>
      <c r="VKO11" s="36"/>
      <c r="VKP11" s="36"/>
      <c r="VKQ11" s="36"/>
      <c r="VKR11" s="41"/>
      <c r="VKS11" s="39"/>
      <c r="VKT11" s="40"/>
      <c r="VKU11" s="36"/>
      <c r="VKV11" s="36"/>
      <c r="VKW11" s="36"/>
      <c r="VKX11" s="36"/>
      <c r="VKY11" s="36"/>
      <c r="VKZ11" s="41"/>
      <c r="VLA11" s="39"/>
      <c r="VLB11" s="40"/>
      <c r="VLC11" s="36"/>
      <c r="VLD11" s="36"/>
      <c r="VLE11" s="36"/>
      <c r="VLF11" s="36"/>
      <c r="VLG11" s="36"/>
      <c r="VLH11" s="41"/>
      <c r="VLI11" s="39"/>
      <c r="VLJ11" s="40"/>
      <c r="VLK11" s="36"/>
      <c r="VLL11" s="36"/>
      <c r="VLM11" s="36"/>
      <c r="VLN11" s="36"/>
      <c r="VLO11" s="36"/>
      <c r="VLP11" s="41"/>
      <c r="VLQ11" s="39"/>
      <c r="VLR11" s="40"/>
      <c r="VLS11" s="36"/>
      <c r="VLT11" s="36"/>
      <c r="VLU11" s="36"/>
      <c r="VLV11" s="36"/>
      <c r="VLW11" s="36"/>
      <c r="VLX11" s="41"/>
      <c r="VLY11" s="39"/>
      <c r="VLZ11" s="40"/>
      <c r="VMA11" s="36"/>
      <c r="VMB11" s="36"/>
      <c r="VMC11" s="36"/>
      <c r="VMD11" s="36"/>
      <c r="VME11" s="36"/>
      <c r="VMF11" s="41"/>
      <c r="VMG11" s="39"/>
      <c r="VMH11" s="40"/>
      <c r="VMI11" s="36"/>
      <c r="VMJ11" s="36"/>
      <c r="VMK11" s="36"/>
      <c r="VML11" s="36"/>
      <c r="VMM11" s="36"/>
      <c r="VMN11" s="41"/>
      <c r="VMO11" s="39"/>
      <c r="VMP11" s="40"/>
      <c r="VMQ11" s="36"/>
      <c r="VMR11" s="36"/>
      <c r="VMS11" s="36"/>
      <c r="VMT11" s="36"/>
      <c r="VMU11" s="36"/>
      <c r="VMV11" s="41"/>
      <c r="VMW11" s="39"/>
      <c r="VMX11" s="40"/>
      <c r="VMY11" s="36"/>
      <c r="VMZ11" s="36"/>
      <c r="VNA11" s="36"/>
      <c r="VNB11" s="36"/>
      <c r="VNC11" s="36"/>
      <c r="VND11" s="41"/>
      <c r="VNE11" s="39"/>
      <c r="VNF11" s="40"/>
      <c r="VNG11" s="36"/>
      <c r="VNH11" s="36"/>
      <c r="VNI11" s="36"/>
      <c r="VNJ11" s="36"/>
      <c r="VNK11" s="36"/>
      <c r="VNL11" s="41"/>
      <c r="VNM11" s="39"/>
      <c r="VNN11" s="40"/>
      <c r="VNO11" s="36"/>
      <c r="VNP11" s="36"/>
      <c r="VNQ11" s="36"/>
      <c r="VNR11" s="36"/>
      <c r="VNS11" s="36"/>
      <c r="VNT11" s="41"/>
      <c r="VNU11" s="39"/>
      <c r="VNV11" s="40"/>
      <c r="VNW11" s="36"/>
      <c r="VNX11" s="36"/>
      <c r="VNY11" s="36"/>
      <c r="VNZ11" s="36"/>
      <c r="VOA11" s="36"/>
      <c r="VOB11" s="41"/>
      <c r="VOC11" s="39"/>
      <c r="VOD11" s="40"/>
      <c r="VOE11" s="36"/>
      <c r="VOF11" s="36"/>
      <c r="VOG11" s="36"/>
      <c r="VOH11" s="36"/>
      <c r="VOI11" s="36"/>
      <c r="VOJ11" s="41"/>
      <c r="VOK11" s="39"/>
      <c r="VOL11" s="40"/>
      <c r="VOM11" s="36"/>
      <c r="VON11" s="36"/>
      <c r="VOO11" s="36"/>
      <c r="VOP11" s="36"/>
      <c r="VOQ11" s="36"/>
      <c r="VOR11" s="41"/>
      <c r="VOS11" s="39"/>
      <c r="VOT11" s="40"/>
      <c r="VOU11" s="36"/>
      <c r="VOV11" s="36"/>
      <c r="VOW11" s="36"/>
      <c r="VOX11" s="36"/>
      <c r="VOY11" s="36"/>
      <c r="VOZ11" s="41"/>
      <c r="VPA11" s="39"/>
      <c r="VPB11" s="40"/>
      <c r="VPC11" s="36"/>
      <c r="VPD11" s="36"/>
      <c r="VPE11" s="36"/>
      <c r="VPF11" s="36"/>
      <c r="VPG11" s="36"/>
      <c r="VPH11" s="41"/>
      <c r="VPI11" s="39"/>
      <c r="VPJ11" s="40"/>
      <c r="VPK11" s="36"/>
      <c r="VPL11" s="36"/>
      <c r="VPM11" s="36"/>
      <c r="VPN11" s="36"/>
      <c r="VPO11" s="36"/>
      <c r="VPP11" s="41"/>
      <c r="VPQ11" s="39"/>
      <c r="VPR11" s="40"/>
      <c r="VPS11" s="36"/>
      <c r="VPT11" s="36"/>
      <c r="VPU11" s="36"/>
      <c r="VPV11" s="36"/>
      <c r="VPW11" s="36"/>
      <c r="VPX11" s="41"/>
      <c r="VPY11" s="39"/>
      <c r="VPZ11" s="40"/>
      <c r="VQA11" s="36"/>
      <c r="VQB11" s="36"/>
      <c r="VQC11" s="36"/>
      <c r="VQD11" s="36"/>
      <c r="VQE11" s="36"/>
      <c r="VQF11" s="41"/>
      <c r="VQG11" s="39"/>
      <c r="VQH11" s="40"/>
      <c r="VQI11" s="36"/>
      <c r="VQJ11" s="36"/>
      <c r="VQK11" s="36"/>
      <c r="VQL11" s="36"/>
      <c r="VQM11" s="36"/>
      <c r="VQN11" s="41"/>
      <c r="VQO11" s="39"/>
      <c r="VQP11" s="40"/>
      <c r="VQQ11" s="36"/>
      <c r="VQR11" s="36"/>
      <c r="VQS11" s="36"/>
      <c r="VQT11" s="36"/>
      <c r="VQU11" s="36"/>
      <c r="VQV11" s="41"/>
      <c r="VQW11" s="39"/>
      <c r="VQX11" s="40"/>
      <c r="VQY11" s="36"/>
      <c r="VQZ11" s="36"/>
      <c r="VRA11" s="36"/>
      <c r="VRB11" s="36"/>
      <c r="VRC11" s="36"/>
      <c r="VRD11" s="41"/>
      <c r="VRE11" s="39"/>
      <c r="VRF11" s="40"/>
      <c r="VRG11" s="36"/>
      <c r="VRH11" s="36"/>
      <c r="VRI11" s="36"/>
      <c r="VRJ11" s="36"/>
      <c r="VRK11" s="36"/>
      <c r="VRL11" s="41"/>
      <c r="VRM11" s="39"/>
      <c r="VRN11" s="40"/>
      <c r="VRO11" s="36"/>
      <c r="VRP11" s="36"/>
      <c r="VRQ11" s="36"/>
      <c r="VRR11" s="36"/>
      <c r="VRS11" s="36"/>
      <c r="VRT11" s="41"/>
      <c r="VRU11" s="39"/>
      <c r="VRV11" s="40"/>
      <c r="VRW11" s="36"/>
      <c r="VRX11" s="36"/>
      <c r="VRY11" s="36"/>
      <c r="VRZ11" s="36"/>
      <c r="VSA11" s="36"/>
      <c r="VSB11" s="41"/>
      <c r="VSC11" s="39"/>
      <c r="VSD11" s="40"/>
      <c r="VSE11" s="36"/>
      <c r="VSF11" s="36"/>
      <c r="VSG11" s="36"/>
      <c r="VSH11" s="36"/>
      <c r="VSI11" s="36"/>
      <c r="VSJ11" s="41"/>
      <c r="VSK11" s="39"/>
      <c r="VSL11" s="40"/>
      <c r="VSM11" s="36"/>
      <c r="VSN11" s="36"/>
      <c r="VSO11" s="36"/>
      <c r="VSP11" s="36"/>
      <c r="VSQ11" s="36"/>
      <c r="VSR11" s="41"/>
      <c r="VSS11" s="39"/>
      <c r="VST11" s="40"/>
      <c r="VSU11" s="36"/>
      <c r="VSV11" s="36"/>
      <c r="VSW11" s="36"/>
      <c r="VSX11" s="36"/>
      <c r="VSY11" s="36"/>
      <c r="VSZ11" s="41"/>
      <c r="VTA11" s="39"/>
      <c r="VTB11" s="40"/>
      <c r="VTC11" s="36"/>
      <c r="VTD11" s="36"/>
      <c r="VTE11" s="36"/>
      <c r="VTF11" s="36"/>
      <c r="VTG11" s="36"/>
      <c r="VTH11" s="41"/>
      <c r="VTI11" s="39"/>
      <c r="VTJ11" s="40"/>
      <c r="VTK11" s="36"/>
      <c r="VTL11" s="36"/>
      <c r="VTM11" s="36"/>
      <c r="VTN11" s="36"/>
      <c r="VTO11" s="36"/>
      <c r="VTP11" s="41"/>
      <c r="VTQ11" s="39"/>
      <c r="VTR11" s="40"/>
      <c r="VTS11" s="36"/>
      <c r="VTT11" s="36"/>
      <c r="VTU11" s="36"/>
      <c r="VTV11" s="36"/>
      <c r="VTW11" s="36"/>
      <c r="VTX11" s="41"/>
      <c r="VTY11" s="39"/>
      <c r="VTZ11" s="40"/>
      <c r="VUA11" s="36"/>
      <c r="VUB11" s="36"/>
      <c r="VUC11" s="36"/>
      <c r="VUD11" s="36"/>
      <c r="VUE11" s="36"/>
      <c r="VUF11" s="41"/>
      <c r="VUG11" s="39"/>
      <c r="VUH11" s="40"/>
      <c r="VUI11" s="36"/>
      <c r="VUJ11" s="36"/>
      <c r="VUK11" s="36"/>
      <c r="VUL11" s="36"/>
      <c r="VUM11" s="36"/>
      <c r="VUN11" s="41"/>
      <c r="VUO11" s="39"/>
      <c r="VUP11" s="40"/>
      <c r="VUQ11" s="36"/>
      <c r="VUR11" s="36"/>
      <c r="VUS11" s="36"/>
      <c r="VUT11" s="36"/>
      <c r="VUU11" s="36"/>
      <c r="VUV11" s="41"/>
      <c r="VUW11" s="39"/>
      <c r="VUX11" s="40"/>
      <c r="VUY11" s="36"/>
      <c r="VUZ11" s="36"/>
      <c r="VVA11" s="36"/>
      <c r="VVB11" s="36"/>
      <c r="VVC11" s="36"/>
      <c r="VVD11" s="41"/>
      <c r="VVE11" s="39"/>
      <c r="VVF11" s="40"/>
      <c r="VVG11" s="36"/>
      <c r="VVH11" s="36"/>
      <c r="VVI11" s="36"/>
      <c r="VVJ11" s="36"/>
      <c r="VVK11" s="36"/>
      <c r="VVL11" s="41"/>
      <c r="VVM11" s="39"/>
      <c r="VVN11" s="40"/>
      <c r="VVO11" s="36"/>
      <c r="VVP11" s="36"/>
      <c r="VVQ11" s="36"/>
      <c r="VVR11" s="36"/>
      <c r="VVS11" s="36"/>
      <c r="VVT11" s="41"/>
      <c r="VVU11" s="39"/>
      <c r="VVV11" s="40"/>
      <c r="VVW11" s="36"/>
      <c r="VVX11" s="36"/>
      <c r="VVY11" s="36"/>
      <c r="VVZ11" s="36"/>
      <c r="VWA11" s="36"/>
      <c r="VWB11" s="41"/>
      <c r="VWC11" s="39"/>
      <c r="VWD11" s="40"/>
      <c r="VWE11" s="36"/>
      <c r="VWF11" s="36"/>
      <c r="VWG11" s="36"/>
      <c r="VWH11" s="36"/>
      <c r="VWI11" s="36"/>
      <c r="VWJ11" s="41"/>
      <c r="VWK11" s="39"/>
      <c r="VWL11" s="40"/>
      <c r="VWM11" s="36"/>
      <c r="VWN11" s="36"/>
      <c r="VWO11" s="36"/>
      <c r="VWP11" s="36"/>
      <c r="VWQ11" s="36"/>
      <c r="VWR11" s="41"/>
      <c r="VWS11" s="39"/>
      <c r="VWT11" s="40"/>
      <c r="VWU11" s="36"/>
      <c r="VWV11" s="36"/>
      <c r="VWW11" s="36"/>
      <c r="VWX11" s="36"/>
      <c r="VWY11" s="36"/>
      <c r="VWZ11" s="41"/>
      <c r="VXA11" s="39"/>
      <c r="VXB11" s="40"/>
      <c r="VXC11" s="36"/>
      <c r="VXD11" s="36"/>
      <c r="VXE11" s="36"/>
      <c r="VXF11" s="36"/>
      <c r="VXG11" s="36"/>
      <c r="VXH11" s="41"/>
      <c r="VXI11" s="39"/>
      <c r="VXJ11" s="40"/>
      <c r="VXK11" s="36"/>
      <c r="VXL11" s="36"/>
      <c r="VXM11" s="36"/>
      <c r="VXN11" s="36"/>
      <c r="VXO11" s="36"/>
      <c r="VXP11" s="41"/>
      <c r="VXQ11" s="39"/>
      <c r="VXR11" s="40"/>
      <c r="VXS11" s="36"/>
      <c r="VXT11" s="36"/>
      <c r="VXU11" s="36"/>
      <c r="VXV11" s="36"/>
      <c r="VXW11" s="36"/>
      <c r="VXX11" s="41"/>
      <c r="VXY11" s="39"/>
      <c r="VXZ11" s="40"/>
      <c r="VYA11" s="36"/>
      <c r="VYB11" s="36"/>
      <c r="VYC11" s="36"/>
      <c r="VYD11" s="36"/>
      <c r="VYE11" s="36"/>
      <c r="VYF11" s="41"/>
      <c r="VYG11" s="39"/>
      <c r="VYH11" s="40"/>
      <c r="VYI11" s="36"/>
      <c r="VYJ11" s="36"/>
      <c r="VYK11" s="36"/>
      <c r="VYL11" s="36"/>
      <c r="VYM11" s="36"/>
      <c r="VYN11" s="41"/>
      <c r="VYO11" s="39"/>
      <c r="VYP11" s="40"/>
      <c r="VYQ11" s="36"/>
      <c r="VYR11" s="36"/>
      <c r="VYS11" s="36"/>
      <c r="VYT11" s="36"/>
      <c r="VYU11" s="36"/>
      <c r="VYV11" s="41"/>
      <c r="VYW11" s="39"/>
      <c r="VYX11" s="40"/>
      <c r="VYY11" s="36"/>
      <c r="VYZ11" s="36"/>
      <c r="VZA11" s="36"/>
      <c r="VZB11" s="36"/>
      <c r="VZC11" s="36"/>
      <c r="VZD11" s="41"/>
      <c r="VZE11" s="39"/>
      <c r="VZF11" s="40"/>
      <c r="VZG11" s="36"/>
      <c r="VZH11" s="36"/>
      <c r="VZI11" s="36"/>
      <c r="VZJ11" s="36"/>
      <c r="VZK11" s="36"/>
      <c r="VZL11" s="41"/>
      <c r="VZM11" s="39"/>
      <c r="VZN11" s="40"/>
      <c r="VZO11" s="36"/>
      <c r="VZP11" s="36"/>
      <c r="VZQ11" s="36"/>
      <c r="VZR11" s="36"/>
      <c r="VZS11" s="36"/>
      <c r="VZT11" s="41"/>
      <c r="VZU11" s="39"/>
      <c r="VZV11" s="40"/>
      <c r="VZW11" s="36"/>
      <c r="VZX11" s="36"/>
      <c r="VZY11" s="36"/>
      <c r="VZZ11" s="36"/>
      <c r="WAA11" s="36"/>
      <c r="WAB11" s="41"/>
      <c r="WAC11" s="39"/>
      <c r="WAD11" s="40"/>
      <c r="WAE11" s="36"/>
      <c r="WAF11" s="36"/>
      <c r="WAG11" s="36"/>
      <c r="WAH11" s="36"/>
      <c r="WAI11" s="36"/>
      <c r="WAJ11" s="41"/>
      <c r="WAK11" s="39"/>
      <c r="WAL11" s="40"/>
      <c r="WAM11" s="36"/>
      <c r="WAN11" s="36"/>
      <c r="WAO11" s="36"/>
      <c r="WAP11" s="36"/>
      <c r="WAQ11" s="36"/>
      <c r="WAR11" s="41"/>
      <c r="WAS11" s="39"/>
      <c r="WAT11" s="40"/>
      <c r="WAU11" s="36"/>
      <c r="WAV11" s="36"/>
      <c r="WAW11" s="36"/>
      <c r="WAX11" s="36"/>
      <c r="WAY11" s="36"/>
      <c r="WAZ11" s="41"/>
      <c r="WBA11" s="39"/>
      <c r="WBB11" s="40"/>
      <c r="WBC11" s="36"/>
      <c r="WBD11" s="36"/>
      <c r="WBE11" s="36"/>
      <c r="WBF11" s="36"/>
      <c r="WBG11" s="36"/>
      <c r="WBH11" s="41"/>
      <c r="WBI11" s="39"/>
      <c r="WBJ11" s="40"/>
      <c r="WBK11" s="36"/>
      <c r="WBL11" s="36"/>
      <c r="WBM11" s="36"/>
      <c r="WBN11" s="36"/>
      <c r="WBO11" s="36"/>
      <c r="WBP11" s="41"/>
      <c r="WBQ11" s="39"/>
      <c r="WBR11" s="40"/>
      <c r="WBS11" s="36"/>
      <c r="WBT11" s="36"/>
      <c r="WBU11" s="36"/>
      <c r="WBV11" s="36"/>
      <c r="WBW11" s="36"/>
      <c r="WBX11" s="41"/>
      <c r="WBY11" s="39"/>
      <c r="WBZ11" s="40"/>
      <c r="WCA11" s="36"/>
      <c r="WCB11" s="36"/>
      <c r="WCC11" s="36"/>
      <c r="WCD11" s="36"/>
      <c r="WCE11" s="36"/>
      <c r="WCF11" s="41"/>
      <c r="WCG11" s="39"/>
      <c r="WCH11" s="40"/>
      <c r="WCI11" s="36"/>
      <c r="WCJ11" s="36"/>
      <c r="WCK11" s="36"/>
      <c r="WCL11" s="36"/>
      <c r="WCM11" s="36"/>
      <c r="WCN11" s="41"/>
      <c r="WCO11" s="39"/>
      <c r="WCP11" s="40"/>
      <c r="WCQ11" s="36"/>
      <c r="WCR11" s="36"/>
      <c r="WCS11" s="36"/>
      <c r="WCT11" s="36"/>
      <c r="WCU11" s="36"/>
      <c r="WCV11" s="41"/>
      <c r="WCW11" s="39"/>
      <c r="WCX11" s="40"/>
      <c r="WCY11" s="36"/>
      <c r="WCZ11" s="36"/>
      <c r="WDA11" s="36"/>
      <c r="WDB11" s="36"/>
      <c r="WDC11" s="36"/>
      <c r="WDD11" s="41"/>
      <c r="WDE11" s="39"/>
      <c r="WDF11" s="40"/>
      <c r="WDG11" s="36"/>
      <c r="WDH11" s="36"/>
      <c r="WDI11" s="36"/>
      <c r="WDJ11" s="36"/>
      <c r="WDK11" s="36"/>
      <c r="WDL11" s="41"/>
      <c r="WDM11" s="39"/>
      <c r="WDN11" s="40"/>
      <c r="WDO11" s="36"/>
      <c r="WDP11" s="36"/>
      <c r="WDQ11" s="36"/>
      <c r="WDR11" s="36"/>
      <c r="WDS11" s="36"/>
      <c r="WDT11" s="41"/>
      <c r="WDU11" s="39"/>
      <c r="WDV11" s="40"/>
      <c r="WDW11" s="36"/>
      <c r="WDX11" s="36"/>
      <c r="WDY11" s="36"/>
      <c r="WDZ11" s="36"/>
      <c r="WEA11" s="36"/>
      <c r="WEB11" s="41"/>
      <c r="WEC11" s="39"/>
      <c r="WED11" s="40"/>
      <c r="WEE11" s="36"/>
      <c r="WEF11" s="36"/>
      <c r="WEG11" s="36"/>
      <c r="WEH11" s="36"/>
      <c r="WEI11" s="36"/>
      <c r="WEJ11" s="41"/>
      <c r="WEK11" s="39"/>
      <c r="WEL11" s="40"/>
      <c r="WEM11" s="36"/>
      <c r="WEN11" s="36"/>
      <c r="WEO11" s="36"/>
      <c r="WEP11" s="36"/>
      <c r="WEQ11" s="36"/>
      <c r="WER11" s="41"/>
      <c r="WES11" s="39"/>
      <c r="WET11" s="40"/>
      <c r="WEU11" s="36"/>
      <c r="WEV11" s="36"/>
      <c r="WEW11" s="36"/>
      <c r="WEX11" s="36"/>
      <c r="WEY11" s="36"/>
      <c r="WEZ11" s="41"/>
      <c r="WFA11" s="39"/>
      <c r="WFB11" s="40"/>
      <c r="WFC11" s="36"/>
      <c r="WFD11" s="36"/>
      <c r="WFE11" s="36"/>
      <c r="WFF11" s="36"/>
      <c r="WFG11" s="36"/>
      <c r="WFH11" s="41"/>
      <c r="WFI11" s="39"/>
      <c r="WFJ11" s="40"/>
      <c r="WFK11" s="36"/>
      <c r="WFL11" s="36"/>
      <c r="WFM11" s="36"/>
      <c r="WFN11" s="36"/>
      <c r="WFO11" s="36"/>
      <c r="WFP11" s="41"/>
      <c r="WFQ11" s="39"/>
      <c r="WFR11" s="40"/>
      <c r="WFS11" s="36"/>
      <c r="WFT11" s="36"/>
      <c r="WFU11" s="36"/>
      <c r="WFV11" s="36"/>
      <c r="WFW11" s="36"/>
      <c r="WFX11" s="41"/>
      <c r="WFY11" s="39"/>
      <c r="WFZ11" s="40"/>
      <c r="WGA11" s="36"/>
      <c r="WGB11" s="36"/>
      <c r="WGC11" s="36"/>
      <c r="WGD11" s="36"/>
      <c r="WGE11" s="36"/>
      <c r="WGF11" s="41"/>
      <c r="WGG11" s="39"/>
      <c r="WGH11" s="40"/>
      <c r="WGI11" s="36"/>
      <c r="WGJ11" s="36"/>
      <c r="WGK11" s="36"/>
      <c r="WGL11" s="36"/>
      <c r="WGM11" s="36"/>
      <c r="WGN11" s="41"/>
      <c r="WGO11" s="39"/>
      <c r="WGP11" s="40"/>
      <c r="WGQ11" s="36"/>
      <c r="WGR11" s="36"/>
      <c r="WGS11" s="36"/>
      <c r="WGT11" s="36"/>
      <c r="WGU11" s="36"/>
      <c r="WGV11" s="41"/>
      <c r="WGW11" s="39"/>
      <c r="WGX11" s="40"/>
      <c r="WGY11" s="36"/>
      <c r="WGZ11" s="36"/>
      <c r="WHA11" s="36"/>
      <c r="WHB11" s="36"/>
      <c r="WHC11" s="36"/>
      <c r="WHD11" s="41"/>
      <c r="WHE11" s="39"/>
      <c r="WHF11" s="40"/>
      <c r="WHG11" s="36"/>
      <c r="WHH11" s="36"/>
      <c r="WHI11" s="36"/>
      <c r="WHJ11" s="36"/>
      <c r="WHK11" s="36"/>
      <c r="WHL11" s="41"/>
      <c r="WHM11" s="39"/>
      <c r="WHN11" s="40"/>
      <c r="WHO11" s="36"/>
      <c r="WHP11" s="36"/>
      <c r="WHQ11" s="36"/>
      <c r="WHR11" s="36"/>
      <c r="WHS11" s="36"/>
      <c r="WHT11" s="41"/>
      <c r="WHU11" s="39"/>
      <c r="WHV11" s="40"/>
      <c r="WHW11" s="36"/>
      <c r="WHX11" s="36"/>
      <c r="WHY11" s="36"/>
      <c r="WHZ11" s="36"/>
      <c r="WIA11" s="36"/>
      <c r="WIB11" s="41"/>
      <c r="WIC11" s="39"/>
      <c r="WID11" s="40"/>
      <c r="WIE11" s="36"/>
      <c r="WIF11" s="36"/>
      <c r="WIG11" s="36"/>
      <c r="WIH11" s="36"/>
      <c r="WII11" s="36"/>
      <c r="WIJ11" s="41"/>
      <c r="WIK11" s="39"/>
      <c r="WIL11" s="40"/>
      <c r="WIM11" s="36"/>
      <c r="WIN11" s="36"/>
      <c r="WIO11" s="36"/>
      <c r="WIP11" s="36"/>
      <c r="WIQ11" s="36"/>
      <c r="WIR11" s="41"/>
      <c r="WIS11" s="39"/>
      <c r="WIT11" s="40"/>
      <c r="WIU11" s="36"/>
      <c r="WIV11" s="36"/>
      <c r="WIW11" s="36"/>
      <c r="WIX11" s="36"/>
      <c r="WIY11" s="36"/>
      <c r="WIZ11" s="41"/>
      <c r="WJA11" s="39"/>
      <c r="WJB11" s="40"/>
      <c r="WJC11" s="36"/>
      <c r="WJD11" s="36"/>
      <c r="WJE11" s="36"/>
      <c r="WJF11" s="36"/>
      <c r="WJG11" s="36"/>
      <c r="WJH11" s="41"/>
      <c r="WJI11" s="39"/>
      <c r="WJJ11" s="40"/>
      <c r="WJK11" s="36"/>
      <c r="WJL11" s="36"/>
      <c r="WJM11" s="36"/>
      <c r="WJN11" s="36"/>
      <c r="WJO11" s="36"/>
      <c r="WJP11" s="41"/>
      <c r="WJQ11" s="39"/>
      <c r="WJR11" s="40"/>
      <c r="WJS11" s="36"/>
      <c r="WJT11" s="36"/>
      <c r="WJU11" s="36"/>
      <c r="WJV11" s="36"/>
      <c r="WJW11" s="36"/>
      <c r="WJX11" s="41"/>
      <c r="WJY11" s="39"/>
      <c r="WJZ11" s="40"/>
      <c r="WKA11" s="36"/>
      <c r="WKB11" s="36"/>
      <c r="WKC11" s="36"/>
      <c r="WKD11" s="36"/>
      <c r="WKE11" s="36"/>
      <c r="WKF11" s="41"/>
      <c r="WKG11" s="39"/>
      <c r="WKH11" s="40"/>
      <c r="WKI11" s="36"/>
      <c r="WKJ11" s="36"/>
      <c r="WKK11" s="36"/>
      <c r="WKL11" s="36"/>
      <c r="WKM11" s="36"/>
      <c r="WKN11" s="41"/>
      <c r="WKO11" s="39"/>
      <c r="WKP11" s="40"/>
      <c r="WKQ11" s="36"/>
      <c r="WKR11" s="36"/>
      <c r="WKS11" s="36"/>
      <c r="WKT11" s="36"/>
      <c r="WKU11" s="36"/>
      <c r="WKV11" s="41"/>
      <c r="WKW11" s="39"/>
      <c r="WKX11" s="40"/>
      <c r="WKY11" s="36"/>
      <c r="WKZ11" s="36"/>
      <c r="WLA11" s="36"/>
      <c r="WLB11" s="36"/>
      <c r="WLC11" s="36"/>
      <c r="WLD11" s="41"/>
      <c r="WLE11" s="39"/>
      <c r="WLF11" s="40"/>
      <c r="WLG11" s="36"/>
      <c r="WLH11" s="36"/>
      <c r="WLI11" s="36"/>
      <c r="WLJ11" s="36"/>
      <c r="WLK11" s="36"/>
      <c r="WLL11" s="41"/>
      <c r="WLM11" s="39"/>
      <c r="WLN11" s="40"/>
      <c r="WLO11" s="36"/>
      <c r="WLP11" s="36"/>
      <c r="WLQ11" s="36"/>
      <c r="WLR11" s="36"/>
      <c r="WLS11" s="36"/>
      <c r="WLT11" s="41"/>
      <c r="WLU11" s="39"/>
      <c r="WLV11" s="40"/>
      <c r="WLW11" s="36"/>
      <c r="WLX11" s="36"/>
      <c r="WLY11" s="36"/>
      <c r="WLZ11" s="36"/>
      <c r="WMA11" s="36"/>
      <c r="WMB11" s="41"/>
      <c r="WMC11" s="39"/>
      <c r="WMD11" s="40"/>
      <c r="WME11" s="36"/>
      <c r="WMF11" s="36"/>
      <c r="WMG11" s="36"/>
      <c r="WMH11" s="36"/>
      <c r="WMI11" s="36"/>
      <c r="WMJ11" s="41"/>
      <c r="WMK11" s="39"/>
      <c r="WML11" s="40"/>
      <c r="WMM11" s="36"/>
      <c r="WMN11" s="36"/>
      <c r="WMO11" s="36"/>
      <c r="WMP11" s="36"/>
      <c r="WMQ11" s="36"/>
      <c r="WMR11" s="41"/>
      <c r="WMS11" s="39"/>
      <c r="WMT11" s="40"/>
      <c r="WMU11" s="36"/>
      <c r="WMV11" s="36"/>
      <c r="WMW11" s="36"/>
      <c r="WMX11" s="36"/>
      <c r="WMY11" s="36"/>
      <c r="WMZ11" s="41"/>
      <c r="WNA11" s="39"/>
      <c r="WNB11" s="40"/>
      <c r="WNC11" s="36"/>
      <c r="WND11" s="36"/>
      <c r="WNE11" s="36"/>
      <c r="WNF11" s="36"/>
      <c r="WNG11" s="36"/>
      <c r="WNH11" s="41"/>
      <c r="WNI11" s="39"/>
      <c r="WNJ11" s="40"/>
      <c r="WNK11" s="36"/>
      <c r="WNL11" s="36"/>
      <c r="WNM11" s="36"/>
      <c r="WNN11" s="36"/>
      <c r="WNO11" s="36"/>
      <c r="WNP11" s="41"/>
      <c r="WNQ11" s="39"/>
      <c r="WNR11" s="40"/>
      <c r="WNS11" s="36"/>
      <c r="WNT11" s="36"/>
      <c r="WNU11" s="36"/>
      <c r="WNV11" s="36"/>
      <c r="WNW11" s="36"/>
      <c r="WNX11" s="41"/>
      <c r="WNY11" s="39"/>
      <c r="WNZ11" s="40"/>
      <c r="WOA11" s="36"/>
      <c r="WOB11" s="36"/>
      <c r="WOC11" s="36"/>
      <c r="WOD11" s="36"/>
      <c r="WOE11" s="36"/>
      <c r="WOF11" s="41"/>
      <c r="WOG11" s="39"/>
      <c r="WOH11" s="40"/>
      <c r="WOI11" s="36"/>
      <c r="WOJ11" s="36"/>
      <c r="WOK11" s="36"/>
      <c r="WOL11" s="36"/>
      <c r="WOM11" s="36"/>
      <c r="WON11" s="41"/>
      <c r="WOO11" s="39"/>
      <c r="WOP11" s="40"/>
      <c r="WOQ11" s="36"/>
      <c r="WOR11" s="36"/>
      <c r="WOS11" s="36"/>
      <c r="WOT11" s="36"/>
      <c r="WOU11" s="36"/>
      <c r="WOV11" s="41"/>
      <c r="WOW11" s="39"/>
      <c r="WOX11" s="40"/>
      <c r="WOY11" s="36"/>
      <c r="WOZ11" s="36"/>
      <c r="WPA11" s="36"/>
      <c r="WPB11" s="36"/>
      <c r="WPC11" s="36"/>
      <c r="WPD11" s="41"/>
      <c r="WPE11" s="39"/>
      <c r="WPF11" s="40"/>
      <c r="WPG11" s="36"/>
      <c r="WPH11" s="36"/>
      <c r="WPI11" s="36"/>
      <c r="WPJ11" s="36"/>
      <c r="WPK11" s="36"/>
      <c r="WPL11" s="41"/>
      <c r="WPM11" s="39"/>
      <c r="WPN11" s="40"/>
      <c r="WPO11" s="36"/>
      <c r="WPP11" s="36"/>
      <c r="WPQ11" s="36"/>
      <c r="WPR11" s="36"/>
      <c r="WPS11" s="36"/>
      <c r="WPT11" s="41"/>
      <c r="WPU11" s="39"/>
      <c r="WPV11" s="40"/>
      <c r="WPW11" s="36"/>
      <c r="WPX11" s="36"/>
      <c r="WPY11" s="36"/>
      <c r="WPZ11" s="36"/>
      <c r="WQA11" s="36"/>
      <c r="WQB11" s="41"/>
      <c r="WQC11" s="39"/>
      <c r="WQD11" s="40"/>
      <c r="WQE11" s="36"/>
      <c r="WQF11" s="36"/>
      <c r="WQG11" s="36"/>
      <c r="WQH11" s="36"/>
      <c r="WQI11" s="36"/>
      <c r="WQJ11" s="41"/>
      <c r="WQK11" s="39"/>
      <c r="WQL11" s="40"/>
      <c r="WQM11" s="36"/>
      <c r="WQN11" s="36"/>
      <c r="WQO11" s="36"/>
      <c r="WQP11" s="36"/>
      <c r="WQQ11" s="36"/>
      <c r="WQR11" s="41"/>
      <c r="WQS11" s="39"/>
      <c r="WQT11" s="40"/>
      <c r="WQU11" s="36"/>
      <c r="WQV11" s="36"/>
      <c r="WQW11" s="36"/>
      <c r="WQX11" s="36"/>
      <c r="WQY11" s="36"/>
      <c r="WQZ11" s="41"/>
      <c r="WRA11" s="39"/>
      <c r="WRB11" s="40"/>
      <c r="WRC11" s="36"/>
      <c r="WRD11" s="36"/>
      <c r="WRE11" s="36"/>
      <c r="WRF11" s="36"/>
      <c r="WRG11" s="36"/>
      <c r="WRH11" s="41"/>
      <c r="WRI11" s="39"/>
      <c r="WRJ11" s="40"/>
      <c r="WRK11" s="36"/>
      <c r="WRL11" s="36"/>
      <c r="WRM11" s="36"/>
      <c r="WRN11" s="36"/>
      <c r="WRO11" s="36"/>
      <c r="WRP11" s="41"/>
      <c r="WRQ11" s="39"/>
      <c r="WRR11" s="40"/>
      <c r="WRS11" s="36"/>
      <c r="WRT11" s="36"/>
      <c r="WRU11" s="36"/>
      <c r="WRV11" s="36"/>
      <c r="WRW11" s="36"/>
      <c r="WRX11" s="41"/>
      <c r="WRY11" s="39"/>
      <c r="WRZ11" s="40"/>
      <c r="WSA11" s="36"/>
      <c r="WSB11" s="36"/>
      <c r="WSC11" s="36"/>
      <c r="WSD11" s="36"/>
      <c r="WSE11" s="36"/>
      <c r="WSF11" s="41"/>
      <c r="WSG11" s="39"/>
      <c r="WSH11" s="40"/>
      <c r="WSI11" s="36"/>
      <c r="WSJ11" s="36"/>
      <c r="WSK11" s="36"/>
      <c r="WSL11" s="36"/>
      <c r="WSM11" s="36"/>
      <c r="WSN11" s="41"/>
      <c r="WSO11" s="39"/>
      <c r="WSP11" s="40"/>
      <c r="WSQ11" s="36"/>
      <c r="WSR11" s="36"/>
      <c r="WSS11" s="36"/>
      <c r="WST11" s="36"/>
      <c r="WSU11" s="36"/>
      <c r="WSV11" s="41"/>
      <c r="WSW11" s="39"/>
      <c r="WSX11" s="40"/>
      <c r="WSY11" s="36"/>
      <c r="WSZ11" s="36"/>
      <c r="WTA11" s="36"/>
      <c r="WTB11" s="36"/>
      <c r="WTC11" s="36"/>
      <c r="WTD11" s="41"/>
      <c r="WTE11" s="39"/>
      <c r="WTF11" s="40"/>
      <c r="WTG11" s="36"/>
      <c r="WTH11" s="36"/>
      <c r="WTI11" s="36"/>
      <c r="WTJ11" s="36"/>
      <c r="WTK11" s="36"/>
      <c r="WTL11" s="41"/>
      <c r="WTM11" s="39"/>
      <c r="WTN11" s="40"/>
      <c r="WTO11" s="36"/>
      <c r="WTP11" s="36"/>
      <c r="WTQ11" s="36"/>
      <c r="WTR11" s="36"/>
      <c r="WTS11" s="36"/>
      <c r="WTT11" s="41"/>
      <c r="WTU11" s="39"/>
      <c r="WTV11" s="40"/>
      <c r="WTW11" s="36"/>
      <c r="WTX11" s="36"/>
      <c r="WTY11" s="36"/>
      <c r="WTZ11" s="36"/>
      <c r="WUA11" s="36"/>
      <c r="WUB11" s="41"/>
      <c r="WUC11" s="39"/>
      <c r="WUD11" s="40"/>
      <c r="WUE11" s="36"/>
      <c r="WUF11" s="36"/>
      <c r="WUG11" s="36"/>
      <c r="WUH11" s="36"/>
      <c r="WUI11" s="36"/>
      <c r="WUJ11" s="41"/>
      <c r="WUK11" s="39"/>
      <c r="WUL11" s="40"/>
      <c r="WUM11" s="36"/>
      <c r="WUN11" s="36"/>
      <c r="WUO11" s="36"/>
      <c r="WUP11" s="36"/>
      <c r="WUQ11" s="36"/>
      <c r="WUR11" s="41"/>
      <c r="WUS11" s="39"/>
      <c r="WUT11" s="40"/>
      <c r="WUU11" s="36"/>
      <c r="WUV11" s="36"/>
      <c r="WUW11" s="36"/>
      <c r="WUX11" s="36"/>
      <c r="WUY11" s="36"/>
      <c r="WUZ11" s="41"/>
      <c r="WVA11" s="39"/>
      <c r="WVB11" s="40"/>
      <c r="WVC11" s="36"/>
      <c r="WVD11" s="36"/>
      <c r="WVE11" s="36"/>
      <c r="WVF11" s="36"/>
      <c r="WVG11" s="36"/>
      <c r="WVH11" s="41"/>
      <c r="WVI11" s="39"/>
      <c r="WVJ11" s="40"/>
      <c r="WVK11" s="36"/>
      <c r="WVL11" s="36"/>
      <c r="WVM11" s="36"/>
      <c r="WVN11" s="36"/>
      <c r="WVO11" s="36"/>
      <c r="WVP11" s="41"/>
      <c r="WVQ11" s="39"/>
      <c r="WVR11" s="40"/>
      <c r="WVS11" s="36"/>
      <c r="WVT11" s="36"/>
      <c r="WVU11" s="36"/>
      <c r="WVV11" s="36"/>
      <c r="WVW11" s="36"/>
      <c r="WVX11" s="41"/>
      <c r="WVY11" s="39"/>
      <c r="WVZ11" s="40"/>
      <c r="WWA11" s="36"/>
      <c r="WWB11" s="36"/>
      <c r="WWC11" s="36"/>
      <c r="WWD11" s="36"/>
      <c r="WWE11" s="36"/>
      <c r="WWF11" s="41"/>
      <c r="WWG11" s="39"/>
      <c r="WWH11" s="40"/>
      <c r="WWI11" s="36"/>
      <c r="WWJ11" s="36"/>
      <c r="WWK11" s="36"/>
      <c r="WWL11" s="36"/>
      <c r="WWM11" s="36"/>
      <c r="WWN11" s="41"/>
      <c r="WWO11" s="39"/>
      <c r="WWP11" s="40"/>
      <c r="WWQ11" s="36"/>
      <c r="WWR11" s="36"/>
      <c r="WWS11" s="36"/>
      <c r="WWT11" s="36"/>
      <c r="WWU11" s="36"/>
      <c r="WWV11" s="41"/>
      <c r="WWW11" s="39"/>
      <c r="WWX11" s="40"/>
      <c r="WWY11" s="36"/>
      <c r="WWZ11" s="36"/>
      <c r="WXA11" s="36"/>
      <c r="WXB11" s="36"/>
      <c r="WXC11" s="36"/>
      <c r="WXD11" s="41"/>
      <c r="WXE11" s="39"/>
      <c r="WXF11" s="40"/>
      <c r="WXG11" s="36"/>
      <c r="WXH11" s="36"/>
      <c r="WXI11" s="36"/>
      <c r="WXJ11" s="36"/>
      <c r="WXK11" s="36"/>
      <c r="WXL11" s="41"/>
      <c r="WXM11" s="39"/>
      <c r="WXN11" s="40"/>
      <c r="WXO11" s="36"/>
      <c r="WXP11" s="36"/>
      <c r="WXQ11" s="36"/>
      <c r="WXR11" s="36"/>
      <c r="WXS11" s="36"/>
      <c r="WXT11" s="41"/>
      <c r="WXU11" s="39"/>
      <c r="WXV11" s="40"/>
      <c r="WXW11" s="36"/>
      <c r="WXX11" s="36"/>
      <c r="WXY11" s="36"/>
      <c r="WXZ11" s="36"/>
      <c r="WYA11" s="36"/>
      <c r="WYB11" s="41"/>
      <c r="WYC11" s="39"/>
      <c r="WYD11" s="40"/>
      <c r="WYE11" s="36"/>
      <c r="WYF11" s="36"/>
      <c r="WYG11" s="36"/>
      <c r="WYH11" s="36"/>
      <c r="WYI11" s="36"/>
      <c r="WYJ11" s="41"/>
      <c r="WYK11" s="39"/>
      <c r="WYL11" s="40"/>
      <c r="WYM11" s="36"/>
      <c r="WYN11" s="36"/>
      <c r="WYO11" s="36"/>
      <c r="WYP11" s="36"/>
      <c r="WYQ11" s="36"/>
      <c r="WYR11" s="41"/>
      <c r="WYS11" s="39"/>
      <c r="WYT11" s="40"/>
      <c r="WYU11" s="36"/>
      <c r="WYV11" s="36"/>
      <c r="WYW11" s="36"/>
      <c r="WYX11" s="36"/>
      <c r="WYY11" s="36"/>
      <c r="WYZ11" s="41"/>
      <c r="WZA11" s="39"/>
      <c r="WZB11" s="40"/>
      <c r="WZC11" s="36"/>
      <c r="WZD11" s="36"/>
      <c r="WZE11" s="36"/>
      <c r="WZF11" s="36"/>
      <c r="WZG11" s="36"/>
      <c r="WZH11" s="41"/>
      <c r="WZI11" s="39"/>
      <c r="WZJ11" s="40"/>
      <c r="WZK11" s="36"/>
      <c r="WZL11" s="36"/>
      <c r="WZM11" s="36"/>
      <c r="WZN11" s="36"/>
      <c r="WZO11" s="36"/>
      <c r="WZP11" s="41"/>
      <c r="WZQ11" s="39"/>
      <c r="WZR11" s="40"/>
      <c r="WZS11" s="36"/>
      <c r="WZT11" s="36"/>
      <c r="WZU11" s="36"/>
      <c r="WZV11" s="36"/>
      <c r="WZW11" s="36"/>
      <c r="WZX11" s="41"/>
      <c r="WZY11" s="39"/>
      <c r="WZZ11" s="40"/>
      <c r="XAA11" s="36"/>
      <c r="XAB11" s="36"/>
      <c r="XAC11" s="36"/>
      <c r="XAD11" s="36"/>
      <c r="XAE11" s="36"/>
      <c r="XAF11" s="41"/>
      <c r="XAG11" s="39"/>
      <c r="XAH11" s="40"/>
      <c r="XAI11" s="36"/>
      <c r="XAJ11" s="36"/>
      <c r="XAK11" s="36"/>
      <c r="XAL11" s="36"/>
      <c r="XAM11" s="36"/>
      <c r="XAN11" s="41"/>
      <c r="XAO11" s="39"/>
      <c r="XAP11" s="40"/>
      <c r="XAQ11" s="36"/>
      <c r="XAR11" s="36"/>
      <c r="XAS11" s="36"/>
      <c r="XAT11" s="36"/>
      <c r="XAU11" s="36"/>
      <c r="XAV11" s="41"/>
      <c r="XAW11" s="39"/>
      <c r="XAX11" s="40"/>
      <c r="XAY11" s="36"/>
      <c r="XAZ11" s="36"/>
      <c r="XBA11" s="36"/>
      <c r="XBB11" s="36"/>
      <c r="XBC11" s="36"/>
      <c r="XBD11" s="41"/>
      <c r="XBE11" s="39"/>
      <c r="XBF11" s="40"/>
      <c r="XBG11" s="36"/>
      <c r="XBH11" s="36"/>
      <c r="XBI11" s="36"/>
      <c r="XBJ11" s="36"/>
      <c r="XBK11" s="36"/>
      <c r="XBL11" s="41"/>
      <c r="XBM11" s="39"/>
      <c r="XBN11" s="40"/>
      <c r="XBO11" s="36"/>
      <c r="XBP11" s="36"/>
      <c r="XBQ11" s="36"/>
      <c r="XBR11" s="36"/>
      <c r="XBS11" s="36"/>
      <c r="XBT11" s="41"/>
      <c r="XBU11" s="39"/>
      <c r="XBV11" s="40"/>
      <c r="XBW11" s="36"/>
      <c r="XBX11" s="36"/>
      <c r="XBY11" s="36"/>
      <c r="XBZ11" s="36"/>
      <c r="XCA11" s="36"/>
      <c r="XCB11" s="41"/>
      <c r="XCC11" s="39"/>
      <c r="XCD11" s="40"/>
      <c r="XCE11" s="36"/>
      <c r="XCF11" s="36"/>
      <c r="XCG11" s="36"/>
      <c r="XCH11" s="36"/>
      <c r="XCI11" s="36"/>
      <c r="XCJ11" s="41"/>
      <c r="XCK11" s="39"/>
      <c r="XCL11" s="40"/>
      <c r="XCM11" s="36"/>
      <c r="XCN11" s="36"/>
      <c r="XCO11" s="36"/>
      <c r="XCP11" s="36"/>
      <c r="XCQ11" s="36"/>
      <c r="XCR11" s="41"/>
      <c r="XCS11" s="39"/>
      <c r="XCT11" s="40"/>
      <c r="XCU11" s="36"/>
      <c r="XCV11" s="36"/>
      <c r="XCW11" s="36"/>
      <c r="XCX11" s="36"/>
      <c r="XCY11" s="36"/>
      <c r="XCZ11" s="41"/>
      <c r="XDA11" s="39"/>
      <c r="XDB11" s="40"/>
      <c r="XDC11" s="36"/>
      <c r="XDD11" s="36"/>
      <c r="XDE11" s="36"/>
      <c r="XDF11" s="36"/>
      <c r="XDG11" s="36"/>
      <c r="XDH11" s="41"/>
      <c r="XDI11" s="39"/>
      <c r="XDJ11" s="40"/>
      <c r="XDK11" s="36"/>
      <c r="XDL11" s="36"/>
      <c r="XDM11" s="36"/>
      <c r="XDN11" s="36"/>
      <c r="XDO11" s="36"/>
      <c r="XDP11" s="41"/>
      <c r="XDQ11" s="39"/>
      <c r="XDR11" s="40"/>
      <c r="XDS11" s="36"/>
      <c r="XDT11" s="36"/>
      <c r="XDU11" s="36"/>
      <c r="XDV11" s="36"/>
      <c r="XDW11" s="36"/>
      <c r="XDX11" s="41"/>
      <c r="XDY11" s="39"/>
      <c r="XDZ11" s="40"/>
      <c r="XEA11" s="36"/>
      <c r="XEB11" s="36"/>
      <c r="XEC11" s="36"/>
      <c r="XED11" s="36"/>
      <c r="XEE11" s="36"/>
      <c r="XEF11" s="41"/>
      <c r="XEG11" s="39"/>
      <c r="XEH11" s="40"/>
      <c r="XEI11" s="36"/>
      <c r="XEJ11" s="36"/>
      <c r="XEK11" s="36"/>
      <c r="XEL11" s="36"/>
      <c r="XEM11" s="36"/>
      <c r="XEN11" s="41"/>
      <c r="XEO11" s="39"/>
      <c r="XEP11" s="40"/>
      <c r="XEQ11" s="36"/>
      <c r="XER11" s="36"/>
      <c r="XES11" s="36"/>
      <c r="XET11" s="36"/>
      <c r="XEU11" s="36"/>
      <c r="XEV11" s="41"/>
      <c r="XEW11" s="39"/>
      <c r="XEX11" s="40"/>
      <c r="XEY11" s="36"/>
      <c r="XEZ11" s="36"/>
      <c r="XFA11" s="36"/>
      <c r="XFB11" s="36"/>
      <c r="XFC11" s="36"/>
      <c r="XFD11" s="41"/>
    </row>
    <row r="12" spans="1:16384" ht="14.25">
      <c r="A12" s="49">
        <v>40634</v>
      </c>
      <c r="B12" s="69">
        <v>26.270983897508021</v>
      </c>
      <c r="C12" s="70">
        <v>27.059431951434789</v>
      </c>
      <c r="D12" s="70">
        <v>23.124577350717065</v>
      </c>
      <c r="E12" s="70">
        <v>39.996470217964813</v>
      </c>
      <c r="F12" s="70">
        <v>28.78373212601997</v>
      </c>
      <c r="G12" s="70">
        <v>22.606478722725388</v>
      </c>
      <c r="H12" s="72">
        <v>26.348529778748492</v>
      </c>
    </row>
    <row r="13" spans="1:16384" ht="14.25">
      <c r="A13" s="49">
        <v>40603</v>
      </c>
      <c r="B13" s="69">
        <v>26.665332796605487</v>
      </c>
      <c r="C13" s="70">
        <v>27.543575876031461</v>
      </c>
      <c r="D13" s="70">
        <v>22.574768867054129</v>
      </c>
      <c r="E13" s="70">
        <v>40.703957141660347</v>
      </c>
      <c r="F13" s="70">
        <v>27.738955540390808</v>
      </c>
      <c r="G13" s="70">
        <v>23.530684015397448</v>
      </c>
      <c r="H13" s="72">
        <v>26.628167946036498</v>
      </c>
    </row>
    <row r="14" spans="1:16384" ht="14.25">
      <c r="A14" s="49">
        <v>40575</v>
      </c>
      <c r="B14" s="69">
        <v>24.439331519799023</v>
      </c>
      <c r="C14" s="70">
        <v>25.459490122763768</v>
      </c>
      <c r="D14" s="70">
        <v>21.660519717959726</v>
      </c>
      <c r="E14" s="70">
        <v>36.9446991459033</v>
      </c>
      <c r="F14" s="70">
        <v>26.601448651640922</v>
      </c>
      <c r="G14" s="70">
        <v>21.555403662851901</v>
      </c>
      <c r="H14" s="72">
        <v>24.679640014851319</v>
      </c>
    </row>
    <row r="15" spans="1:16384" ht="14.25">
      <c r="A15" s="49">
        <v>40544</v>
      </c>
      <c r="B15" s="69">
        <v>23.932351653975623</v>
      </c>
      <c r="C15" s="70">
        <v>24.952413744985606</v>
      </c>
      <c r="D15" s="70">
        <v>21.207167405871953</v>
      </c>
      <c r="E15" s="70">
        <v>37.324423143272547</v>
      </c>
      <c r="F15" s="70">
        <v>23.277413706011114</v>
      </c>
      <c r="G15" s="70">
        <v>20.825921888377838</v>
      </c>
      <c r="H15" s="72">
        <v>24.205308499734365</v>
      </c>
    </row>
    <row r="16" spans="1:16384" ht="14.25">
      <c r="A16" s="49">
        <v>40513</v>
      </c>
      <c r="B16" s="69">
        <v>22.987714591918927</v>
      </c>
      <c r="C16" s="70">
        <v>24.314089784562444</v>
      </c>
      <c r="D16" s="70">
        <v>20.262510566547796</v>
      </c>
      <c r="E16" s="70">
        <v>38.532913402378888</v>
      </c>
      <c r="F16" s="70">
        <v>26.533268492481177</v>
      </c>
      <c r="G16" s="70">
        <v>20.087115538035896</v>
      </c>
      <c r="H16" s="72">
        <v>23.442448881261424</v>
      </c>
    </row>
    <row r="17" spans="1:8" ht="14.25">
      <c r="A17" s="49">
        <v>40483</v>
      </c>
      <c r="B17" s="69">
        <v>20.678229711849482</v>
      </c>
      <c r="C17" s="70">
        <v>22.003790716804687</v>
      </c>
      <c r="D17" s="70">
        <v>18.322957289619417</v>
      </c>
      <c r="E17" s="70">
        <v>34.283190249586532</v>
      </c>
      <c r="F17" s="70">
        <v>23.149723201638523</v>
      </c>
      <c r="G17" s="70">
        <v>18.213980520639165</v>
      </c>
      <c r="H17" s="72">
        <v>21.121856191847034</v>
      </c>
    </row>
    <row r="18" spans="1:8" ht="14.25">
      <c r="A18" s="49">
        <v>40452</v>
      </c>
      <c r="B18" s="69">
        <v>22.14785448135008</v>
      </c>
      <c r="C18" s="70">
        <v>22.699700189240744</v>
      </c>
      <c r="D18" s="70">
        <v>19.040241589122168</v>
      </c>
      <c r="E18" s="70">
        <v>34.543350898718771</v>
      </c>
      <c r="F18" s="70">
        <v>22.557580593693999</v>
      </c>
      <c r="G18" s="70">
        <v>18.983609497829335</v>
      </c>
      <c r="H18" s="72">
        <v>22.056476510280714</v>
      </c>
    </row>
    <row r="19" spans="1:8" ht="14.25">
      <c r="A19" s="49">
        <v>40422</v>
      </c>
      <c r="B19" s="69">
        <v>20.927418668204631</v>
      </c>
      <c r="C19" s="70">
        <v>22.288374426416837</v>
      </c>
      <c r="D19" s="70">
        <v>18.103098986047041</v>
      </c>
      <c r="E19" s="70">
        <v>34.909003858456593</v>
      </c>
      <c r="F19" s="70">
        <v>22.653354702471056</v>
      </c>
      <c r="G19" s="70">
        <v>18.407130900961537</v>
      </c>
      <c r="H19" s="72">
        <v>21.323702655903649</v>
      </c>
    </row>
    <row r="20" spans="1:8" ht="14.25">
      <c r="A20" s="49">
        <v>40391</v>
      </c>
      <c r="B20" s="69">
        <v>21.207732350009763</v>
      </c>
      <c r="C20" s="70">
        <v>22.186107207523108</v>
      </c>
      <c r="D20" s="70">
        <v>18.642296469225176</v>
      </c>
      <c r="E20" s="70">
        <v>34.58723469611872</v>
      </c>
      <c r="F20" s="70">
        <v>22.661537958248271</v>
      </c>
      <c r="G20" s="70">
        <v>18.415092054240425</v>
      </c>
      <c r="H20" s="72">
        <v>21.418955448827994</v>
      </c>
    </row>
    <row r="21" spans="1:8" ht="14.25">
      <c r="A21" s="49">
        <v>40360</v>
      </c>
      <c r="B21" s="69">
        <v>21.065176055232804</v>
      </c>
      <c r="C21" s="70">
        <v>22.214283156508014</v>
      </c>
      <c r="D21" s="70">
        <v>18.467309739674171</v>
      </c>
      <c r="E21" s="70">
        <v>35.705120573486091</v>
      </c>
      <c r="F21" s="70">
        <v>23.070401797881459</v>
      </c>
      <c r="G21" s="70">
        <v>18.442451261313856</v>
      </c>
      <c r="H21" s="72">
        <v>21.431181746958636</v>
      </c>
    </row>
    <row r="22" spans="1:8" ht="14.25">
      <c r="A22" s="49">
        <v>40330</v>
      </c>
      <c r="B22" s="69">
        <v>21.435492408009239</v>
      </c>
      <c r="C22" s="70">
        <v>22.929762721492377</v>
      </c>
      <c r="D22" s="70">
        <v>18.808702893946233</v>
      </c>
      <c r="E22" s="70">
        <v>33.987089264998339</v>
      </c>
      <c r="F22" s="70">
        <v>22.447570489123624</v>
      </c>
      <c r="G22" s="70">
        <v>18.689993660267</v>
      </c>
      <c r="H22" s="72">
        <v>21.849716452572299</v>
      </c>
    </row>
    <row r="23" spans="1:8" ht="14.25">
      <c r="A23" s="49">
        <v>40299</v>
      </c>
      <c r="B23" s="69">
        <v>21.926509573373199</v>
      </c>
      <c r="C23" s="70">
        <v>23.404859941720069</v>
      </c>
      <c r="D23" s="70">
        <v>19.721786928373504</v>
      </c>
      <c r="E23" s="70">
        <v>36.145825163203604</v>
      </c>
      <c r="F23" s="70">
        <v>23.766225239127806</v>
      </c>
      <c r="G23" s="70">
        <v>19.458480070410339</v>
      </c>
      <c r="H23" s="72">
        <v>22.440298199276747</v>
      </c>
    </row>
    <row r="24" spans="1:8" ht="14.25">
      <c r="A24" s="49">
        <v>40269</v>
      </c>
      <c r="B24" s="69">
        <v>22.278864972444993</v>
      </c>
      <c r="C24" s="70">
        <v>23.051709177091837</v>
      </c>
      <c r="D24" s="70">
        <v>18.612105189143715</v>
      </c>
      <c r="E24" s="70">
        <v>35.976333660550367</v>
      </c>
      <c r="F24" s="70">
        <v>23.556837105057475</v>
      </c>
      <c r="G24" s="70">
        <v>19.126943050920445</v>
      </c>
      <c r="H24" s="72">
        <v>22.247966218169072</v>
      </c>
    </row>
    <row r="25" spans="1:8" ht="14.25">
      <c r="A25" s="49">
        <v>40238</v>
      </c>
      <c r="B25" s="69">
        <v>22.190041268400119</v>
      </c>
      <c r="C25" s="70">
        <v>22.87840407004196</v>
      </c>
      <c r="D25" s="70">
        <v>19.394456036632807</v>
      </c>
      <c r="E25" s="70">
        <v>34.141553917642739</v>
      </c>
      <c r="F25" s="70">
        <v>23.802996279728475</v>
      </c>
      <c r="G25" s="70">
        <v>19.50608552704616</v>
      </c>
      <c r="H25" s="72">
        <v>22.235801126519</v>
      </c>
    </row>
    <row r="26" spans="1:8" ht="14.25">
      <c r="A26" s="49">
        <v>40210</v>
      </c>
      <c r="B26" s="69">
        <v>23.567327655349917</v>
      </c>
      <c r="C26" s="70">
        <v>24.240196257439148</v>
      </c>
      <c r="D26" s="70">
        <v>19.95383208237379</v>
      </c>
      <c r="E26" s="70">
        <v>37.404512044412378</v>
      </c>
      <c r="F26" s="70">
        <v>24.851902308732505</v>
      </c>
      <c r="G26" s="70">
        <v>19.678195288971242</v>
      </c>
      <c r="H26" s="72">
        <v>23.481200074129756</v>
      </c>
    </row>
    <row r="27" spans="1:8" ht="14.25">
      <c r="A27" s="49">
        <v>40179</v>
      </c>
      <c r="B27" s="69">
        <v>21.934206526415686</v>
      </c>
      <c r="C27" s="70">
        <v>22.727115496412942</v>
      </c>
      <c r="D27" s="70">
        <v>18.851283561911217</v>
      </c>
      <c r="E27" s="70">
        <v>34.821039207940849</v>
      </c>
      <c r="F27" s="70">
        <v>23.343725261325762</v>
      </c>
      <c r="G27" s="70">
        <v>18.894600013950612</v>
      </c>
      <c r="H27" s="72">
        <v>22.032463897295948</v>
      </c>
    </row>
    <row r="28" spans="1:8" ht="14.25">
      <c r="A28" s="49">
        <v>40148</v>
      </c>
      <c r="B28" s="69">
        <v>22.137434108499875</v>
      </c>
      <c r="C28" s="70">
        <v>22.974068686969147</v>
      </c>
      <c r="D28" s="70">
        <v>19.101536075500338</v>
      </c>
      <c r="E28" s="70">
        <v>34.874209939273761</v>
      </c>
      <c r="F28" s="70">
        <v>23.762376237623762</v>
      </c>
      <c r="G28" s="70">
        <v>18.907078625778187</v>
      </c>
      <c r="H28" s="72">
        <v>22.24455808203362</v>
      </c>
    </row>
    <row r="29" spans="1:8" ht="14.25">
      <c r="A29" s="49">
        <v>40118</v>
      </c>
      <c r="B29" s="69">
        <v>21.571007698402333</v>
      </c>
      <c r="C29" s="70">
        <v>22.343983333097285</v>
      </c>
      <c r="D29" s="70">
        <v>18.534993652929678</v>
      </c>
      <c r="E29" s="70">
        <v>34.555132960941862</v>
      </c>
      <c r="F29" s="70">
        <v>22.728735189288123</v>
      </c>
      <c r="G29" s="70">
        <v>18.853106857391502</v>
      </c>
      <c r="H29" s="72">
        <v>21.606645682586493</v>
      </c>
    </row>
    <row r="30" spans="1:8" ht="14.25">
      <c r="A30" s="49">
        <v>40087</v>
      </c>
      <c r="B30" s="69">
        <v>21.601408079376757</v>
      </c>
      <c r="C30" s="70">
        <v>22.384811882552889</v>
      </c>
      <c r="D30" s="70">
        <v>18.646940324216956</v>
      </c>
      <c r="E30" s="70">
        <v>35.749070546092021</v>
      </c>
      <c r="F30" s="70">
        <v>23.45533484232757</v>
      </c>
      <c r="G30" s="70">
        <v>18.366518477807002</v>
      </c>
      <c r="H30" s="72">
        <v>21.70637564510011</v>
      </c>
    </row>
    <row r="31" spans="1:8" ht="14.25">
      <c r="A31" s="49">
        <v>40057</v>
      </c>
      <c r="B31" s="69">
        <v>20.094556092159181</v>
      </c>
      <c r="C31" s="70">
        <v>20.85508473296893</v>
      </c>
      <c r="D31" s="70">
        <v>17.355910425877383</v>
      </c>
      <c r="E31" s="70">
        <v>32.965184439757309</v>
      </c>
      <c r="F31" s="70">
        <v>20.384973562662619</v>
      </c>
      <c r="G31" s="70">
        <v>17.179784469093192</v>
      </c>
      <c r="H31" s="72">
        <v>20.165622582335033</v>
      </c>
    </row>
    <row r="32" spans="1:8" ht="14.25">
      <c r="A32" s="49">
        <v>40026</v>
      </c>
      <c r="B32" s="69">
        <v>19.902090494949711</v>
      </c>
      <c r="C32" s="70">
        <v>20.865789859318895</v>
      </c>
      <c r="D32" s="70">
        <v>16.814976342686229</v>
      </c>
      <c r="E32" s="70">
        <v>33.833681947330476</v>
      </c>
      <c r="F32" s="70">
        <v>21.451886799548703</v>
      </c>
      <c r="G32" s="70">
        <v>16.955395783611774</v>
      </c>
      <c r="H32" s="72">
        <v>20.052491415508864</v>
      </c>
    </row>
    <row r="33" spans="1:8" ht="14.25">
      <c r="A33" s="49">
        <v>39995</v>
      </c>
      <c r="B33" s="69">
        <v>19.821903281802474</v>
      </c>
      <c r="C33" s="70">
        <v>20.303362614588341</v>
      </c>
      <c r="D33" s="70">
        <v>16.625850484456262</v>
      </c>
      <c r="E33" s="70">
        <v>31.813943126151727</v>
      </c>
      <c r="F33" s="70">
        <v>20.96326823037656</v>
      </c>
      <c r="G33" s="70">
        <v>16.753746563597684</v>
      </c>
      <c r="H33" s="72">
        <v>19.710655610574584</v>
      </c>
    </row>
    <row r="34" spans="1:8" ht="14.25">
      <c r="A34" s="49">
        <v>39965</v>
      </c>
      <c r="B34" s="69">
        <v>19.584789052139236</v>
      </c>
      <c r="C34" s="70">
        <v>20.437518607632384</v>
      </c>
      <c r="D34" s="70">
        <v>16.985825196775256</v>
      </c>
      <c r="E34" s="70">
        <v>33.897669726109378</v>
      </c>
      <c r="F34" s="70">
        <v>20.353457672750899</v>
      </c>
      <c r="G34" s="70">
        <v>16.620094695310094</v>
      </c>
      <c r="H34" s="72">
        <v>19.633837136615149</v>
      </c>
    </row>
    <row r="35" spans="1:8" ht="14.25">
      <c r="A35" s="49">
        <v>39934</v>
      </c>
      <c r="B35" s="69">
        <v>18.630370790103509</v>
      </c>
      <c r="C35" s="70">
        <v>19.506901754555674</v>
      </c>
      <c r="D35" s="70">
        <v>15.659460134126681</v>
      </c>
      <c r="E35" s="70">
        <v>32.155489379828929</v>
      </c>
      <c r="F35" s="70">
        <v>19.367640311837807</v>
      </c>
      <c r="G35" s="70">
        <v>16.067728645092068</v>
      </c>
      <c r="H35" s="72">
        <v>18.814474352101385</v>
      </c>
    </row>
    <row r="36" spans="1:8" ht="14.25">
      <c r="A36" s="49">
        <v>39904</v>
      </c>
      <c r="B36" s="69">
        <v>18.056118740315934</v>
      </c>
      <c r="C36" s="70">
        <v>19.040663166973175</v>
      </c>
      <c r="D36" s="70">
        <v>15.583875749339288</v>
      </c>
      <c r="E36" s="70">
        <v>31.22920531355614</v>
      </c>
      <c r="F36" s="70">
        <v>19.497407001265287</v>
      </c>
      <c r="G36" s="70">
        <v>15.526603346688665</v>
      </c>
      <c r="H36" s="72">
        <v>18.261283305379379</v>
      </c>
    </row>
    <row r="37" spans="1:8" ht="14.25">
      <c r="A37" s="49">
        <v>39873</v>
      </c>
      <c r="B37" s="69">
        <v>17.657489482536143</v>
      </c>
      <c r="C37" s="70">
        <v>18.523342122327215</v>
      </c>
      <c r="D37" s="70">
        <v>15.085837569208532</v>
      </c>
      <c r="E37" s="70">
        <v>30.167114280831047</v>
      </c>
      <c r="F37" s="70">
        <v>19.819042222226365</v>
      </c>
      <c r="G37" s="70">
        <v>14.67644458644323</v>
      </c>
      <c r="H37" s="72">
        <v>17.811924465465044</v>
      </c>
    </row>
    <row r="38" spans="1:8" ht="14.25">
      <c r="A38" s="49">
        <v>39845</v>
      </c>
      <c r="B38" s="69">
        <v>18.26283365002314</v>
      </c>
      <c r="C38" s="70">
        <v>19.32274514248428</v>
      </c>
      <c r="D38" s="70">
        <v>15.071479148432843</v>
      </c>
      <c r="E38" s="70">
        <v>31.03428054555787</v>
      </c>
      <c r="F38" s="70">
        <v>17.825274572649576</v>
      </c>
      <c r="G38" s="70">
        <v>15.846250854408748</v>
      </c>
      <c r="H38" s="72">
        <v>18.35248525190832</v>
      </c>
    </row>
    <row r="39" spans="1:8" ht="14.25">
      <c r="A39" s="49">
        <v>39814</v>
      </c>
      <c r="B39" s="69">
        <v>17.358747034819331</v>
      </c>
      <c r="C39" s="70">
        <v>19.265642622364965</v>
      </c>
      <c r="D39" s="70">
        <v>15.206958937937694</v>
      </c>
      <c r="E39" s="70">
        <v>33.07966474771419</v>
      </c>
      <c r="F39" s="70">
        <v>17.806956115779645</v>
      </c>
      <c r="G39" s="70">
        <v>14.981239490751861</v>
      </c>
      <c r="H39" s="72">
        <v>18.125192365257114</v>
      </c>
    </row>
    <row r="40" spans="1:8" ht="14.25">
      <c r="A40" s="49">
        <v>39783</v>
      </c>
      <c r="B40" s="69">
        <v>17.051809426109742</v>
      </c>
      <c r="C40" s="70">
        <v>18.210963814628879</v>
      </c>
      <c r="D40" s="70">
        <v>14.29172647278466</v>
      </c>
      <c r="E40" s="70">
        <v>30.776899122807016</v>
      </c>
      <c r="F40" s="70">
        <v>18.35612565656475</v>
      </c>
      <c r="G40" s="70">
        <v>14.45235624729788</v>
      </c>
      <c r="H40" s="72">
        <v>17.271283346032419</v>
      </c>
    </row>
    <row r="41" spans="1:8" ht="14.25">
      <c r="A41" s="49">
        <v>39753</v>
      </c>
      <c r="B41" s="69">
        <v>21.029057350043296</v>
      </c>
      <c r="C41" s="70">
        <v>22.126232251939726</v>
      </c>
      <c r="D41" s="70">
        <v>17.879417037369741</v>
      </c>
      <c r="E41" s="70">
        <v>36.534205549675917</v>
      </c>
      <c r="F41" s="70">
        <v>24.825260321937538</v>
      </c>
      <c r="G41" s="70">
        <v>18.966032730964056</v>
      </c>
      <c r="H41" s="72">
        <v>21.207884766558447</v>
      </c>
    </row>
    <row r="42" spans="1:8" ht="14.25">
      <c r="A42" s="49">
        <v>39722</v>
      </c>
      <c r="B42" s="69">
        <v>23.257909251457598</v>
      </c>
      <c r="C42" s="70">
        <v>24.028464191549375</v>
      </c>
      <c r="D42" s="70">
        <v>19.980072564081418</v>
      </c>
      <c r="E42" s="70">
        <v>35.741382776584793</v>
      </c>
      <c r="F42" s="70">
        <v>23.703659297292045</v>
      </c>
      <c r="G42" s="70">
        <v>20.032344754658762</v>
      </c>
      <c r="H42" s="72">
        <v>23.170908363717757</v>
      </c>
    </row>
    <row r="43" spans="1:8" ht="14.25">
      <c r="A43" s="49">
        <v>39692</v>
      </c>
      <c r="B43" s="69">
        <v>26.013246075715934</v>
      </c>
      <c r="C43" s="70">
        <v>26.315664586841017</v>
      </c>
      <c r="D43" s="70">
        <v>22.024116498626746</v>
      </c>
      <c r="E43" s="70">
        <v>38.968083639263142</v>
      </c>
      <c r="F43" s="70">
        <v>26.572852292232053</v>
      </c>
      <c r="G43" s="70">
        <v>22.882229294135382</v>
      </c>
      <c r="H43" s="72">
        <v>25.654584872824579</v>
      </c>
    </row>
    <row r="44" spans="1:8" ht="14.25">
      <c r="A44" s="49">
        <v>39661</v>
      </c>
      <c r="B44" s="69">
        <v>28.320320170427159</v>
      </c>
      <c r="C44" s="70">
        <v>28.671203851654852</v>
      </c>
      <c r="D44" s="70">
        <v>23.406033414083034</v>
      </c>
      <c r="E44" s="70">
        <v>41.64471004440697</v>
      </c>
      <c r="F44" s="70">
        <v>31.359561121377766</v>
      </c>
      <c r="G44" s="70">
        <v>24.741333909899044</v>
      </c>
      <c r="H44" s="72">
        <v>27.761745502368168</v>
      </c>
    </row>
    <row r="45" spans="1:8" ht="14.25">
      <c r="A45" s="49">
        <v>39630</v>
      </c>
      <c r="B45" s="69">
        <v>30.091419007299251</v>
      </c>
      <c r="C45" s="70">
        <v>30.065373817111137</v>
      </c>
      <c r="D45" s="70">
        <v>25.569821788328611</v>
      </c>
      <c r="E45" s="70">
        <v>42.569395656965355</v>
      </c>
      <c r="F45" s="70">
        <v>33.37154423941768</v>
      </c>
      <c r="G45" s="70">
        <v>26.999531911985105</v>
      </c>
      <c r="H45" s="72">
        <v>29.405770553294751</v>
      </c>
    </row>
    <row r="46" spans="1:8" ht="14.25">
      <c r="A46" s="49">
        <v>39600</v>
      </c>
      <c r="B46" s="69">
        <v>28.408362773359926</v>
      </c>
      <c r="C46" s="70">
        <v>29.028027299456664</v>
      </c>
      <c r="D46" s="70">
        <v>25.006530430882108</v>
      </c>
      <c r="E46" s="70">
        <v>41.341984976123356</v>
      </c>
      <c r="F46" s="70">
        <v>27.172022899593081</v>
      </c>
      <c r="G46" s="70">
        <v>24.481936225012095</v>
      </c>
      <c r="H46" s="72">
        <v>28.23165812767191</v>
      </c>
    </row>
    <row r="47" spans="1:8" ht="14.25">
      <c r="A47" s="49">
        <v>39569</v>
      </c>
      <c r="B47" s="69">
        <v>25.373263271053581</v>
      </c>
      <c r="C47" s="70">
        <v>26.246725325740961</v>
      </c>
      <c r="D47" s="70">
        <v>22.147020460768029</v>
      </c>
      <c r="E47" s="70">
        <v>40.24800415628637</v>
      </c>
      <c r="F47" s="70">
        <v>26.918975508067554</v>
      </c>
      <c r="G47" s="70">
        <v>24.613661547568441</v>
      </c>
      <c r="H47" s="72">
        <v>25.35579047632433</v>
      </c>
    </row>
    <row r="48" spans="1:8" ht="14.25">
      <c r="A48" s="49">
        <v>39539</v>
      </c>
      <c r="B48" s="69">
        <v>22.554910160907919</v>
      </c>
      <c r="C48" s="70">
        <v>24.530317663421318</v>
      </c>
      <c r="D48" s="70">
        <v>19.818755370351973</v>
      </c>
      <c r="E48" s="70">
        <v>36.062055704063944</v>
      </c>
      <c r="F48" s="70">
        <v>24.612557629390018</v>
      </c>
      <c r="G48" s="70">
        <v>20.469478064045731</v>
      </c>
      <c r="H48" s="72">
        <v>23.128385223681928</v>
      </c>
    </row>
    <row r="49" spans="1:8" ht="14.25">
      <c r="A49" s="49">
        <v>39508</v>
      </c>
      <c r="B49" s="69">
        <v>21.620548407900593</v>
      </c>
      <c r="C49" s="70">
        <v>21.938245409754227</v>
      </c>
      <c r="D49" s="70">
        <v>18.382284175019521</v>
      </c>
      <c r="E49" s="70">
        <v>35.405921514154052</v>
      </c>
      <c r="F49" s="70">
        <v>22.795387125155951</v>
      </c>
      <c r="G49" s="70">
        <v>19.089207350929239</v>
      </c>
      <c r="H49" s="72">
        <v>21.320829143498209</v>
      </c>
    </row>
    <row r="50" spans="1:8" ht="14.25">
      <c r="A50" s="49">
        <v>39479</v>
      </c>
      <c r="B50" s="69">
        <v>23.320633868600503</v>
      </c>
      <c r="C50" s="70">
        <v>23.93700096485334</v>
      </c>
      <c r="D50" s="70">
        <v>19.808729267353058</v>
      </c>
      <c r="E50" s="70">
        <v>36.953167153613627</v>
      </c>
      <c r="F50" s="70">
        <v>22.99665919485162</v>
      </c>
      <c r="G50" s="70">
        <v>19.713362645730466</v>
      </c>
      <c r="H50" s="72">
        <v>23.064165441319666</v>
      </c>
    </row>
    <row r="51" spans="1:8" ht="14.25">
      <c r="A51" s="49">
        <v>39448</v>
      </c>
      <c r="B51" s="69">
        <v>22.304336556792009</v>
      </c>
      <c r="C51" s="70">
        <v>23.307365638821697</v>
      </c>
      <c r="D51" s="70">
        <v>19.338860984116078</v>
      </c>
      <c r="E51" s="70">
        <v>34.70557155151743</v>
      </c>
      <c r="F51" s="70">
        <v>22.910111235151348</v>
      </c>
      <c r="G51" s="70">
        <v>19.673724637326188</v>
      </c>
      <c r="H51" s="72">
        <v>22.387475013220012</v>
      </c>
    </row>
    <row r="52" spans="1:8" ht="14.25">
      <c r="A52" s="49">
        <v>39417</v>
      </c>
      <c r="B52" s="69">
        <v>22.824509599592567</v>
      </c>
      <c r="C52" s="70">
        <v>22.697242240377857</v>
      </c>
      <c r="D52" s="70">
        <v>19.312656405867262</v>
      </c>
      <c r="E52" s="70">
        <v>36.539174472902914</v>
      </c>
      <c r="F52" s="70">
        <v>25.090846296087705</v>
      </c>
      <c r="G52" s="70">
        <v>20.068064027433039</v>
      </c>
      <c r="H52" s="72">
        <v>22.280845678998158</v>
      </c>
    </row>
    <row r="53" spans="1:8" ht="14.25">
      <c r="A53" s="49">
        <v>39387</v>
      </c>
      <c r="B53" s="69">
        <v>22.942869541362011</v>
      </c>
      <c r="C53" s="70">
        <v>23.520162333085864</v>
      </c>
      <c r="D53" s="70">
        <v>20.482882745031269</v>
      </c>
      <c r="E53" s="70">
        <v>36.18592246813801</v>
      </c>
      <c r="F53" s="70">
        <v>25.535672081185648</v>
      </c>
      <c r="G53" s="70">
        <v>20.966237240587731</v>
      </c>
      <c r="H53" s="72">
        <v>22.894915354213179</v>
      </c>
    </row>
    <row r="54" spans="1:8" ht="14.25">
      <c r="A54" s="49">
        <v>39356</v>
      </c>
      <c r="B54" s="69">
        <v>20.221507930629699</v>
      </c>
      <c r="C54" s="70">
        <v>21.336321651012746</v>
      </c>
      <c r="D54" s="70">
        <v>17.616211956244744</v>
      </c>
      <c r="E54" s="70">
        <v>33.803851774477529</v>
      </c>
      <c r="F54" s="70">
        <v>21.658470318408046</v>
      </c>
      <c r="G54" s="70">
        <v>17.93644642177405</v>
      </c>
      <c r="H54" s="72">
        <v>20.40370155668376</v>
      </c>
    </row>
    <row r="55" spans="1:8" ht="14.25">
      <c r="A55" s="49">
        <v>39326</v>
      </c>
      <c r="B55" s="69">
        <v>19.521969042923956</v>
      </c>
      <c r="C55" s="70">
        <v>20.438217336589666</v>
      </c>
      <c r="D55" s="70">
        <v>17.005879937726103</v>
      </c>
      <c r="E55" s="70">
        <v>33.622486651540243</v>
      </c>
      <c r="F55" s="70">
        <v>19.641242324844185</v>
      </c>
      <c r="G55" s="70">
        <v>17.048695622888019</v>
      </c>
      <c r="H55" s="72">
        <v>19.632045277503135</v>
      </c>
    </row>
    <row r="56" spans="1:8" ht="14.25">
      <c r="A56" s="49">
        <v>39295</v>
      </c>
      <c r="B56" s="69">
        <v>19.63256372267098</v>
      </c>
      <c r="C56" s="70">
        <v>20.31129497044536</v>
      </c>
      <c r="D56" s="70">
        <v>16.780015333096671</v>
      </c>
      <c r="E56" s="70">
        <v>33.555947523951779</v>
      </c>
      <c r="F56" s="70">
        <v>19.806408566209086</v>
      </c>
      <c r="G56" s="70">
        <v>17.516905198928974</v>
      </c>
      <c r="H56" s="72">
        <v>19.562229149018595</v>
      </c>
    </row>
    <row r="57" spans="1:8" ht="14.25">
      <c r="A57" s="49">
        <v>39264</v>
      </c>
      <c r="B57" s="69">
        <v>18.854285906785016</v>
      </c>
      <c r="C57" s="70">
        <v>19.945250123359887</v>
      </c>
      <c r="D57" s="70">
        <v>16.351208456125867</v>
      </c>
      <c r="E57" s="70">
        <v>33.005215868729408</v>
      </c>
      <c r="F57" s="70">
        <v>23.511417665344204</v>
      </c>
      <c r="G57" s="70">
        <v>14.37870435149215</v>
      </c>
      <c r="H57" s="72">
        <v>19.012357723538894</v>
      </c>
    </row>
    <row r="58" spans="1:8" ht="14.25">
      <c r="A58" s="49">
        <v>39234</v>
      </c>
      <c r="B58" s="69">
        <v>17.600394437252845</v>
      </c>
      <c r="C58" s="70">
        <v>18.56902111040948</v>
      </c>
      <c r="D58" s="70">
        <v>15.205257031305997</v>
      </c>
      <c r="E58" s="70">
        <v>30.099137619304479</v>
      </c>
      <c r="F58" s="70">
        <v>16.186069731742023</v>
      </c>
      <c r="G58" s="70">
        <v>15.420516055179128</v>
      </c>
      <c r="H58" s="72">
        <v>17.705615627635588</v>
      </c>
    </row>
    <row r="59" spans="1:8" ht="14.25">
      <c r="A59" s="49">
        <v>39203</v>
      </c>
      <c r="B59" s="69">
        <v>18.367514472365809</v>
      </c>
      <c r="C59" s="70">
        <v>19.288233553269386</v>
      </c>
      <c r="D59" s="70">
        <v>15.530719516142661</v>
      </c>
      <c r="E59" s="70">
        <v>32.60062520933252</v>
      </c>
      <c r="F59" s="70">
        <v>18.897380283604402</v>
      </c>
      <c r="G59" s="70">
        <v>16.110354596207571</v>
      </c>
      <c r="H59" s="72">
        <v>18.395022819579594</v>
      </c>
    </row>
    <row r="60" spans="1:8" ht="14.25">
      <c r="A60" s="49">
        <v>39173</v>
      </c>
      <c r="B60" s="69">
        <v>18.144373298095648</v>
      </c>
      <c r="C60" s="70">
        <v>18.748336472068065</v>
      </c>
      <c r="D60" s="70">
        <v>15.540690194703293</v>
      </c>
      <c r="E60" s="70">
        <v>30.389498800946427</v>
      </c>
      <c r="F60" s="70">
        <v>19.236907665957336</v>
      </c>
      <c r="G60" s="70">
        <v>15.781050280387507</v>
      </c>
      <c r="H60" s="72">
        <v>18.042392734124821</v>
      </c>
    </row>
    <row r="61" spans="1:8" ht="14.25">
      <c r="A61" s="49">
        <v>39142</v>
      </c>
      <c r="B61" s="69">
        <v>17.017751838266836</v>
      </c>
      <c r="C61" s="70">
        <v>18.070419902092102</v>
      </c>
      <c r="D61" s="70">
        <v>15.095833310366764</v>
      </c>
      <c r="E61" s="70">
        <v>29.298082844383188</v>
      </c>
      <c r="F61" s="70">
        <v>17.762321813789782</v>
      </c>
      <c r="G61" s="70">
        <v>15.104579873855656</v>
      </c>
      <c r="H61" s="72">
        <v>17.248358510205311</v>
      </c>
    </row>
    <row r="62" spans="1:8" ht="14.25">
      <c r="A62" s="49">
        <v>39114</v>
      </c>
      <c r="B62" s="69">
        <v>18.036763882300292</v>
      </c>
      <c r="C62" s="70">
        <v>19.59915001581474</v>
      </c>
      <c r="D62" s="70">
        <v>15.82884252972454</v>
      </c>
      <c r="E62" s="70">
        <v>32.931501534702967</v>
      </c>
      <c r="F62" s="70">
        <v>18.890795015266647</v>
      </c>
      <c r="G62" s="70">
        <v>16.249343546120574</v>
      </c>
      <c r="H62" s="72">
        <v>18.474975509176272</v>
      </c>
    </row>
    <row r="63" spans="1:8" ht="14.25">
      <c r="A63" s="49">
        <v>39083</v>
      </c>
      <c r="B63" s="69">
        <v>16.847972720770557</v>
      </c>
      <c r="C63" s="70">
        <v>17.940563006874214</v>
      </c>
      <c r="D63" s="70">
        <v>14.572373306008421</v>
      </c>
      <c r="E63" s="70">
        <v>30.418387299474865</v>
      </c>
      <c r="F63" s="70">
        <v>18.454840228479917</v>
      </c>
      <c r="G63" s="70">
        <v>14.511356819827473</v>
      </c>
      <c r="H63" s="72">
        <v>17.066557138156536</v>
      </c>
    </row>
    <row r="64" spans="1:8" ht="14.25">
      <c r="A64" s="49">
        <v>39052</v>
      </c>
      <c r="B64" s="69">
        <v>16.195453324478681</v>
      </c>
      <c r="C64" s="70">
        <v>17.449119429104883</v>
      </c>
      <c r="D64" s="70">
        <v>14.262672369983337</v>
      </c>
      <c r="E64" s="70">
        <v>28.92847282468297</v>
      </c>
      <c r="F64" s="70">
        <v>16.913095922102531</v>
      </c>
      <c r="G64" s="70">
        <v>14.378318147646823</v>
      </c>
      <c r="H64" s="72">
        <v>16.517261833493379</v>
      </c>
    </row>
    <row r="65" spans="1:8" ht="14.25">
      <c r="A65" s="49">
        <v>39022</v>
      </c>
      <c r="B65" s="69">
        <v>16.574442806995535</v>
      </c>
      <c r="C65" s="70">
        <v>17.682844906260076</v>
      </c>
      <c r="D65" s="70">
        <v>14.378620757969689</v>
      </c>
      <c r="E65" s="70">
        <v>29.847150361567884</v>
      </c>
      <c r="F65" s="70">
        <v>17.171771690729997</v>
      </c>
      <c r="G65" s="70">
        <v>14.440844455848435</v>
      </c>
      <c r="H65" s="72">
        <v>16.748906704777038</v>
      </c>
    </row>
    <row r="66" spans="1:8" ht="14.25">
      <c r="A66" s="49">
        <v>38991</v>
      </c>
      <c r="B66" s="69">
        <v>17.666126081869642</v>
      </c>
      <c r="C66" s="70">
        <v>18.354910143262234</v>
      </c>
      <c r="D66" s="70">
        <v>15.224646362460559</v>
      </c>
      <c r="E66" s="70">
        <v>31.182272371036188</v>
      </c>
      <c r="F66" s="70">
        <v>20.780020071320141</v>
      </c>
      <c r="G66" s="70">
        <v>15.438499962227914</v>
      </c>
      <c r="H66" s="72">
        <v>17.620905818093433</v>
      </c>
    </row>
    <row r="67" spans="1:8" ht="14.25">
      <c r="A67" s="49">
        <v>38961</v>
      </c>
      <c r="B67" s="69">
        <v>17.460011848290133</v>
      </c>
      <c r="C67" s="70">
        <v>19.606066209622934</v>
      </c>
      <c r="D67" s="70">
        <v>15.242310404013482</v>
      </c>
      <c r="E67" s="70">
        <v>29.806606220001754</v>
      </c>
      <c r="F67" s="70">
        <v>17.812070996769101</v>
      </c>
      <c r="G67" s="70">
        <v>14.076260748674741</v>
      </c>
      <c r="H67" s="72">
        <v>18.10874003758676</v>
      </c>
    </row>
    <row r="68" spans="1:8" ht="14.25">
      <c r="A68" s="49">
        <v>38930</v>
      </c>
      <c r="B68" s="69">
        <v>18.762745492304859</v>
      </c>
      <c r="C68" s="70">
        <v>19.994547631226794</v>
      </c>
      <c r="D68" s="70">
        <v>16.435148549091213</v>
      </c>
      <c r="E68" s="70">
        <v>33.248148832921245</v>
      </c>
      <c r="F68" s="70">
        <v>20.422165995130065</v>
      </c>
      <c r="G68" s="70">
        <v>16.623328337225651</v>
      </c>
      <c r="H68" s="72">
        <v>18.990492323820519</v>
      </c>
    </row>
    <row r="69" spans="1:8" ht="14.25">
      <c r="A69" s="49">
        <v>38899</v>
      </c>
      <c r="B69" s="69">
        <v>17.992635848326746</v>
      </c>
      <c r="C69" s="70">
        <v>19.128617067467879</v>
      </c>
      <c r="D69" s="70">
        <v>15.592207504348261</v>
      </c>
      <c r="E69" s="70">
        <v>31.714928326405783</v>
      </c>
      <c r="F69" s="70">
        <v>19.807762424801716</v>
      </c>
      <c r="G69" s="70">
        <v>15.392958905461573</v>
      </c>
      <c r="H69" s="72">
        <v>18.150894113968459</v>
      </c>
    </row>
    <row r="70" spans="1:8" ht="14.25">
      <c r="A70" s="49">
        <v>38869</v>
      </c>
      <c r="B70" s="69">
        <v>17.68752218675867</v>
      </c>
      <c r="C70" s="70">
        <v>18.732769372022563</v>
      </c>
      <c r="D70" s="70">
        <v>15.552285135369885</v>
      </c>
      <c r="E70" s="70">
        <v>31.21020667481449</v>
      </c>
      <c r="F70" s="70">
        <v>18.043343367131392</v>
      </c>
      <c r="G70" s="70">
        <v>15.748058659615626</v>
      </c>
      <c r="H70" s="72">
        <v>17.85802145758138</v>
      </c>
    </row>
    <row r="71" spans="1:8" ht="14.25">
      <c r="A71" s="49">
        <v>38838</v>
      </c>
      <c r="B71" s="69">
        <v>18.148926702517901</v>
      </c>
      <c r="C71" s="70">
        <v>19.469753533289996</v>
      </c>
      <c r="D71" s="70">
        <v>16.028024998431366</v>
      </c>
      <c r="E71" s="70">
        <v>32.541885765678089</v>
      </c>
      <c r="F71" s="70">
        <v>19.658190795052668</v>
      </c>
      <c r="G71" s="70">
        <v>15.846447376088413</v>
      </c>
      <c r="H71" s="72">
        <v>18.447323401910566</v>
      </c>
    </row>
    <row r="72" spans="1:8" ht="14.25">
      <c r="A72" s="49">
        <v>38808</v>
      </c>
      <c r="B72" s="69">
        <v>18.336796513446284</v>
      </c>
      <c r="C72" s="70">
        <v>19.719801715742186</v>
      </c>
      <c r="D72" s="70">
        <v>16.340914165901143</v>
      </c>
      <c r="E72" s="70">
        <v>26.589773481118694</v>
      </c>
      <c r="F72" s="70">
        <v>18.8448079859164</v>
      </c>
      <c r="G72" s="70">
        <v>15.959876444894553</v>
      </c>
      <c r="H72" s="72">
        <v>18.597188646006863</v>
      </c>
    </row>
    <row r="73" spans="1:8" ht="14.25">
      <c r="A73" s="49">
        <v>38777</v>
      </c>
      <c r="B73" s="69">
        <v>17.798424602761862</v>
      </c>
      <c r="C73" s="70">
        <v>18.753023353595559</v>
      </c>
      <c r="D73" s="70">
        <v>13.640191487069783</v>
      </c>
      <c r="E73" s="70">
        <v>54.31159908829369</v>
      </c>
      <c r="F73" s="70">
        <v>19.745324956778127</v>
      </c>
      <c r="G73" s="70">
        <v>15.400474563501913</v>
      </c>
      <c r="H73" s="72">
        <v>17.811416370793097</v>
      </c>
    </row>
    <row r="74" spans="1:8" ht="14.25">
      <c r="A74" s="49">
        <v>38749</v>
      </c>
      <c r="B74" s="69">
        <v>17.866328601924909</v>
      </c>
      <c r="C74" s="70">
        <v>19.432593997281536</v>
      </c>
      <c r="D74" s="70">
        <v>17.233973144716408</v>
      </c>
      <c r="E74" s="70">
        <v>14.082134788230626</v>
      </c>
      <c r="F74" s="70">
        <v>20.609478348593985</v>
      </c>
      <c r="G74" s="70">
        <v>16.33827989300778</v>
      </c>
      <c r="H74" s="72">
        <v>18.362919751411116</v>
      </c>
    </row>
    <row r="75" spans="1:8" ht="14.25">
      <c r="A75" s="49">
        <v>38718</v>
      </c>
      <c r="B75" s="69">
        <v>17.598211421787855</v>
      </c>
      <c r="C75" s="70">
        <v>18.837602382853653</v>
      </c>
      <c r="D75" s="70">
        <v>15.577193543888232</v>
      </c>
      <c r="E75" s="70">
        <v>30.96472047964302</v>
      </c>
      <c r="F75" s="70">
        <v>18.829623653294433</v>
      </c>
      <c r="G75" s="70">
        <v>15.023589549318732</v>
      </c>
      <c r="H75" s="72">
        <v>17.917143037640891</v>
      </c>
    </row>
    <row r="76" spans="1:8" ht="14.25">
      <c r="A76" s="49">
        <v>38687</v>
      </c>
      <c r="B76" s="69">
        <v>17.362272586482618</v>
      </c>
      <c r="C76" s="70">
        <v>18.801929889551744</v>
      </c>
      <c r="D76" s="70">
        <v>15.687520671335822</v>
      </c>
      <c r="E76" s="70">
        <v>29.087237696751359</v>
      </c>
      <c r="F76" s="70">
        <v>20.760743967167805</v>
      </c>
      <c r="G76" s="70">
        <v>15.051221618204464</v>
      </c>
      <c r="H76" s="72">
        <v>17.771396992324192</v>
      </c>
    </row>
    <row r="77" spans="1:8" ht="14.25">
      <c r="A77" s="49">
        <v>38657</v>
      </c>
      <c r="B77" s="69">
        <v>17.61856598526219</v>
      </c>
      <c r="C77" s="70">
        <v>18.407450207452804</v>
      </c>
      <c r="D77" s="70">
        <v>14.925399573909781</v>
      </c>
      <c r="E77" s="70">
        <v>30.481017853046062</v>
      </c>
      <c r="F77" s="70">
        <v>18.477264219673888</v>
      </c>
      <c r="G77" s="70">
        <v>15.374541102849058</v>
      </c>
      <c r="H77" s="72">
        <v>17.508274705864334</v>
      </c>
    </row>
    <row r="78" spans="1:8" ht="14.25">
      <c r="A78" s="49">
        <v>38626</v>
      </c>
      <c r="B78" s="69">
        <v>18.378777319249757</v>
      </c>
      <c r="C78" s="70">
        <v>19.904503155588337</v>
      </c>
      <c r="D78" s="70">
        <v>16.324590691037166</v>
      </c>
      <c r="E78" s="70">
        <v>32.402512002058195</v>
      </c>
      <c r="F78" s="70">
        <v>20.734773198332629</v>
      </c>
      <c r="G78" s="70">
        <v>16.213781500418907</v>
      </c>
      <c r="H78" s="72">
        <v>18.764579601057207</v>
      </c>
    </row>
    <row r="79" spans="1:8" ht="14.25">
      <c r="A79" s="49">
        <v>38596</v>
      </c>
      <c r="B79" s="69">
        <v>18.195794460487093</v>
      </c>
      <c r="C79" s="70">
        <v>19.2519196881507</v>
      </c>
      <c r="D79" s="70">
        <v>15.966560003443936</v>
      </c>
      <c r="E79" s="70">
        <v>32.909007461006517</v>
      </c>
      <c r="F79" s="70">
        <v>17.13719797420767</v>
      </c>
      <c r="G79" s="70">
        <v>16.108196249069081</v>
      </c>
      <c r="H79" s="72">
        <v>18.354813735176453</v>
      </c>
    </row>
    <row r="80" spans="1:8" ht="14.25">
      <c r="A80" s="49">
        <v>38565</v>
      </c>
      <c r="B80" s="69">
        <v>17.602523601708729</v>
      </c>
      <c r="C80" s="70">
        <v>19.037433862672568</v>
      </c>
      <c r="D80" s="70">
        <v>15.663669008447528</v>
      </c>
      <c r="E80" s="70">
        <v>32.573971952326389</v>
      </c>
      <c r="F80" s="70">
        <v>20.145096781228123</v>
      </c>
      <c r="G80" s="70">
        <v>15.459652620534957</v>
      </c>
      <c r="H80" s="72">
        <v>17.969188237757788</v>
      </c>
    </row>
    <row r="81" spans="1:8" ht="14.25">
      <c r="A81" s="49">
        <v>38534</v>
      </c>
      <c r="B81" s="69">
        <v>16.19210962037015</v>
      </c>
      <c r="C81" s="70">
        <v>17.376403005955225</v>
      </c>
      <c r="D81" s="70">
        <v>14.756178819518258</v>
      </c>
      <c r="E81" s="70">
        <v>29.223971606839729</v>
      </c>
      <c r="F81" s="70">
        <v>18.389052075657908</v>
      </c>
      <c r="G81" s="70">
        <v>14.005541824039847</v>
      </c>
      <c r="H81" s="72">
        <v>16.570249521695064</v>
      </c>
    </row>
    <row r="82" spans="1:8" ht="14.25">
      <c r="A82" s="49">
        <v>38504</v>
      </c>
      <c r="B82" s="69">
        <v>16.087292838241055</v>
      </c>
      <c r="C82" s="70">
        <v>17.242267141326614</v>
      </c>
      <c r="D82" s="70">
        <v>13.972567243553479</v>
      </c>
      <c r="E82" s="70">
        <v>29.075927175919691</v>
      </c>
      <c r="F82" s="70">
        <v>15.94018860376444</v>
      </c>
      <c r="G82" s="70">
        <v>14.55660602576069</v>
      </c>
      <c r="H82" s="72">
        <v>16.285672396976814</v>
      </c>
    </row>
    <row r="83" spans="1:8" ht="14.25">
      <c r="A83" s="49">
        <v>38473</v>
      </c>
      <c r="B83" s="69">
        <v>16.278350686816292</v>
      </c>
      <c r="C83" s="70">
        <v>17.455629872105064</v>
      </c>
      <c r="D83" s="70">
        <v>14.460689608464095</v>
      </c>
      <c r="E83" s="70">
        <v>28.979973595611284</v>
      </c>
      <c r="F83" s="70">
        <v>18.246815161167397</v>
      </c>
      <c r="G83" s="70">
        <v>14.90528932155326</v>
      </c>
      <c r="H83" s="72">
        <v>16.557305966308306</v>
      </c>
    </row>
    <row r="84" spans="1:8" ht="14.25">
      <c r="A84" s="49">
        <v>38443</v>
      </c>
      <c r="B84" s="69">
        <v>16.01087239948092</v>
      </c>
      <c r="C84" s="70">
        <v>17.761864872812104</v>
      </c>
      <c r="D84" s="70">
        <v>14.528786084748399</v>
      </c>
      <c r="E84" s="70">
        <v>29.589808880637712</v>
      </c>
      <c r="F84" s="70">
        <v>17.255495953984461</v>
      </c>
      <c r="G84" s="70">
        <v>15.254322273716362</v>
      </c>
      <c r="H84" s="72">
        <v>16.584256500123679</v>
      </c>
    </row>
    <row r="85" spans="1:8" ht="14.25">
      <c r="A85" s="49">
        <v>38412</v>
      </c>
      <c r="B85" s="69">
        <v>15.126553586615557</v>
      </c>
      <c r="C85" s="70">
        <v>16.791978252793498</v>
      </c>
      <c r="D85" s="70">
        <v>13.432092429756464</v>
      </c>
      <c r="E85" s="70">
        <v>29.341235106158408</v>
      </c>
      <c r="F85" s="70">
        <v>18.134623737639224</v>
      </c>
      <c r="G85" s="70">
        <v>15.10354618126027</v>
      </c>
      <c r="H85" s="72">
        <v>15.675919186398609</v>
      </c>
    </row>
    <row r="86" spans="1:8" ht="14.25">
      <c r="A86" s="49">
        <v>38384</v>
      </c>
      <c r="B86" s="69">
        <v>15.842015149264631</v>
      </c>
      <c r="C86" s="70">
        <v>17.336808837317321</v>
      </c>
      <c r="D86" s="70">
        <v>13.453447672452768</v>
      </c>
      <c r="E86" s="70">
        <v>31.94691675237501</v>
      </c>
      <c r="F86" s="70">
        <v>13.342010492746875</v>
      </c>
      <c r="G86" s="70">
        <v>14.115605107938389</v>
      </c>
      <c r="H86" s="72">
        <v>16.158708378919187</v>
      </c>
    </row>
    <row r="87" spans="1:8" ht="14.25">
      <c r="A87" s="49">
        <v>38353</v>
      </c>
      <c r="B87" s="69">
        <v>14.135360261537551</v>
      </c>
      <c r="C87" s="70">
        <v>15.95192092354594</v>
      </c>
      <c r="D87" s="70">
        <v>12.456467741958868</v>
      </c>
      <c r="E87" s="70">
        <v>27.923626883810517</v>
      </c>
      <c r="F87" s="70">
        <v>16.694819171932796</v>
      </c>
      <c r="G87" s="70">
        <v>15.263805320650759</v>
      </c>
      <c r="H87" s="72">
        <v>14.75134829854966</v>
      </c>
    </row>
    <row r="88" spans="1:8" ht="14.25">
      <c r="A88" s="49">
        <v>38322</v>
      </c>
      <c r="B88" s="69">
        <v>13.235227436708753</v>
      </c>
      <c r="C88" s="70">
        <v>14.712308916837836</v>
      </c>
      <c r="D88" s="70">
        <v>11.392230550833936</v>
      </c>
      <c r="E88" s="70">
        <v>25.778663475783073</v>
      </c>
      <c r="F88" s="70">
        <v>14.574717961363852</v>
      </c>
      <c r="G88" s="70">
        <v>11.974740097963789</v>
      </c>
      <c r="H88" s="72">
        <v>13.608925622345758</v>
      </c>
    </row>
    <row r="89" spans="1:8" ht="14.25">
      <c r="A89" s="49">
        <v>38292</v>
      </c>
      <c r="B89" s="69">
        <v>13.640908813576591</v>
      </c>
      <c r="C89" s="70">
        <v>15.005189291503219</v>
      </c>
      <c r="D89" s="70">
        <v>12.109750556458506</v>
      </c>
      <c r="E89" s="70">
        <v>26.717627789157362</v>
      </c>
      <c r="F89" s="70">
        <v>13.507235749563266</v>
      </c>
      <c r="G89" s="70">
        <v>13.20340915880888</v>
      </c>
      <c r="H89" s="72">
        <v>14.049154406842241</v>
      </c>
    </row>
    <row r="90" spans="1:8" ht="14.25">
      <c r="A90" s="49">
        <v>38261</v>
      </c>
      <c r="B90" s="69">
        <v>13.852389381280837</v>
      </c>
      <c r="C90" s="70">
        <v>15.693618850990958</v>
      </c>
      <c r="D90" s="70">
        <v>12.224795805659769</v>
      </c>
      <c r="E90" s="70">
        <v>29.240323701069308</v>
      </c>
      <c r="F90" s="70">
        <v>16.258262399543487</v>
      </c>
      <c r="G90" s="70">
        <v>13.720102488072628</v>
      </c>
      <c r="H90" s="72">
        <v>14.489718516272461</v>
      </c>
    </row>
    <row r="91" spans="1:8" ht="14.25">
      <c r="A91" s="49">
        <v>38231</v>
      </c>
      <c r="B91" s="69">
        <v>13.045911270169604</v>
      </c>
      <c r="C91" s="70">
        <v>14.589130802375218</v>
      </c>
      <c r="D91" s="70">
        <v>11.70293568325172</v>
      </c>
      <c r="E91" s="70">
        <v>29.08801597051156</v>
      </c>
      <c r="F91" s="70">
        <v>14.650802885168542</v>
      </c>
      <c r="G91" s="70">
        <v>11.69559104093082</v>
      </c>
      <c r="H91" s="72">
        <v>13.654460900660563</v>
      </c>
    </row>
    <row r="92" spans="1:8" ht="14.25">
      <c r="A92" s="49">
        <v>38200</v>
      </c>
      <c r="B92" s="69">
        <v>12.83093043727051</v>
      </c>
      <c r="C92" s="70">
        <v>14.413647839702691</v>
      </c>
      <c r="D92" s="70">
        <v>11.250946912377819</v>
      </c>
      <c r="E92" s="70">
        <v>23.465153860226689</v>
      </c>
      <c r="F92" s="70">
        <v>13.487489596413806</v>
      </c>
      <c r="G92" s="70">
        <v>12.060344838320461</v>
      </c>
      <c r="H92" s="72">
        <v>13.266073281454998</v>
      </c>
    </row>
    <row r="93" spans="1:8" ht="14.25">
      <c r="A93" s="49">
        <v>38169</v>
      </c>
      <c r="B93" s="69">
        <v>12.424941149191573</v>
      </c>
      <c r="C93" s="70">
        <v>13.879304106202122</v>
      </c>
      <c r="D93" s="70">
        <v>11.026310645443171</v>
      </c>
      <c r="E93" s="70">
        <v>28.469593308340521</v>
      </c>
      <c r="F93" s="70">
        <v>13.706987795930129</v>
      </c>
      <c r="G93" s="70">
        <v>11.124693948290686</v>
      </c>
      <c r="H93" s="72">
        <v>12.900795228968956</v>
      </c>
    </row>
    <row r="94" spans="1:8" ht="14.25">
      <c r="A94" s="49">
        <v>38139</v>
      </c>
      <c r="B94" s="69">
        <v>13.419386032441352</v>
      </c>
      <c r="C94" s="70">
        <v>15.289795489555619</v>
      </c>
      <c r="D94" s="70">
        <v>11.744544393702236</v>
      </c>
      <c r="E94" s="70">
        <v>28.051916836338599</v>
      </c>
      <c r="F94" s="70">
        <v>14.047053853888784</v>
      </c>
      <c r="G94" s="70">
        <v>13.990864020167812</v>
      </c>
      <c r="H94" s="72">
        <v>14.027243145793109</v>
      </c>
    </row>
    <row r="95" spans="1:8" ht="14.25">
      <c r="A95" s="49">
        <v>38108</v>
      </c>
      <c r="B95" s="69">
        <v>12.154748723444133</v>
      </c>
      <c r="C95" s="70">
        <v>13.663020748295724</v>
      </c>
      <c r="D95" s="70">
        <v>10.674908725892067</v>
      </c>
      <c r="E95" s="70">
        <v>25.303140716511582</v>
      </c>
      <c r="F95" s="70">
        <v>14.616890690224761</v>
      </c>
      <c r="G95" s="70">
        <v>11.28033173358863</v>
      </c>
      <c r="H95" s="72">
        <v>12.636614808224332</v>
      </c>
    </row>
    <row r="96" spans="1:8" ht="14.25">
      <c r="A96" s="49">
        <v>38078</v>
      </c>
      <c r="B96" s="69">
        <v>12.692602098857384</v>
      </c>
      <c r="C96" s="70">
        <v>13.049723168228089</v>
      </c>
      <c r="D96" s="70">
        <v>11.152971511675675</v>
      </c>
      <c r="E96" s="70">
        <v>26.335835490418471</v>
      </c>
      <c r="F96" s="70">
        <v>13.510897834025204</v>
      </c>
      <c r="G96" s="70">
        <v>11.422224109426281</v>
      </c>
      <c r="H96" s="72">
        <v>12.696717526432364</v>
      </c>
    </row>
    <row r="97" spans="1:8" ht="14.25">
      <c r="A97" s="49">
        <v>38047</v>
      </c>
      <c r="B97" s="69">
        <v>12.568814236752507</v>
      </c>
      <c r="C97" s="70">
        <v>15.434445860809795</v>
      </c>
      <c r="D97" s="70">
        <v>10.997281018107389</v>
      </c>
      <c r="E97" s="70">
        <v>26.405523585213107</v>
      </c>
      <c r="F97" s="70">
        <v>15.051105591238649</v>
      </c>
      <c r="G97" s="70">
        <v>11.395529303841661</v>
      </c>
      <c r="H97" s="72">
        <v>13.644108244951846</v>
      </c>
    </row>
    <row r="98" spans="1:8" ht="14.25">
      <c r="A98" s="49">
        <v>38018</v>
      </c>
      <c r="B98" s="69">
        <v>12.500045081472374</v>
      </c>
      <c r="C98" s="70">
        <v>14.273392796959373</v>
      </c>
      <c r="D98" s="70">
        <v>11.146013840403416</v>
      </c>
      <c r="E98" s="70">
        <v>26.460965162994896</v>
      </c>
      <c r="F98" s="70">
        <v>12.397824447980986</v>
      </c>
      <c r="G98" s="70">
        <v>11.24970182367446</v>
      </c>
      <c r="H98" s="72">
        <v>13.115009434387616</v>
      </c>
    </row>
    <row r="99" spans="1:8" ht="14.25">
      <c r="A99" s="49">
        <v>37987</v>
      </c>
      <c r="B99" s="69">
        <v>12.521648756932578</v>
      </c>
      <c r="C99" s="70">
        <v>14.136098571183108</v>
      </c>
      <c r="D99" s="70">
        <v>11.912638305069542</v>
      </c>
      <c r="E99" s="70">
        <v>28.521249191303863</v>
      </c>
      <c r="F99" s="70">
        <v>17.467488665491995</v>
      </c>
      <c r="G99" s="70">
        <v>11.25272480718705</v>
      </c>
      <c r="H99" s="72">
        <v>13.312737533480538</v>
      </c>
    </row>
    <row r="100" spans="1:8" ht="14.25">
      <c r="A100" s="49">
        <v>37956</v>
      </c>
      <c r="B100" s="69">
        <v>11.507216875366119</v>
      </c>
      <c r="C100" s="70">
        <v>13.863563197261529</v>
      </c>
      <c r="D100" s="70">
        <v>10.332912466515396</v>
      </c>
      <c r="E100" s="70">
        <v>24.44331708100438</v>
      </c>
      <c r="F100" s="70">
        <v>10.782844774193372</v>
      </c>
      <c r="G100" s="70">
        <v>10.273351763216567</v>
      </c>
      <c r="H100" s="72">
        <v>12.372967003148148</v>
      </c>
    </row>
    <row r="101" spans="1:8" ht="14.25">
      <c r="A101" s="49">
        <v>37926</v>
      </c>
      <c r="B101" s="69">
        <v>11.764383980876829</v>
      </c>
      <c r="C101" s="70">
        <v>13.348950050979266</v>
      </c>
      <c r="D101" s="70">
        <v>10.262406504411242</v>
      </c>
      <c r="E101" s="70">
        <v>25.075093366994693</v>
      </c>
      <c r="F101" s="70">
        <v>15.05716746717053</v>
      </c>
      <c r="G101" s="70">
        <v>10.268798988531039</v>
      </c>
      <c r="H101" s="72">
        <v>12.335608913220817</v>
      </c>
    </row>
    <row r="102" spans="1:8" ht="14.25">
      <c r="A102" s="49">
        <v>37895</v>
      </c>
      <c r="B102" s="69">
        <v>11.462344056086199</v>
      </c>
      <c r="C102" s="70">
        <v>13.388968760179944</v>
      </c>
      <c r="D102" s="70">
        <v>10.214316004966706</v>
      </c>
      <c r="E102" s="70">
        <v>24.885464479853905</v>
      </c>
      <c r="F102" s="70">
        <v>11.397511574628117</v>
      </c>
      <c r="G102" s="70">
        <v>10.300893224667858</v>
      </c>
      <c r="H102" s="72">
        <v>12.107790020878715</v>
      </c>
    </row>
    <row r="103" spans="1:8" ht="14.25">
      <c r="A103" s="49">
        <v>37865</v>
      </c>
      <c r="B103" s="69">
        <v>12.278701261277831</v>
      </c>
      <c r="C103" s="70">
        <v>14.111173631008526</v>
      </c>
      <c r="D103" s="70">
        <v>11.132411823103288</v>
      </c>
      <c r="E103" s="70">
        <v>26.782935681885657</v>
      </c>
      <c r="F103" s="70">
        <v>13.775071088199073</v>
      </c>
      <c r="G103" s="70">
        <v>11.249464529127721</v>
      </c>
      <c r="H103" s="72">
        <v>12.9872918643253</v>
      </c>
    </row>
    <row r="104" spans="1:8" ht="14.25">
      <c r="A104" s="49">
        <v>37834</v>
      </c>
      <c r="B104" s="69">
        <v>12.322069568547287</v>
      </c>
      <c r="C104" s="70">
        <v>13.339902985444516</v>
      </c>
      <c r="D104" s="70">
        <v>10.502860657227966</v>
      </c>
      <c r="E104" s="70">
        <v>25.609618070202416</v>
      </c>
      <c r="F104" s="70">
        <v>12.661893889313449</v>
      </c>
      <c r="G104" s="70">
        <v>10.357538590776526</v>
      </c>
      <c r="H104" s="72">
        <v>12.540447508015948</v>
      </c>
    </row>
    <row r="105" spans="1:8" ht="14.25">
      <c r="A105" s="49">
        <v>37803</v>
      </c>
      <c r="B105" s="69">
        <v>11.884173739915038</v>
      </c>
      <c r="C105" s="70">
        <v>13.54810379196366</v>
      </c>
      <c r="D105" s="70">
        <v>10.473352536383366</v>
      </c>
      <c r="E105" s="70">
        <v>25.521911657323869</v>
      </c>
      <c r="F105" s="70">
        <v>18.300603822888046</v>
      </c>
      <c r="G105" s="70">
        <v>10.538800555275493</v>
      </c>
      <c r="H105" s="72">
        <v>12.444481851685415</v>
      </c>
    </row>
    <row r="106" spans="1:8" ht="14.25">
      <c r="A106" s="49">
        <v>37773</v>
      </c>
      <c r="B106" s="69">
        <v>12.310727896631589</v>
      </c>
      <c r="C106" s="70">
        <v>13.990964877928395</v>
      </c>
      <c r="D106" s="70">
        <v>11.167018241733155</v>
      </c>
      <c r="E106" s="70">
        <v>25.617666651246708</v>
      </c>
      <c r="F106" s="70">
        <v>16.982947624847746</v>
      </c>
      <c r="G106" s="70">
        <v>10.953606011309937</v>
      </c>
      <c r="H106" s="72">
        <v>12.963386774714538</v>
      </c>
    </row>
    <row r="107" spans="1:8" ht="14.25">
      <c r="A107" s="49">
        <v>37742</v>
      </c>
      <c r="B107" s="69">
        <v>12.157890418913023</v>
      </c>
      <c r="C107" s="70">
        <v>13.65186637819443</v>
      </c>
      <c r="D107" s="70">
        <v>10.850182124491479</v>
      </c>
      <c r="E107" s="70">
        <v>25.570893620893624</v>
      </c>
      <c r="F107" s="70">
        <v>-0.4110415035238848</v>
      </c>
      <c r="G107" s="70">
        <v>10.625172596919807</v>
      </c>
      <c r="H107" s="72">
        <v>12.659572613215071</v>
      </c>
    </row>
    <row r="108" spans="1:8" ht="14.25">
      <c r="A108" s="49">
        <v>37712</v>
      </c>
      <c r="B108" s="69">
        <v>12.772372853407457</v>
      </c>
      <c r="C108" s="70">
        <v>14.526083767135992</v>
      </c>
      <c r="D108" s="70">
        <v>11.310094666227304</v>
      </c>
      <c r="E108" s="70">
        <v>26.822337662337663</v>
      </c>
      <c r="F108" s="70">
        <v>13.682582702271821</v>
      </c>
      <c r="G108" s="70">
        <v>11.340227201991908</v>
      </c>
      <c r="H108" s="72">
        <v>13.389385329599254</v>
      </c>
    </row>
    <row r="109" spans="1:8" ht="14.25">
      <c r="A109" s="49">
        <v>37681</v>
      </c>
      <c r="B109" s="69">
        <v>13.041150278880473</v>
      </c>
      <c r="C109" s="70">
        <v>14.706221418868754</v>
      </c>
      <c r="D109" s="70">
        <v>11.951957430448296</v>
      </c>
      <c r="E109" s="70">
        <v>27.705397322044817</v>
      </c>
      <c r="F109" s="70">
        <v>14.326486633933444</v>
      </c>
      <c r="G109" s="70">
        <v>11.506910656620022</v>
      </c>
      <c r="H109" s="72">
        <v>13.709372518706424</v>
      </c>
    </row>
    <row r="110" spans="1:8" ht="14.25">
      <c r="A110" s="49">
        <v>37653</v>
      </c>
      <c r="B110" s="69">
        <v>12.400594946484627</v>
      </c>
      <c r="C110" s="70">
        <v>14.296231915600808</v>
      </c>
      <c r="D110" s="70">
        <v>11.478944373668664</v>
      </c>
      <c r="E110" s="70">
        <v>26.36866809047665</v>
      </c>
      <c r="F110" s="70">
        <v>15.375302571860818</v>
      </c>
      <c r="G110" s="70">
        <v>11.250724982172569</v>
      </c>
      <c r="H110" s="72">
        <v>13.179547730270258</v>
      </c>
    </row>
    <row r="111" spans="1:8" ht="14.25">
      <c r="A111" s="49">
        <v>37622</v>
      </c>
      <c r="B111" s="69">
        <v>12.312360339201044</v>
      </c>
      <c r="C111" s="70">
        <v>14.469576112020738</v>
      </c>
      <c r="D111" s="70">
        <v>11.683494581029441</v>
      </c>
      <c r="E111" s="70">
        <v>27.912543263353282</v>
      </c>
      <c r="F111" s="70">
        <v>12.752366888131535</v>
      </c>
      <c r="G111" s="70">
        <v>11.048059482035363</v>
      </c>
      <c r="H111" s="72">
        <v>13.267991722503533</v>
      </c>
    </row>
    <row r="112" spans="1:8" ht="14.25">
      <c r="A112" s="49">
        <v>37591</v>
      </c>
      <c r="B112" s="69">
        <v>11.798985461324195</v>
      </c>
      <c r="C112" s="70">
        <v>13.286026511841097</v>
      </c>
      <c r="D112" s="70">
        <v>10.566631193170968</v>
      </c>
      <c r="E112" s="70">
        <v>25.050663987973419</v>
      </c>
      <c r="F112" s="70">
        <v>14.350668061249726</v>
      </c>
      <c r="G112" s="70">
        <v>10.148524464924256</v>
      </c>
      <c r="H112" s="72">
        <v>12.335065842220287</v>
      </c>
    </row>
    <row r="113" spans="1:8" ht="14.25">
      <c r="A113" s="49">
        <v>37561</v>
      </c>
      <c r="B113" s="69">
        <v>11.581001326623593</v>
      </c>
      <c r="C113" s="70">
        <v>13.115383635774123</v>
      </c>
      <c r="D113" s="70">
        <v>10.526109706634713</v>
      </c>
      <c r="E113" s="70">
        <v>23.011395678139706</v>
      </c>
      <c r="F113" s="70">
        <v>12.36966601765136</v>
      </c>
      <c r="G113" s="70">
        <v>10.042280990317169</v>
      </c>
      <c r="H113" s="72">
        <v>12.136621058172246</v>
      </c>
    </row>
    <row r="114" spans="1:8" ht="14.25">
      <c r="A114" s="49">
        <v>37530</v>
      </c>
      <c r="B114" s="69">
        <v>11.529207819269136</v>
      </c>
      <c r="C114" s="70">
        <v>13.228240258021009</v>
      </c>
      <c r="D114" s="70">
        <v>10.640921338494744</v>
      </c>
      <c r="E114" s="70">
        <v>25.410036041006084</v>
      </c>
      <c r="F114" s="70">
        <v>11.823676187092358</v>
      </c>
      <c r="G114" s="70">
        <v>10.351315916598956</v>
      </c>
      <c r="H114" s="72">
        <v>12.212599108842973</v>
      </c>
    </row>
    <row r="115" spans="1:8" ht="14.25">
      <c r="A115" s="49">
        <v>37500</v>
      </c>
      <c r="B115" s="69">
        <v>10.901100893377343</v>
      </c>
      <c r="C115" s="70">
        <v>12.647470313213642</v>
      </c>
      <c r="D115" s="70">
        <v>10.06566979681436</v>
      </c>
      <c r="E115" s="70">
        <v>25.237644524077687</v>
      </c>
      <c r="F115" s="70">
        <v>12.706852385087259</v>
      </c>
      <c r="G115" s="70">
        <v>9.9870507163474187</v>
      </c>
      <c r="H115" s="72">
        <v>11.611827517826693</v>
      </c>
    </row>
    <row r="116" spans="1:8" ht="14.25">
      <c r="A116" s="49">
        <v>37469</v>
      </c>
      <c r="B116" s="69">
        <v>11.451648409502875</v>
      </c>
      <c r="C116" s="70">
        <v>13.472163810294131</v>
      </c>
      <c r="D116" s="70">
        <v>10.580739758094278</v>
      </c>
      <c r="E116" s="70">
        <v>27.302579072538684</v>
      </c>
      <c r="F116" s="70">
        <v>12.15508270329588</v>
      </c>
      <c r="G116" s="70">
        <v>9.8350141608564385</v>
      </c>
      <c r="H116" s="72">
        <v>12.306457577337966</v>
      </c>
    </row>
    <row r="117" spans="1:8" ht="14.25">
      <c r="A117" s="49">
        <v>37438</v>
      </c>
      <c r="B117" s="69">
        <v>11.114787736365903</v>
      </c>
      <c r="C117" s="70">
        <v>12.957032645145976</v>
      </c>
      <c r="D117" s="70">
        <v>10.320590277141736</v>
      </c>
      <c r="E117" s="70">
        <v>25.673416200097236</v>
      </c>
      <c r="F117" s="70">
        <v>12.673034559130771</v>
      </c>
      <c r="G117" s="70">
        <v>9.849605159530137</v>
      </c>
      <c r="H117" s="72">
        <v>11.857255007723197</v>
      </c>
    </row>
    <row r="118" spans="1:8" ht="14.25">
      <c r="A118" s="49">
        <v>37408</v>
      </c>
      <c r="B118" s="69">
        <v>10.81054906471822</v>
      </c>
      <c r="C118" s="70">
        <v>12.3770252353976</v>
      </c>
      <c r="D118" s="70">
        <v>9.679424359536128</v>
      </c>
      <c r="E118" s="70">
        <v>24.055475550289387</v>
      </c>
      <c r="F118" s="70">
        <v>14.168657178217822</v>
      </c>
      <c r="G118" s="70">
        <v>5.6274631646380531</v>
      </c>
      <c r="H118" s="72">
        <v>11.347065701358767</v>
      </c>
    </row>
    <row r="119" spans="1:8" ht="14.25">
      <c r="A119" s="49">
        <v>37377</v>
      </c>
      <c r="B119" s="69">
        <v>10.678237928623998</v>
      </c>
      <c r="C119" s="70">
        <v>12.41107937460699</v>
      </c>
      <c r="D119" s="70">
        <v>10.238098315143239</v>
      </c>
      <c r="E119" s="70">
        <v>23.012643467082913</v>
      </c>
      <c r="F119" s="70">
        <v>10.666497706975621</v>
      </c>
      <c r="G119" s="70">
        <v>19.047757847533632</v>
      </c>
      <c r="H119" s="72">
        <v>11.559893199121021</v>
      </c>
    </row>
    <row r="120" spans="1:8" ht="14.25">
      <c r="A120" s="49">
        <v>37347</v>
      </c>
      <c r="B120" s="69">
        <v>10.535735460922615</v>
      </c>
      <c r="C120" s="70">
        <v>12.681204788013874</v>
      </c>
      <c r="D120" s="70">
        <v>10.033742545647362</v>
      </c>
      <c r="E120" s="70">
        <v>28.699591681701641</v>
      </c>
      <c r="F120" s="70">
        <v>14.696878850102671</v>
      </c>
      <c r="G120" s="70">
        <v>9.4560409781890282</v>
      </c>
      <c r="H120" s="72">
        <v>11.572055824387533</v>
      </c>
    </row>
    <row r="121" spans="1:8" ht="14.25">
      <c r="A121" s="49">
        <v>37316</v>
      </c>
      <c r="B121" s="69">
        <v>10.096104159990754</v>
      </c>
      <c r="C121" s="70">
        <v>12.123292191048993</v>
      </c>
      <c r="D121" s="70">
        <v>9.3769348708378502</v>
      </c>
      <c r="E121" s="70">
        <v>21.093206229860368</v>
      </c>
      <c r="F121" s="70">
        <v>10.245419063270338</v>
      </c>
      <c r="G121" s="70">
        <v>9.4037893664993799</v>
      </c>
      <c r="H121" s="72">
        <v>10.953170269858189</v>
      </c>
    </row>
    <row r="122" spans="1:8" ht="14.25">
      <c r="A122" s="49">
        <v>37288</v>
      </c>
      <c r="B122" s="69">
        <v>9.9324183450928256</v>
      </c>
      <c r="C122" s="70">
        <v>11.922098877426384</v>
      </c>
      <c r="D122" s="70">
        <v>9.6180366211747685</v>
      </c>
      <c r="E122" s="70">
        <v>23.911938745168005</v>
      </c>
      <c r="F122" s="70">
        <v>10.6466820542412</v>
      </c>
      <c r="G122" s="70">
        <v>9.2143773466833547</v>
      </c>
      <c r="H122" s="72">
        <v>10.890918801142961</v>
      </c>
    </row>
    <row r="123" spans="1:8" ht="14.25">
      <c r="A123" s="49">
        <v>37257</v>
      </c>
      <c r="B123" s="69">
        <v>10.179663738206562</v>
      </c>
      <c r="C123" s="70">
        <v>11.815686641857738</v>
      </c>
      <c r="D123" s="70">
        <v>9.7580553737721694</v>
      </c>
      <c r="E123" s="70">
        <v>23.136288765924593</v>
      </c>
      <c r="F123" s="70">
        <v>12.698007071681129</v>
      </c>
      <c r="G123" s="70">
        <v>7.389929422478561</v>
      </c>
      <c r="H123" s="72">
        <v>10.951445513557353</v>
      </c>
    </row>
    <row r="124" spans="1:8" ht="14.25">
      <c r="A124" s="49">
        <v>37226</v>
      </c>
      <c r="B124" s="69">
        <v>10.534805334699147</v>
      </c>
      <c r="C124" s="70">
        <v>12.168705254262271</v>
      </c>
      <c r="D124" s="70">
        <v>9.7528715932814514</v>
      </c>
      <c r="E124" s="70">
        <v>20.980819448504338</v>
      </c>
      <c r="F124" s="70">
        <v>12.674239713774599</v>
      </c>
      <c r="G124" s="70">
        <v>11.960269058295964</v>
      </c>
      <c r="H124" s="72">
        <v>11.208172734233923</v>
      </c>
    </row>
    <row r="125" spans="1:8" ht="14.25">
      <c r="A125" s="49">
        <v>37196</v>
      </c>
      <c r="B125" s="69">
        <v>10.085735912065065</v>
      </c>
      <c r="C125" s="70">
        <v>11.801121645504399</v>
      </c>
      <c r="D125" s="70">
        <v>9.524252570153898</v>
      </c>
      <c r="E125" s="70">
        <v>49.048745980707402</v>
      </c>
      <c r="F125" s="70">
        <v>10.085248940677968</v>
      </c>
      <c r="G125" s="70">
        <v>1.9107692307692308</v>
      </c>
      <c r="H125" s="72">
        <v>10.854971038058746</v>
      </c>
    </row>
    <row r="126" spans="1:8" ht="14.25">
      <c r="A126" s="49">
        <v>37165</v>
      </c>
      <c r="B126" s="69">
        <v>10.784929033570114</v>
      </c>
      <c r="C126" s="70">
        <v>12.644026710627431</v>
      </c>
      <c r="D126" s="70">
        <v>10.228219419009328</v>
      </c>
      <c r="E126" s="70">
        <v>24.240455858149858</v>
      </c>
      <c r="F126" s="70">
        <v>12.435088676671214</v>
      </c>
      <c r="G126" s="70">
        <v>10.021145685997171</v>
      </c>
      <c r="H126" s="72">
        <v>11.68674606813501</v>
      </c>
    </row>
    <row r="127" spans="1:8" ht="14.25">
      <c r="A127" s="49">
        <v>37135</v>
      </c>
      <c r="B127" s="69">
        <v>10.646613004151714</v>
      </c>
      <c r="C127" s="70">
        <v>12.866127796042917</v>
      </c>
      <c r="D127" s="70">
        <v>10.274820769080241</v>
      </c>
      <c r="E127" s="70">
        <v>17.167622677465456</v>
      </c>
      <c r="F127" s="70">
        <v>11.676010854816825</v>
      </c>
      <c r="G127" s="70">
        <v>10.149753400089672</v>
      </c>
      <c r="H127" s="72">
        <v>11.558277109525624</v>
      </c>
    </row>
    <row r="128" spans="1:8" ht="14.25">
      <c r="A128" s="49">
        <v>37104</v>
      </c>
      <c r="B128" s="69">
        <v>10.520913035374138</v>
      </c>
      <c r="C128" s="70">
        <v>12.312220706783007</v>
      </c>
      <c r="D128" s="70">
        <v>9.7653680585590692</v>
      </c>
      <c r="E128" s="70">
        <v>27.198269826982695</v>
      </c>
      <c r="F128" s="70">
        <v>12.258457493426819</v>
      </c>
      <c r="G128" s="70">
        <v>9.1701782633697526</v>
      </c>
      <c r="H128" s="72">
        <v>11.273402177931725</v>
      </c>
    </row>
    <row r="129" spans="1:8" ht="14.25">
      <c r="A129" s="49">
        <v>37073</v>
      </c>
      <c r="B129" s="69">
        <v>11.06078452340032</v>
      </c>
      <c r="C129" s="70">
        <v>12.645808303751338</v>
      </c>
      <c r="D129" s="70">
        <v>10.039191104098498</v>
      </c>
      <c r="E129" s="70">
        <v>21.867566534108292</v>
      </c>
      <c r="F129" s="70">
        <v>12.854858515750134</v>
      </c>
      <c r="G129" s="70">
        <v>9.9962851959933765</v>
      </c>
      <c r="H129" s="72">
        <v>11.664505296769951</v>
      </c>
    </row>
    <row r="130" spans="1:8" ht="14.25">
      <c r="A130" s="49">
        <v>37043</v>
      </c>
      <c r="B130" s="69">
        <v>11.690367761374738</v>
      </c>
      <c r="C130" s="70">
        <v>12.707778870715618</v>
      </c>
      <c r="D130" s="70">
        <v>10.440611001327987</v>
      </c>
      <c r="E130" s="70">
        <v>23.083309773336584</v>
      </c>
      <c r="F130" s="70">
        <v>12.929590895109197</v>
      </c>
      <c r="G130" s="70">
        <v>10.127598877605559</v>
      </c>
      <c r="H130" s="72">
        <v>11.99723515340875</v>
      </c>
    </row>
    <row r="131" spans="1:8" ht="14.25">
      <c r="A131" s="49">
        <v>37012</v>
      </c>
      <c r="B131" s="69">
        <v>11.489096096636564</v>
      </c>
      <c r="C131" s="70">
        <v>13.17869361542963</v>
      </c>
      <c r="D131" s="70">
        <v>10.65421109750101</v>
      </c>
      <c r="E131" s="70">
        <v>40.266348128963116</v>
      </c>
      <c r="F131" s="70">
        <v>12.634809767177739</v>
      </c>
      <c r="G131" s="70">
        <v>10.351336969535719</v>
      </c>
      <c r="H131" s="72">
        <v>12.201697448276292</v>
      </c>
    </row>
    <row r="132" spans="1:8" ht="14.25">
      <c r="A132" s="49">
        <v>36982</v>
      </c>
      <c r="B132" s="69">
        <v>11.990197790428294</v>
      </c>
      <c r="C132" s="70">
        <v>14.356251974024728</v>
      </c>
      <c r="D132" s="70">
        <v>11.769366774258121</v>
      </c>
      <c r="E132" s="70">
        <v>29.891070455164897</v>
      </c>
      <c r="F132" s="70">
        <v>12.982767756524595</v>
      </c>
      <c r="G132" s="70">
        <v>11.156942585417401</v>
      </c>
      <c r="H132" s="72">
        <v>13.252778425958009</v>
      </c>
    </row>
    <row r="133" spans="1:8" ht="14.25">
      <c r="A133" s="49">
        <v>36951</v>
      </c>
      <c r="B133" s="69">
        <v>11.36304477296426</v>
      </c>
      <c r="C133" s="70">
        <v>13.669582431505042</v>
      </c>
      <c r="D133" s="70">
        <v>10.106912943213848</v>
      </c>
      <c r="E133" s="70">
        <v>16.158986958986958</v>
      </c>
      <c r="F133" s="70">
        <v>11.514640198511167</v>
      </c>
      <c r="G133" s="70">
        <v>10.319648271679807</v>
      </c>
      <c r="H133" s="72">
        <v>12.06052657043621</v>
      </c>
    </row>
    <row r="134" spans="1:8" ht="14.25">
      <c r="A134" s="49">
        <v>36923</v>
      </c>
      <c r="B134" s="69">
        <v>11.762720254274821</v>
      </c>
      <c r="C134" s="70">
        <v>14.11135669175345</v>
      </c>
      <c r="D134" s="70">
        <v>11.056053690130724</v>
      </c>
      <c r="E134" s="70">
        <v>30.767200292016479</v>
      </c>
      <c r="F134" s="70">
        <v>12.700820344544708</v>
      </c>
      <c r="G134" s="70">
        <v>10.449714373938551</v>
      </c>
      <c r="H134" s="72">
        <v>12.787278879713041</v>
      </c>
    </row>
    <row r="135" spans="1:8" ht="14.25">
      <c r="A135" s="49">
        <v>36892</v>
      </c>
      <c r="B135" s="69">
        <v>12.516711662567724</v>
      </c>
      <c r="C135" s="70">
        <v>14.344763585906488</v>
      </c>
      <c r="D135" s="70">
        <v>11.250294257448767</v>
      </c>
      <c r="E135" s="70">
        <v>20.396711366538952</v>
      </c>
      <c r="F135" s="70">
        <v>15.702849588719152</v>
      </c>
      <c r="G135" s="70">
        <v>10.70236553455795</v>
      </c>
      <c r="H135" s="72">
        <v>13.089531213293204</v>
      </c>
    </row>
    <row r="136" spans="1:8" ht="14.25">
      <c r="A136" s="49">
        <v>36861</v>
      </c>
      <c r="B136" s="69">
        <v>11.392833721401187</v>
      </c>
      <c r="C136" s="70">
        <v>12.746696700501937</v>
      </c>
      <c r="D136" s="70">
        <v>10.589482562702811</v>
      </c>
      <c r="E136" s="70">
        <v>20.841839449541283</v>
      </c>
      <c r="F136" s="70">
        <v>12.170166666666669</v>
      </c>
      <c r="G136" s="70">
        <v>15.853797468354431</v>
      </c>
      <c r="H136" s="72">
        <v>11.965631766869659</v>
      </c>
    </row>
    <row r="137" spans="1:8" ht="14.25">
      <c r="A137" s="49">
        <v>36831</v>
      </c>
      <c r="B137" s="69">
        <v>11.924333035793822</v>
      </c>
      <c r="C137" s="70">
        <v>13.92197520334248</v>
      </c>
      <c r="D137" s="70">
        <v>11.223893724286825</v>
      </c>
      <c r="E137" s="70">
        <v>23.633571428571429</v>
      </c>
      <c r="F137" s="70">
        <v>13.551666666666666</v>
      </c>
      <c r="G137" s="70">
        <v>8.9249084507042244</v>
      </c>
      <c r="H137" s="72">
        <v>12.727117469064178</v>
      </c>
    </row>
    <row r="138" spans="1:8" ht="14.25">
      <c r="A138" s="49">
        <v>36800</v>
      </c>
      <c r="B138" s="69">
        <v>11.94686553533159</v>
      </c>
      <c r="C138" s="70">
        <v>13.706279151342665</v>
      </c>
      <c r="D138" s="70">
        <v>10.892305495226459</v>
      </c>
      <c r="E138" s="70">
        <v>26.280122641509433</v>
      </c>
      <c r="F138" s="70">
        <v>13.01729411764706</v>
      </c>
      <c r="G138" s="70">
        <v>7.4693589743589737</v>
      </c>
      <c r="H138" s="72">
        <v>12.570554272659459</v>
      </c>
    </row>
    <row r="139" spans="1:8" ht="14.25">
      <c r="A139" s="49">
        <v>36770</v>
      </c>
      <c r="B139" s="69">
        <v>11.605884616707309</v>
      </c>
      <c r="C139" s="70">
        <v>13.568261042686622</v>
      </c>
      <c r="D139" s="70">
        <v>11.266277835745692</v>
      </c>
      <c r="E139" s="70">
        <v>26.453162037037036</v>
      </c>
      <c r="F139" s="70">
        <v>13.134799999999998</v>
      </c>
      <c r="G139" s="70">
        <v>8.251276595744681</v>
      </c>
      <c r="H139" s="72">
        <v>12.494530011750767</v>
      </c>
    </row>
    <row r="140" spans="1:8" ht="14.25">
      <c r="A140" s="49">
        <v>36739</v>
      </c>
      <c r="B140" s="69">
        <v>12.220405205511328</v>
      </c>
      <c r="C140" s="70">
        <v>13.600085893695372</v>
      </c>
      <c r="D140" s="70">
        <v>10.541679123746363</v>
      </c>
      <c r="E140" s="70">
        <v>25.6615</v>
      </c>
      <c r="F140" s="70">
        <v>14.580764705882354</v>
      </c>
      <c r="G140" s="70">
        <v>10.200437500000001</v>
      </c>
      <c r="H140" s="72">
        <v>12.608357284457856</v>
      </c>
    </row>
    <row r="141" spans="1:8" ht="14.25">
      <c r="A141" s="49">
        <v>36708</v>
      </c>
      <c r="B141" s="69">
        <v>11.519427364958794</v>
      </c>
      <c r="C141" s="70">
        <v>12.811117359493226</v>
      </c>
      <c r="D141" s="70">
        <v>10.61254789412002</v>
      </c>
      <c r="E141" s="70">
        <v>12.749273913043476</v>
      </c>
      <c r="F141" s="70">
        <v>11.427425952380952</v>
      </c>
      <c r="G141" s="70">
        <v>10.113475177304965</v>
      </c>
      <c r="H141" s="72">
        <v>11.862655244490638</v>
      </c>
    </row>
    <row r="142" spans="1:8" ht="14.25">
      <c r="A142" s="49">
        <v>36678</v>
      </c>
      <c r="B142" s="69">
        <v>11.080071021073676</v>
      </c>
      <c r="C142" s="70">
        <v>13.009204273005025</v>
      </c>
      <c r="D142" s="70">
        <v>10.45700660517058</v>
      </c>
      <c r="E142" s="70">
        <v>28.980316010101006</v>
      </c>
      <c r="F142" s="70">
        <v>12.15712911764706</v>
      </c>
      <c r="G142" s="70">
        <v>17.607239240506328</v>
      </c>
      <c r="H142" s="72">
        <v>11.984610389791987</v>
      </c>
    </row>
    <row r="143" spans="1:8" ht="14.25">
      <c r="A143" s="49">
        <v>36647</v>
      </c>
      <c r="B143" s="69">
        <v>10.783047322894479</v>
      </c>
      <c r="C143" s="70">
        <v>13.164680559844552</v>
      </c>
      <c r="D143" s="70">
        <v>10.431040818207947</v>
      </c>
      <c r="E143" s="70">
        <v>26.571808920187795</v>
      </c>
      <c r="F143" s="70">
        <v>11.580113142857144</v>
      </c>
      <c r="G143" s="70">
        <v>9.9262689221556872</v>
      </c>
      <c r="H143" s="72">
        <v>11.851148638521265</v>
      </c>
    </row>
    <row r="144" spans="1:8" ht="14.25">
      <c r="A144" s="49">
        <v>36617</v>
      </c>
      <c r="B144" s="69">
        <v>10.887720973861278</v>
      </c>
      <c r="C144" s="70">
        <v>13.22342688765416</v>
      </c>
      <c r="D144" s="70">
        <v>9.9727338490411679</v>
      </c>
      <c r="E144" s="70">
        <v>21.159852511415526</v>
      </c>
      <c r="F144" s="70">
        <v>12.693081515151514</v>
      </c>
      <c r="G144" s="70">
        <v>10.023720517241379</v>
      </c>
      <c r="H144" s="72">
        <v>11.779316575330748</v>
      </c>
    </row>
    <row r="145" spans="1:8" ht="14.25">
      <c r="A145" s="49">
        <v>36586</v>
      </c>
      <c r="B145" s="69">
        <v>10.212348700295555</v>
      </c>
      <c r="C145" s="70">
        <v>12.30636933635005</v>
      </c>
      <c r="D145" s="70">
        <v>9.8601571684920497</v>
      </c>
      <c r="E145" s="70">
        <v>23.75586854460094</v>
      </c>
      <c r="F145" s="70">
        <v>11.421783783783784</v>
      </c>
      <c r="G145" s="70">
        <v>9.507352941176471</v>
      </c>
      <c r="H145" s="72">
        <v>11.182809030867732</v>
      </c>
    </row>
    <row r="146" spans="1:8" ht="14.25">
      <c r="A146" s="49">
        <v>36557</v>
      </c>
      <c r="B146" s="69">
        <v>10.22710867859033</v>
      </c>
      <c r="C146" s="70">
        <v>12.894254638121946</v>
      </c>
      <c r="D146" s="70">
        <v>9.868539999267858</v>
      </c>
      <c r="E146" s="70">
        <v>21.142857142857142</v>
      </c>
      <c r="F146" s="70">
        <v>11.276757575757577</v>
      </c>
      <c r="G146" s="70">
        <v>9.5530303030303028</v>
      </c>
      <c r="H146" s="72">
        <v>11.380683793613578</v>
      </c>
    </row>
    <row r="147" spans="1:8" ht="14.25">
      <c r="A147" s="49">
        <v>36526</v>
      </c>
      <c r="B147" s="69">
        <v>9.8611821201659193</v>
      </c>
      <c r="C147" s="70">
        <v>12.354536652569525</v>
      </c>
      <c r="D147" s="70">
        <v>10.101259499711574</v>
      </c>
      <c r="E147" s="70">
        <v>24.221818181818183</v>
      </c>
      <c r="F147" s="70">
        <v>11.126911764705882</v>
      </c>
      <c r="G147" s="70">
        <v>9.7169811320754729</v>
      </c>
      <c r="H147" s="72">
        <v>11.172473957892533</v>
      </c>
    </row>
    <row r="148" spans="1:8" ht="14.25">
      <c r="A148" s="49">
        <v>36495</v>
      </c>
      <c r="B148" s="69">
        <v>9.576762747782384</v>
      </c>
      <c r="C148" s="70">
        <v>11.973566205783305</v>
      </c>
      <c r="D148" s="70">
        <v>9.1604192525214732</v>
      </c>
      <c r="E148" s="70">
        <v>24.307262569832403</v>
      </c>
      <c r="F148" s="70">
        <v>11.383060606060607</v>
      </c>
      <c r="G148" s="70">
        <v>8.8325248226950368</v>
      </c>
      <c r="H148" s="72">
        <v>10.59959967750928</v>
      </c>
    </row>
    <row r="149" spans="1:8" ht="14.25">
      <c r="A149" s="49">
        <v>36465</v>
      </c>
      <c r="B149" s="69">
        <v>9.6008081232315519</v>
      </c>
      <c r="C149" s="70">
        <v>11.720353169888757</v>
      </c>
      <c r="D149" s="70">
        <v>9.3542659003923365</v>
      </c>
      <c r="E149" s="70">
        <v>19.985751602944671</v>
      </c>
      <c r="F149" s="70">
        <v>10.948873483535531</v>
      </c>
      <c r="G149" s="70">
        <v>8.8897113249444875</v>
      </c>
      <c r="H149" s="72">
        <v>10.515823189671204</v>
      </c>
    </row>
    <row r="150" spans="1:8" ht="14.25">
      <c r="A150" s="49">
        <v>36434</v>
      </c>
      <c r="B150" s="69">
        <v>9.5977640753760163</v>
      </c>
      <c r="C150" s="70">
        <v>11.697049859106331</v>
      </c>
      <c r="D150" s="70">
        <v>9.2460404431041709</v>
      </c>
      <c r="E150" s="70">
        <v>21.004949619939897</v>
      </c>
      <c r="F150" s="70">
        <v>10.617668161434979</v>
      </c>
      <c r="G150" s="70">
        <v>8.864340563114645</v>
      </c>
      <c r="H150" s="72">
        <v>10.506425031088554</v>
      </c>
    </row>
    <row r="151" spans="1:8" ht="14.25">
      <c r="A151" s="49">
        <v>36404</v>
      </c>
      <c r="B151" s="69">
        <v>9.5737936131764272</v>
      </c>
      <c r="C151" s="70">
        <v>11.759747740225968</v>
      </c>
      <c r="D151" s="70">
        <v>9.1463731842800424</v>
      </c>
      <c r="E151" s="70">
        <v>24.142811487010913</v>
      </c>
      <c r="F151" s="70">
        <v>10.934054202025733</v>
      </c>
      <c r="G151" s="70">
        <v>9.0259345443627073</v>
      </c>
      <c r="H151" s="72">
        <v>10.535359053615439</v>
      </c>
    </row>
    <row r="152" spans="1:8" ht="14.25">
      <c r="A152" s="49">
        <v>36373</v>
      </c>
      <c r="B152" s="69">
        <v>9.1937889439620299</v>
      </c>
      <c r="C152" s="70">
        <v>11.345943687323217</v>
      </c>
      <c r="D152" s="70">
        <v>8.8629130093484623</v>
      </c>
      <c r="E152" s="70">
        <v>19.858845189996419</v>
      </c>
      <c r="F152" s="70">
        <v>9.8796567069294348</v>
      </c>
      <c r="G152" s="70">
        <v>8.5516477430074787</v>
      </c>
      <c r="H152" s="72">
        <v>10.086119672940553</v>
      </c>
    </row>
    <row r="153" spans="1:8" ht="14.25">
      <c r="A153" s="55">
        <v>36342</v>
      </c>
      <c r="B153" s="74">
        <v>8.7196758592539325</v>
      </c>
      <c r="C153" s="75">
        <v>11.039439975197036</v>
      </c>
      <c r="D153" s="75">
        <v>8.5555287273061751</v>
      </c>
      <c r="E153" s="75">
        <v>23.371985716005298</v>
      </c>
      <c r="F153" s="75">
        <v>9.8736111111111118</v>
      </c>
      <c r="G153" s="75">
        <v>8.1685036992299569</v>
      </c>
      <c r="H153" s="77">
        <v>9.8204974694246037</v>
      </c>
    </row>
  </sheetData>
  <hyperlinks>
    <hyperlink ref="J4" location="Indice!A1" display="Regresar al Índice"/>
  </hyperlink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dimension ref="A1:H26"/>
  <sheetViews>
    <sheetView workbookViewId="0"/>
  </sheetViews>
  <sheetFormatPr defaultRowHeight="12.75"/>
  <cols>
    <col min="1" max="1" width="13.140625" customWidth="1"/>
    <col min="2" max="2" width="19.85546875" customWidth="1"/>
    <col min="4" max="4" width="17.42578125" customWidth="1"/>
    <col min="5" max="5" width="1.7109375" customWidth="1"/>
    <col min="6" max="6" width="13.42578125" customWidth="1"/>
    <col min="7" max="7" width="34.42578125" customWidth="1"/>
  </cols>
  <sheetData>
    <row r="1" spans="1:8" ht="15.75" thickBot="1">
      <c r="A1" s="8" t="s">
        <v>7</v>
      </c>
      <c r="B1" s="9"/>
      <c r="C1" s="9"/>
      <c r="D1" s="9"/>
      <c r="E1" s="21"/>
      <c r="F1" s="21"/>
      <c r="G1" s="21"/>
    </row>
    <row r="2" spans="1:8" ht="43.5" customHeight="1" thickBot="1">
      <c r="A2" s="10" t="s">
        <v>8</v>
      </c>
      <c r="B2" s="11" t="s">
        <v>9</v>
      </c>
      <c r="C2" s="12" t="s">
        <v>10</v>
      </c>
      <c r="D2" s="37" t="s">
        <v>26</v>
      </c>
      <c r="E2" s="21"/>
      <c r="F2" s="21"/>
      <c r="G2" s="21"/>
      <c r="H2" s="59" t="s">
        <v>69</v>
      </c>
    </row>
    <row r="3" spans="1:8" ht="30.75" thickBot="1">
      <c r="A3" s="13" t="s">
        <v>11</v>
      </c>
      <c r="B3" s="110" t="s">
        <v>27</v>
      </c>
      <c r="C3" s="111"/>
      <c r="D3" s="112"/>
      <c r="E3" s="21"/>
      <c r="F3" s="21"/>
      <c r="G3" s="21"/>
    </row>
    <row r="4" spans="1:8" ht="33" customHeight="1" thickBot="1">
      <c r="A4" s="13" t="s">
        <v>12</v>
      </c>
      <c r="B4" s="113" t="s">
        <v>28</v>
      </c>
      <c r="C4" s="114"/>
      <c r="D4" s="115"/>
      <c r="E4" s="21"/>
      <c r="F4" s="21"/>
      <c r="G4" s="21"/>
    </row>
    <row r="5" spans="1:8" ht="30.75" thickBot="1">
      <c r="A5" s="14" t="s">
        <v>13</v>
      </c>
      <c r="B5" s="15" t="s">
        <v>14</v>
      </c>
      <c r="C5" s="16" t="s">
        <v>15</v>
      </c>
      <c r="D5" s="30" t="s">
        <v>29</v>
      </c>
      <c r="E5" s="21"/>
      <c r="F5" s="21"/>
      <c r="G5" s="21"/>
    </row>
    <row r="6" spans="1:8" ht="30.75" thickBot="1">
      <c r="A6" s="17" t="s">
        <v>16</v>
      </c>
      <c r="B6" s="116" t="s">
        <v>30</v>
      </c>
      <c r="C6" s="117"/>
      <c r="D6" s="118"/>
      <c r="E6" s="21"/>
      <c r="F6" s="21"/>
      <c r="G6" s="21"/>
    </row>
    <row r="7" spans="1:8" ht="15">
      <c r="A7" s="18"/>
      <c r="B7" s="19"/>
      <c r="C7" s="19"/>
      <c r="D7" s="19"/>
      <c r="E7" s="21"/>
      <c r="F7" s="21"/>
      <c r="G7" s="21"/>
    </row>
    <row r="8" spans="1:8" ht="15.75" thickBot="1">
      <c r="A8" s="20" t="s">
        <v>17</v>
      </c>
      <c r="B8" s="19"/>
      <c r="C8" s="19"/>
      <c r="D8" s="19"/>
      <c r="E8" s="21"/>
      <c r="F8" s="21"/>
      <c r="G8" s="21"/>
    </row>
    <row r="9" spans="1:8" ht="15.75" customHeight="1" thickBot="1">
      <c r="A9" s="119" t="s">
        <v>71</v>
      </c>
      <c r="B9" s="120"/>
      <c r="C9" s="120"/>
      <c r="D9" s="121"/>
      <c r="E9" s="21"/>
      <c r="F9" s="21"/>
      <c r="G9" s="21"/>
    </row>
    <row r="10" spans="1:8" ht="14.25">
      <c r="A10" s="21"/>
      <c r="B10" s="21"/>
      <c r="C10" s="21"/>
      <c r="D10" s="21"/>
      <c r="E10" s="21"/>
      <c r="F10" s="21"/>
      <c r="G10" s="21"/>
    </row>
    <row r="11" spans="1:8" ht="15.75" thickBot="1">
      <c r="A11" s="20" t="s">
        <v>18</v>
      </c>
      <c r="B11" s="19"/>
      <c r="C11" s="19"/>
      <c r="D11" s="19"/>
      <c r="E11" s="21"/>
      <c r="F11" s="21"/>
      <c r="G11" s="21"/>
    </row>
    <row r="12" spans="1:8" ht="18" customHeight="1" thickBot="1">
      <c r="A12" s="22" t="s">
        <v>19</v>
      </c>
      <c r="B12" s="96" t="s">
        <v>72</v>
      </c>
      <c r="C12" s="24"/>
      <c r="D12" s="31"/>
      <c r="E12" s="21"/>
      <c r="F12" s="21"/>
      <c r="G12" s="21"/>
    </row>
    <row r="13" spans="1:8" ht="14.25">
      <c r="A13" s="21"/>
      <c r="B13" s="21"/>
      <c r="C13" s="21"/>
      <c r="D13" s="21"/>
      <c r="E13" s="21"/>
      <c r="F13" s="21"/>
      <c r="G13" s="21"/>
    </row>
    <row r="14" spans="1:8" ht="15.75" thickBot="1">
      <c r="A14" s="8" t="s">
        <v>21</v>
      </c>
      <c r="B14" s="9"/>
      <c r="C14" s="9"/>
      <c r="D14" s="9"/>
      <c r="E14" s="21"/>
      <c r="F14" s="21"/>
      <c r="G14" s="21"/>
    </row>
    <row r="15" spans="1:8" ht="21" customHeight="1">
      <c r="A15" s="25" t="s">
        <v>22</v>
      </c>
      <c r="B15" s="26"/>
      <c r="C15" s="27" t="s">
        <v>23</v>
      </c>
      <c r="D15" s="27"/>
      <c r="E15" s="26"/>
      <c r="F15" s="26"/>
      <c r="G15" s="32"/>
    </row>
    <row r="16" spans="1:8" ht="30.75" customHeight="1">
      <c r="A16" s="122" t="s">
        <v>54</v>
      </c>
      <c r="B16" s="123"/>
      <c r="C16" s="123"/>
      <c r="D16" s="123"/>
      <c r="E16" s="123"/>
      <c r="F16" s="123"/>
      <c r="G16" s="124"/>
    </row>
    <row r="17" spans="1:7" ht="1.5" customHeight="1">
      <c r="A17" s="122"/>
      <c r="B17" s="123"/>
      <c r="C17" s="123"/>
      <c r="D17" s="123"/>
      <c r="E17" s="123"/>
      <c r="F17" s="123"/>
      <c r="G17" s="124"/>
    </row>
    <row r="18" spans="1:7" ht="19.5" customHeight="1">
      <c r="A18" s="125" t="s">
        <v>33</v>
      </c>
      <c r="B18" s="126"/>
      <c r="C18" s="126"/>
      <c r="D18" s="126"/>
      <c r="E18" s="126"/>
      <c r="F18" s="126"/>
      <c r="G18" s="33"/>
    </row>
    <row r="19" spans="1:7" ht="14.25" customHeight="1" thickBot="1">
      <c r="A19" s="99" t="s">
        <v>34</v>
      </c>
      <c r="B19" s="100"/>
      <c r="C19" s="100"/>
      <c r="D19" s="100"/>
      <c r="E19" s="34"/>
      <c r="F19" s="34"/>
      <c r="G19" s="35"/>
    </row>
    <row r="20" spans="1:7" ht="0.75" customHeight="1">
      <c r="A20" s="21"/>
      <c r="B20" s="21"/>
      <c r="C20" s="21"/>
      <c r="D20" s="21"/>
      <c r="E20" s="21"/>
      <c r="F20" s="21"/>
      <c r="G20" s="21"/>
    </row>
    <row r="21" spans="1:7" ht="16.5" customHeight="1" thickBot="1">
      <c r="A21" s="8" t="s">
        <v>24</v>
      </c>
      <c r="B21" s="28"/>
      <c r="C21" s="28"/>
      <c r="D21" s="28"/>
      <c r="E21" s="21"/>
      <c r="F21" s="21"/>
      <c r="G21" s="21"/>
    </row>
    <row r="22" spans="1:7" ht="18" customHeight="1">
      <c r="A22" s="101" t="s">
        <v>35</v>
      </c>
      <c r="B22" s="102"/>
      <c r="C22" s="102"/>
      <c r="D22" s="102"/>
      <c r="E22" s="102"/>
      <c r="F22" s="102"/>
      <c r="G22" s="103"/>
    </row>
    <row r="23" spans="1:7" ht="58.5" customHeight="1" thickBot="1">
      <c r="A23" s="104"/>
      <c r="B23" s="105"/>
      <c r="C23" s="105"/>
      <c r="D23" s="105"/>
      <c r="E23" s="105"/>
      <c r="F23" s="105"/>
      <c r="G23" s="106"/>
    </row>
    <row r="24" spans="1:7" ht="14.25">
      <c r="A24" s="21"/>
      <c r="B24" s="21"/>
      <c r="C24" s="21"/>
      <c r="D24" s="21"/>
      <c r="E24" s="21"/>
      <c r="F24" s="21"/>
      <c r="G24" s="21"/>
    </row>
    <row r="25" spans="1:7" ht="15.75" thickBot="1">
      <c r="A25" s="8" t="s">
        <v>25</v>
      </c>
      <c r="B25" s="21"/>
      <c r="C25" s="21"/>
      <c r="D25" s="21"/>
      <c r="E25" s="21"/>
      <c r="F25" s="21"/>
      <c r="G25" s="21"/>
    </row>
    <row r="26" spans="1:7" ht="263.25" customHeight="1" thickBot="1">
      <c r="A26" s="107" t="s">
        <v>36</v>
      </c>
      <c r="B26" s="108"/>
      <c r="C26" s="108"/>
      <c r="D26" s="108"/>
      <c r="E26" s="108"/>
      <c r="F26" s="108"/>
      <c r="G26" s="109"/>
    </row>
  </sheetData>
  <mergeCells count="9">
    <mergeCell ref="A19:D19"/>
    <mergeCell ref="A22:G23"/>
    <mergeCell ref="A26:G26"/>
    <mergeCell ref="B3:D3"/>
    <mergeCell ref="B4:D4"/>
    <mergeCell ref="B6:D6"/>
    <mergeCell ref="A9:D9"/>
    <mergeCell ref="A16:G17"/>
    <mergeCell ref="A18:F18"/>
  </mergeCells>
  <hyperlinks>
    <hyperlink ref="B6" r:id="rId1"/>
    <hyperlink ref="C15" r:id="rId2"/>
    <hyperlink ref="C15:D15" r:id="rId3" display="http://www.aeepr.com/estadisticas.asp"/>
    <hyperlink ref="H2" location="Indice!A1" display="Regresar al Índice"/>
  </hyperlink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H181"/>
  <sheetViews>
    <sheetView showGridLines="0" workbookViewId="0">
      <pane xSplit="1" ySplit="4" topLeftCell="B5" activePane="bottomRight" state="frozen"/>
      <selection pane="topRight" activeCell="B1" sqref="B1"/>
      <selection pane="bottomLeft" activeCell="A5" sqref="A5"/>
      <selection pane="bottomRight" activeCell="B5" sqref="B5"/>
    </sheetView>
  </sheetViews>
  <sheetFormatPr defaultRowHeight="14.25"/>
  <cols>
    <col min="1" max="1" width="12.140625" style="1" customWidth="1"/>
    <col min="2" max="2" width="18.28515625" style="3" customWidth="1"/>
    <col min="3" max="4" width="16.85546875" style="3" customWidth="1"/>
    <col min="6" max="6" width="15.85546875" bestFit="1" customWidth="1"/>
    <col min="7" max="7" width="16.85546875" bestFit="1" customWidth="1"/>
    <col min="8" max="8" width="27.140625" customWidth="1"/>
  </cols>
  <sheetData>
    <row r="1" spans="1:7">
      <c r="B1"/>
      <c r="C1" s="2"/>
    </row>
    <row r="2" spans="1:7" ht="15" thickBot="1">
      <c r="B2" s="2"/>
      <c r="C2" s="2"/>
    </row>
    <row r="3" spans="1:7">
      <c r="A3" s="43"/>
      <c r="B3" s="135" t="s">
        <v>0</v>
      </c>
      <c r="C3" s="136"/>
      <c r="D3" s="44" t="s">
        <v>1</v>
      </c>
    </row>
    <row r="4" spans="1:7" ht="16.5" customHeight="1">
      <c r="A4" s="45" t="s">
        <v>2</v>
      </c>
      <c r="B4" s="46" t="s">
        <v>3</v>
      </c>
      <c r="C4" s="47" t="s">
        <v>4</v>
      </c>
      <c r="D4" s="48" t="s">
        <v>5</v>
      </c>
      <c r="F4" s="59" t="s">
        <v>69</v>
      </c>
    </row>
    <row r="5" spans="1:7" ht="16.5" customHeight="1">
      <c r="A5" s="49">
        <v>40848</v>
      </c>
      <c r="B5" s="50">
        <v>1827.3363240000001</v>
      </c>
      <c r="C5" s="51">
        <v>1748.3194109999999</v>
      </c>
      <c r="D5" s="52">
        <v>3023</v>
      </c>
      <c r="F5" s="59"/>
    </row>
    <row r="6" spans="1:7" ht="16.5" customHeight="1">
      <c r="A6" s="49">
        <v>40817</v>
      </c>
      <c r="B6" s="50">
        <v>1979.3</v>
      </c>
      <c r="C6" s="51">
        <f>1892523283/1000000</f>
        <v>1892.523283</v>
      </c>
      <c r="D6" s="52">
        <v>3134</v>
      </c>
      <c r="F6" s="59"/>
    </row>
    <row r="7" spans="1:7" ht="15">
      <c r="A7" s="49">
        <v>40787</v>
      </c>
      <c r="B7" s="50">
        <v>1949.8</v>
      </c>
      <c r="C7" s="51">
        <f>1863510644/1000000</f>
        <v>1863.510644</v>
      </c>
      <c r="D7" s="52">
        <v>3244</v>
      </c>
      <c r="F7" s="59"/>
    </row>
    <row r="8" spans="1:7" ht="15">
      <c r="A8" s="49">
        <v>40756</v>
      </c>
      <c r="B8" s="50">
        <v>1956.5</v>
      </c>
      <c r="C8" s="51">
        <v>1870.720239</v>
      </c>
      <c r="D8" s="52">
        <v>3303</v>
      </c>
      <c r="F8" s="59"/>
    </row>
    <row r="9" spans="1:7" ht="15">
      <c r="A9" s="49">
        <v>40725</v>
      </c>
      <c r="B9" s="50">
        <v>1930.3</v>
      </c>
      <c r="C9" s="51">
        <v>1848.4997538800001</v>
      </c>
      <c r="D9" s="52">
        <v>3132</v>
      </c>
      <c r="F9" s="59"/>
    </row>
    <row r="10" spans="1:7">
      <c r="A10" s="49">
        <v>40695</v>
      </c>
      <c r="B10" s="50">
        <v>1938.3</v>
      </c>
      <c r="C10" s="51">
        <v>1856.067599</v>
      </c>
      <c r="D10" s="52">
        <v>3268</v>
      </c>
      <c r="F10" s="95"/>
      <c r="G10" s="95"/>
    </row>
    <row r="11" spans="1:7">
      <c r="A11" s="49">
        <v>40664</v>
      </c>
      <c r="B11" s="50">
        <v>1890.7</v>
      </c>
      <c r="C11" s="51">
        <v>1809.4138370000001</v>
      </c>
      <c r="D11" s="52">
        <v>3025</v>
      </c>
    </row>
    <row r="12" spans="1:7">
      <c r="A12" s="49">
        <v>40634</v>
      </c>
      <c r="B12" s="50">
        <v>1793.3</v>
      </c>
      <c r="C12" s="51">
        <v>1711.0875940000001</v>
      </c>
      <c r="D12" s="52">
        <v>2981</v>
      </c>
    </row>
    <row r="13" spans="1:7">
      <c r="A13" s="49">
        <v>40603</v>
      </c>
      <c r="B13" s="50">
        <v>1814.5</v>
      </c>
      <c r="C13" s="51">
        <v>1732.784138</v>
      </c>
      <c r="D13" s="52">
        <v>3007</v>
      </c>
    </row>
    <row r="14" spans="1:7">
      <c r="A14" s="49">
        <v>40575</v>
      </c>
      <c r="B14" s="50">
        <v>1629.4</v>
      </c>
      <c r="C14" s="51">
        <v>1554.7721670000001</v>
      </c>
      <c r="D14" s="52">
        <v>2929</v>
      </c>
    </row>
    <row r="15" spans="1:7">
      <c r="A15" s="49">
        <v>40544</v>
      </c>
      <c r="B15" s="50">
        <v>1762.3</v>
      </c>
      <c r="C15" s="51">
        <v>1688.1405380000001</v>
      </c>
      <c r="D15" s="52">
        <v>2896</v>
      </c>
    </row>
    <row r="16" spans="1:7">
      <c r="A16" s="49">
        <v>40513</v>
      </c>
      <c r="B16" s="50">
        <v>1795</v>
      </c>
      <c r="C16" s="51">
        <v>1708.232019</v>
      </c>
      <c r="D16" s="52">
        <v>3125</v>
      </c>
    </row>
    <row r="17" spans="1:7">
      <c r="A17" s="49">
        <v>40483</v>
      </c>
      <c r="B17" s="50">
        <v>1826</v>
      </c>
      <c r="C17" s="51">
        <v>1750.232215</v>
      </c>
      <c r="D17" s="52">
        <v>3103</v>
      </c>
    </row>
    <row r="18" spans="1:7">
      <c r="A18" s="49">
        <v>40452</v>
      </c>
      <c r="B18" s="50">
        <v>2029.1</v>
      </c>
      <c r="C18" s="51">
        <v>1944.802696</v>
      </c>
      <c r="D18" s="52">
        <v>3234</v>
      </c>
    </row>
    <row r="19" spans="1:7">
      <c r="A19" s="49">
        <v>40422</v>
      </c>
      <c r="B19" s="50">
        <v>2012.8</v>
      </c>
      <c r="C19" s="51">
        <v>1924.0494880000001</v>
      </c>
      <c r="D19" s="52">
        <v>3300</v>
      </c>
    </row>
    <row r="20" spans="1:7">
      <c r="A20" s="49">
        <v>40391</v>
      </c>
      <c r="B20" s="50">
        <v>2107.4</v>
      </c>
      <c r="C20" s="51">
        <v>2017.719711</v>
      </c>
      <c r="D20" s="52">
        <v>3406</v>
      </c>
    </row>
    <row r="21" spans="1:7">
      <c r="A21" s="49">
        <v>40360</v>
      </c>
      <c r="B21" s="50">
        <v>2032.3</v>
      </c>
      <c r="C21" s="51">
        <v>1942.413172</v>
      </c>
      <c r="D21" s="52">
        <v>3225</v>
      </c>
      <c r="F21" s="91"/>
      <c r="G21" s="95"/>
    </row>
    <row r="22" spans="1:7">
      <c r="A22" s="49">
        <v>40330</v>
      </c>
      <c r="B22" s="50">
        <v>1990.3</v>
      </c>
      <c r="C22" s="51">
        <v>1903.4912280000001</v>
      </c>
      <c r="D22" s="52">
        <v>3249</v>
      </c>
    </row>
    <row r="23" spans="1:7">
      <c r="A23" s="49">
        <v>40299</v>
      </c>
      <c r="B23" s="50">
        <v>2009.1</v>
      </c>
      <c r="C23" s="51">
        <v>1922.542103</v>
      </c>
      <c r="D23" s="52">
        <v>3150</v>
      </c>
    </row>
    <row r="24" spans="1:7">
      <c r="A24" s="49">
        <v>40269</v>
      </c>
      <c r="B24" s="50">
        <v>1895.8</v>
      </c>
      <c r="C24" s="51">
        <v>1812.9494870000001</v>
      </c>
      <c r="D24" s="52">
        <v>3357</v>
      </c>
    </row>
    <row r="25" spans="1:7">
      <c r="A25" s="49">
        <v>40238</v>
      </c>
      <c r="B25" s="50">
        <v>1993.4</v>
      </c>
      <c r="C25" s="51">
        <v>1900.9656299999999</v>
      </c>
      <c r="D25" s="52">
        <v>3220</v>
      </c>
    </row>
    <row r="26" spans="1:7">
      <c r="A26" s="49">
        <v>40210</v>
      </c>
      <c r="B26" s="50">
        <v>1738.3</v>
      </c>
      <c r="C26" s="51">
        <v>1659.859314</v>
      </c>
      <c r="D26" s="52">
        <v>3119</v>
      </c>
    </row>
    <row r="27" spans="1:7">
      <c r="A27" s="49">
        <v>40179</v>
      </c>
      <c r="B27" s="50">
        <v>1817.8</v>
      </c>
      <c r="C27" s="51">
        <v>1732.1459179999999</v>
      </c>
      <c r="D27" s="52">
        <v>3007</v>
      </c>
    </row>
    <row r="28" spans="1:7">
      <c r="A28" s="49">
        <v>40148</v>
      </c>
      <c r="B28" s="50">
        <v>1950.3</v>
      </c>
      <c r="C28" s="51">
        <v>1861.346996</v>
      </c>
      <c r="D28" s="52">
        <v>3193</v>
      </c>
    </row>
    <row r="29" spans="1:7">
      <c r="A29" s="49">
        <v>40118</v>
      </c>
      <c r="B29" s="50">
        <v>1907.5</v>
      </c>
      <c r="C29" s="51">
        <v>1819.3973590000001</v>
      </c>
      <c r="D29" s="52">
        <v>3140</v>
      </c>
    </row>
    <row r="30" spans="1:7">
      <c r="A30" s="49">
        <v>40087</v>
      </c>
      <c r="B30" s="50">
        <v>2082.8000000000002</v>
      </c>
      <c r="C30" s="51">
        <v>1997.918165</v>
      </c>
      <c r="D30" s="52">
        <v>3324</v>
      </c>
    </row>
    <row r="31" spans="1:7">
      <c r="A31" s="49">
        <v>40057</v>
      </c>
      <c r="B31" s="50">
        <v>2021</v>
      </c>
      <c r="C31" s="51">
        <v>1939.5808469999999</v>
      </c>
      <c r="D31" s="52">
        <v>3375</v>
      </c>
    </row>
    <row r="32" spans="1:7">
      <c r="A32" s="49">
        <v>40026</v>
      </c>
      <c r="B32" s="50">
        <v>2097.6999999999998</v>
      </c>
      <c r="C32" s="51">
        <v>2018.8184309999999</v>
      </c>
      <c r="D32" s="52">
        <v>3404</v>
      </c>
    </row>
    <row r="33" spans="1:4">
      <c r="A33" s="49">
        <v>39995</v>
      </c>
      <c r="B33" s="50">
        <v>2075.3000000000002</v>
      </c>
      <c r="C33" s="51">
        <v>1992.5432559999999</v>
      </c>
      <c r="D33" s="52">
        <v>3252</v>
      </c>
    </row>
    <row r="34" spans="1:4">
      <c r="A34" s="49">
        <v>39965</v>
      </c>
      <c r="B34" s="50">
        <v>1961.1</v>
      </c>
      <c r="C34" s="51">
        <v>1873.7394919999999</v>
      </c>
      <c r="D34" s="52">
        <v>3203</v>
      </c>
    </row>
    <row r="35" spans="1:4">
      <c r="A35" s="49">
        <v>39934</v>
      </c>
      <c r="B35" s="50">
        <v>1897.4</v>
      </c>
      <c r="C35" s="51">
        <v>1816.8751589999999</v>
      </c>
      <c r="D35" s="52">
        <v>3162</v>
      </c>
    </row>
    <row r="36" spans="1:4">
      <c r="A36" s="49">
        <v>39904</v>
      </c>
      <c r="B36" s="50">
        <v>1814.3</v>
      </c>
      <c r="C36" s="51">
        <v>1736.8298809999999</v>
      </c>
      <c r="D36" s="52">
        <v>3073</v>
      </c>
    </row>
    <row r="37" spans="1:4">
      <c r="A37" s="49">
        <v>39873</v>
      </c>
      <c r="B37" s="50">
        <v>1760.2</v>
      </c>
      <c r="C37" s="51">
        <v>1686.4354330000001</v>
      </c>
      <c r="D37" s="52">
        <v>2915</v>
      </c>
    </row>
    <row r="38" spans="1:4">
      <c r="A38" s="49">
        <v>39845</v>
      </c>
      <c r="B38" s="50">
        <v>1629</v>
      </c>
      <c r="C38" s="51">
        <v>1557.5870359999999</v>
      </c>
      <c r="D38" s="52">
        <v>2979</v>
      </c>
    </row>
    <row r="39" spans="1:4">
      <c r="A39" s="49">
        <v>39814</v>
      </c>
      <c r="B39" s="50">
        <v>1791.9</v>
      </c>
      <c r="C39" s="51">
        <v>1721.302363</v>
      </c>
      <c r="D39" s="52">
        <v>2953</v>
      </c>
    </row>
    <row r="40" spans="1:4">
      <c r="A40" s="49">
        <v>39783</v>
      </c>
      <c r="B40" s="50">
        <v>1818.3</v>
      </c>
      <c r="C40" s="53">
        <v>1752.4822360000001</v>
      </c>
      <c r="D40" s="54">
        <v>3028</v>
      </c>
    </row>
    <row r="41" spans="1:4">
      <c r="A41" s="49">
        <v>39753</v>
      </c>
      <c r="B41" s="50">
        <v>1849.5</v>
      </c>
      <c r="C41" s="53">
        <v>1782.061508</v>
      </c>
      <c r="D41" s="54">
        <v>3160</v>
      </c>
    </row>
    <row r="42" spans="1:4">
      <c r="A42" s="49">
        <v>39722</v>
      </c>
      <c r="B42" s="50">
        <v>2016.7</v>
      </c>
      <c r="C42" s="53">
        <v>1941.6464209999999</v>
      </c>
      <c r="D42" s="54">
        <v>3260</v>
      </c>
    </row>
    <row r="43" spans="1:4">
      <c r="A43" s="49">
        <v>39692</v>
      </c>
      <c r="B43" s="50">
        <v>1956.7</v>
      </c>
      <c r="C43" s="53">
        <v>1883.03819</v>
      </c>
      <c r="D43" s="54">
        <v>3258</v>
      </c>
    </row>
    <row r="44" spans="1:4">
      <c r="A44" s="49">
        <v>39661</v>
      </c>
      <c r="B44" s="50">
        <v>2109.1999999999998</v>
      </c>
      <c r="C44" s="53">
        <v>2033.7668940000001</v>
      </c>
      <c r="D44" s="54">
        <v>3351</v>
      </c>
    </row>
    <row r="45" spans="1:4">
      <c r="A45" s="49">
        <v>39630</v>
      </c>
      <c r="B45" s="50">
        <v>2046.6</v>
      </c>
      <c r="C45" s="53">
        <v>1976.7680319999999</v>
      </c>
      <c r="D45" s="54">
        <v>3195</v>
      </c>
    </row>
    <row r="46" spans="1:4">
      <c r="A46" s="49">
        <v>39600</v>
      </c>
      <c r="B46" s="50">
        <v>2014.5</v>
      </c>
      <c r="C46" s="53">
        <v>1939.67832</v>
      </c>
      <c r="D46" s="54">
        <v>3302</v>
      </c>
    </row>
    <row r="47" spans="1:4">
      <c r="A47" s="49">
        <v>39569</v>
      </c>
      <c r="B47" s="50">
        <v>2032.8</v>
      </c>
      <c r="C47" s="53">
        <v>1961.0162789999999</v>
      </c>
      <c r="D47" s="54">
        <v>3296</v>
      </c>
    </row>
    <row r="48" spans="1:4">
      <c r="A48" s="49">
        <v>39539</v>
      </c>
      <c r="B48" s="50">
        <v>1889.7</v>
      </c>
      <c r="C48" s="53">
        <v>1815.2144109999999</v>
      </c>
      <c r="D48" s="54">
        <v>3203</v>
      </c>
    </row>
    <row r="49" spans="1:4">
      <c r="A49" s="49">
        <v>39508</v>
      </c>
      <c r="B49" s="50">
        <v>1864.3</v>
      </c>
      <c r="C49" s="53">
        <v>1743.606507</v>
      </c>
      <c r="D49" s="54">
        <v>3035</v>
      </c>
    </row>
    <row r="50" spans="1:4">
      <c r="A50" s="49">
        <v>39479</v>
      </c>
      <c r="B50" s="50">
        <v>1758.4</v>
      </c>
      <c r="C50" s="53">
        <v>1661.1892499999999</v>
      </c>
      <c r="D50" s="54">
        <v>3016</v>
      </c>
    </row>
    <row r="51" spans="1:4">
      <c r="A51" s="49">
        <v>39448</v>
      </c>
      <c r="B51" s="50">
        <v>1856.8</v>
      </c>
      <c r="C51" s="53">
        <v>1780.002776</v>
      </c>
      <c r="D51" s="54">
        <v>3016</v>
      </c>
    </row>
    <row r="52" spans="1:4">
      <c r="A52" s="49">
        <v>39417</v>
      </c>
      <c r="B52" s="50">
        <v>1937.5</v>
      </c>
      <c r="C52" s="53">
        <v>1858.1820250000001</v>
      </c>
      <c r="D52" s="54">
        <v>3233</v>
      </c>
    </row>
    <row r="53" spans="1:4">
      <c r="A53" s="49">
        <v>39387</v>
      </c>
      <c r="B53" s="50">
        <v>1966</v>
      </c>
      <c r="C53" s="53">
        <v>1889.3985150000001</v>
      </c>
      <c r="D53" s="54">
        <v>3280</v>
      </c>
    </row>
    <row r="54" spans="1:4">
      <c r="A54" s="49">
        <v>39356</v>
      </c>
      <c r="B54" s="50">
        <v>2133.6</v>
      </c>
      <c r="C54" s="53">
        <v>2058.0661890000001</v>
      </c>
      <c r="D54" s="54">
        <v>3494</v>
      </c>
    </row>
    <row r="55" spans="1:4">
      <c r="A55" s="49">
        <v>39326</v>
      </c>
      <c r="B55" s="50">
        <v>2103.1</v>
      </c>
      <c r="C55" s="53">
        <v>2024.516214</v>
      </c>
      <c r="D55" s="54">
        <v>3511</v>
      </c>
    </row>
    <row r="56" spans="1:4">
      <c r="A56" s="49">
        <v>39295</v>
      </c>
      <c r="B56" s="50">
        <v>2213.5</v>
      </c>
      <c r="C56" s="53">
        <v>2132.6509139999998</v>
      </c>
      <c r="D56" s="54">
        <v>3546</v>
      </c>
    </row>
    <row r="57" spans="1:4">
      <c r="A57" s="49">
        <v>39264</v>
      </c>
      <c r="B57" s="50">
        <v>2165</v>
      </c>
      <c r="C57" s="53">
        <v>2085.0721130000002</v>
      </c>
      <c r="D57" s="54">
        <v>3444</v>
      </c>
    </row>
    <row r="58" spans="1:4">
      <c r="A58" s="49">
        <v>39234</v>
      </c>
      <c r="B58" s="50">
        <v>2139</v>
      </c>
      <c r="C58" s="53">
        <v>2060.001612</v>
      </c>
      <c r="D58" s="54">
        <v>3478</v>
      </c>
    </row>
    <row r="59" spans="1:4">
      <c r="A59" s="49">
        <v>39203</v>
      </c>
      <c r="B59" s="50">
        <v>2200.1</v>
      </c>
      <c r="C59" s="53">
        <v>2118.4001899999998</v>
      </c>
      <c r="D59" s="54">
        <v>3532</v>
      </c>
    </row>
    <row r="60" spans="1:4">
      <c r="A60" s="49">
        <v>39173</v>
      </c>
      <c r="B60" s="50">
        <v>1971.3</v>
      </c>
      <c r="C60" s="53">
        <v>1903.4512090000001</v>
      </c>
      <c r="D60" s="54">
        <v>3347</v>
      </c>
    </row>
    <row r="61" spans="1:4">
      <c r="A61" s="49">
        <v>39142</v>
      </c>
      <c r="B61" s="50">
        <v>2033.9</v>
      </c>
      <c r="C61" s="53">
        <v>1961.7756959999999</v>
      </c>
      <c r="D61" s="54">
        <v>3211</v>
      </c>
    </row>
    <row r="62" spans="1:4">
      <c r="A62" s="49">
        <v>39114</v>
      </c>
      <c r="B62" s="50">
        <v>1829</v>
      </c>
      <c r="C62" s="53">
        <v>1759.0321039999999</v>
      </c>
      <c r="D62" s="54">
        <v>3278</v>
      </c>
    </row>
    <row r="63" spans="1:4">
      <c r="A63" s="49">
        <v>39083</v>
      </c>
      <c r="B63" s="50">
        <v>1944.4</v>
      </c>
      <c r="C63" s="53">
        <v>1868.0325290000001</v>
      </c>
      <c r="D63" s="54">
        <v>3160</v>
      </c>
    </row>
    <row r="64" spans="1:4">
      <c r="A64" s="49">
        <v>39052</v>
      </c>
      <c r="B64" s="50">
        <v>2063.8000000000002</v>
      </c>
      <c r="C64" s="53">
        <v>1969.3888810000001</v>
      </c>
      <c r="D64" s="54">
        <v>3474</v>
      </c>
    </row>
    <row r="65" spans="1:4">
      <c r="A65" s="49">
        <v>39022</v>
      </c>
      <c r="B65" s="50">
        <v>2094.3000000000002</v>
      </c>
      <c r="C65" s="53">
        <v>1999.8208569999999</v>
      </c>
      <c r="D65" s="54">
        <v>3456</v>
      </c>
    </row>
    <row r="66" spans="1:4">
      <c r="A66" s="49">
        <v>38991</v>
      </c>
      <c r="B66" s="50">
        <v>2225.1999999999998</v>
      </c>
      <c r="C66" s="53">
        <v>2126.697764</v>
      </c>
      <c r="D66" s="54">
        <v>3521</v>
      </c>
    </row>
    <row r="67" spans="1:4">
      <c r="A67" s="49">
        <v>38961</v>
      </c>
      <c r="B67" s="50">
        <v>2183.9</v>
      </c>
      <c r="C67" s="53">
        <v>2085.6469609999999</v>
      </c>
      <c r="D67" s="54">
        <v>3552</v>
      </c>
    </row>
    <row r="68" spans="1:4">
      <c r="A68" s="49">
        <v>38930</v>
      </c>
      <c r="B68" s="50">
        <v>2251.1</v>
      </c>
      <c r="C68" s="53">
        <v>2155.2131890000001</v>
      </c>
      <c r="D68" s="54">
        <v>3604</v>
      </c>
    </row>
    <row r="69" spans="1:4">
      <c r="A69" s="49">
        <v>38899</v>
      </c>
      <c r="B69" s="50">
        <v>2146.3000000000002</v>
      </c>
      <c r="C69" s="53">
        <v>2050.317724</v>
      </c>
      <c r="D69" s="54">
        <v>3401</v>
      </c>
    </row>
    <row r="70" spans="1:4">
      <c r="A70" s="49">
        <v>38869</v>
      </c>
      <c r="B70" s="50">
        <v>2135.4</v>
      </c>
      <c r="C70" s="53">
        <v>2045.757734</v>
      </c>
      <c r="D70" s="54">
        <v>3452</v>
      </c>
    </row>
    <row r="71" spans="1:4">
      <c r="A71" s="49">
        <v>38838</v>
      </c>
      <c r="B71" s="50">
        <v>2164.3000000000002</v>
      </c>
      <c r="C71" s="53">
        <v>2072.1106410000002</v>
      </c>
      <c r="D71" s="54">
        <v>3526</v>
      </c>
    </row>
    <row r="72" spans="1:4">
      <c r="A72" s="49">
        <v>38808</v>
      </c>
      <c r="B72" s="50">
        <v>1964.5</v>
      </c>
      <c r="C72" s="53">
        <v>1878.2904370000001</v>
      </c>
      <c r="D72" s="54">
        <v>3355</v>
      </c>
    </row>
    <row r="73" spans="1:4">
      <c r="A73" s="49">
        <v>38777</v>
      </c>
      <c r="B73" s="50">
        <v>2019.7</v>
      </c>
      <c r="C73" s="53">
        <v>1923.691611</v>
      </c>
      <c r="D73" s="54">
        <v>3225</v>
      </c>
    </row>
    <row r="74" spans="1:4">
      <c r="A74" s="49">
        <v>38749</v>
      </c>
      <c r="B74" s="50">
        <v>1788.3</v>
      </c>
      <c r="C74" s="53">
        <v>1708.059978</v>
      </c>
      <c r="D74" s="54">
        <v>3186</v>
      </c>
    </row>
    <row r="75" spans="1:4">
      <c r="A75" s="49">
        <v>38718</v>
      </c>
      <c r="B75" s="50">
        <v>1909.6</v>
      </c>
      <c r="C75" s="53">
        <v>1821.780135</v>
      </c>
      <c r="D75" s="54">
        <v>3131</v>
      </c>
    </row>
    <row r="76" spans="1:4">
      <c r="A76" s="49">
        <v>38687</v>
      </c>
      <c r="B76" s="50">
        <v>2018.2</v>
      </c>
      <c r="C76" s="53">
        <v>1925.29766</v>
      </c>
      <c r="D76" s="54">
        <v>3414</v>
      </c>
    </row>
    <row r="77" spans="1:4">
      <c r="A77" s="49">
        <v>38657</v>
      </c>
      <c r="B77" s="50">
        <v>2047.2</v>
      </c>
      <c r="C77" s="53">
        <v>1955.6652979999999</v>
      </c>
      <c r="D77" s="54">
        <v>3463</v>
      </c>
    </row>
    <row r="78" spans="1:4">
      <c r="A78" s="49">
        <v>38626</v>
      </c>
      <c r="B78" s="50">
        <v>2144.6999999999998</v>
      </c>
      <c r="C78" s="53">
        <v>2046.5106949999999</v>
      </c>
      <c r="D78" s="54">
        <v>3488</v>
      </c>
    </row>
    <row r="79" spans="1:4">
      <c r="A79" s="49">
        <v>38596</v>
      </c>
      <c r="B79" s="50">
        <v>2214.9</v>
      </c>
      <c r="C79" s="53">
        <v>2116.6970350000001</v>
      </c>
      <c r="D79" s="54">
        <v>3685</v>
      </c>
    </row>
    <row r="80" spans="1:4">
      <c r="A80" s="49">
        <v>38565</v>
      </c>
      <c r="B80" s="50">
        <v>2266.5</v>
      </c>
      <c r="C80" s="53">
        <v>2166.702491</v>
      </c>
      <c r="D80" s="54">
        <v>3617</v>
      </c>
    </row>
    <row r="81" spans="1:4">
      <c r="A81" s="49">
        <v>38534</v>
      </c>
      <c r="B81" s="50">
        <v>2196.6</v>
      </c>
      <c r="C81" s="53">
        <v>2093.3239960000001</v>
      </c>
      <c r="D81" s="54">
        <v>3496</v>
      </c>
    </row>
    <row r="82" spans="1:4">
      <c r="A82" s="49">
        <v>38504</v>
      </c>
      <c r="B82" s="50">
        <v>2176.3000000000002</v>
      </c>
      <c r="C82" s="53">
        <v>2077.6476419999999</v>
      </c>
      <c r="D82" s="54">
        <v>3603</v>
      </c>
    </row>
    <row r="83" spans="1:4">
      <c r="A83" s="49">
        <v>38473</v>
      </c>
      <c r="B83" s="50">
        <v>2180.6</v>
      </c>
      <c r="C83" s="53">
        <v>2078.6604739999998</v>
      </c>
      <c r="D83" s="54">
        <v>3577</v>
      </c>
    </row>
    <row r="84" spans="1:4">
      <c r="A84" s="49">
        <v>38443</v>
      </c>
      <c r="B84" s="50">
        <v>2078.6999999999998</v>
      </c>
      <c r="C84" s="53">
        <v>1993.326127</v>
      </c>
      <c r="D84" s="54">
        <v>3444</v>
      </c>
    </row>
    <row r="85" spans="1:4">
      <c r="A85" s="49">
        <v>38412</v>
      </c>
      <c r="B85" s="50">
        <v>2070.6</v>
      </c>
      <c r="C85" s="53">
        <v>1985.4179590000001</v>
      </c>
      <c r="D85" s="54">
        <v>3324</v>
      </c>
    </row>
    <row r="86" spans="1:4">
      <c r="A86" s="49">
        <v>38384</v>
      </c>
      <c r="B86" s="50">
        <v>1699.8</v>
      </c>
      <c r="C86" s="53">
        <v>1623.538078</v>
      </c>
      <c r="D86" s="54">
        <v>3227</v>
      </c>
    </row>
    <row r="87" spans="1:4">
      <c r="A87" s="49">
        <v>38353</v>
      </c>
      <c r="B87" s="50">
        <v>1867.6</v>
      </c>
      <c r="C87" s="53">
        <v>1783.808356</v>
      </c>
      <c r="D87" s="54">
        <v>3111</v>
      </c>
    </row>
    <row r="88" spans="1:4">
      <c r="A88" s="49">
        <v>38322</v>
      </c>
      <c r="B88" s="50">
        <v>2045.1</v>
      </c>
      <c r="C88" s="53">
        <v>1942.0261559999999</v>
      </c>
      <c r="D88" s="54">
        <v>3497</v>
      </c>
    </row>
    <row r="89" spans="1:4">
      <c r="A89" s="49">
        <v>38292</v>
      </c>
      <c r="B89" s="50">
        <v>1942.7</v>
      </c>
      <c r="C89" s="53">
        <v>1847.60005</v>
      </c>
      <c r="D89" s="54">
        <v>3273</v>
      </c>
    </row>
    <row r="90" spans="1:4">
      <c r="A90" s="49">
        <v>38261</v>
      </c>
      <c r="B90" s="50">
        <v>2153.1</v>
      </c>
      <c r="C90" s="53">
        <v>2048.3619560000002</v>
      </c>
      <c r="D90" s="54">
        <v>3428</v>
      </c>
    </row>
    <row r="91" spans="1:4">
      <c r="A91" s="49">
        <v>38231</v>
      </c>
      <c r="B91" s="50">
        <v>1927</v>
      </c>
      <c r="C91" s="53">
        <v>1834.8112369999999</v>
      </c>
      <c r="D91" s="54">
        <v>3468</v>
      </c>
    </row>
    <row r="92" spans="1:4">
      <c r="A92" s="49">
        <v>38200</v>
      </c>
      <c r="B92" s="50">
        <v>2236.4</v>
      </c>
      <c r="C92" s="53">
        <v>2135.2759150000002</v>
      </c>
      <c r="D92" s="54">
        <v>3560</v>
      </c>
    </row>
    <row r="93" spans="1:4">
      <c r="A93" s="49">
        <v>38169</v>
      </c>
      <c r="B93" s="50">
        <v>2122.1999999999998</v>
      </c>
      <c r="C93" s="53">
        <v>2025.159214</v>
      </c>
      <c r="D93" s="54">
        <v>3384</v>
      </c>
    </row>
    <row r="94" spans="1:4">
      <c r="A94" s="49">
        <v>38139</v>
      </c>
      <c r="B94" s="50">
        <v>2106.4</v>
      </c>
      <c r="C94" s="53">
        <v>2018.417706</v>
      </c>
      <c r="D94" s="54">
        <v>3418</v>
      </c>
    </row>
    <row r="95" spans="1:4">
      <c r="A95" s="49">
        <v>38108</v>
      </c>
      <c r="B95" s="50">
        <v>2037.4</v>
      </c>
      <c r="C95" s="53">
        <v>1947.0714190000001</v>
      </c>
      <c r="D95" s="54">
        <v>3284</v>
      </c>
    </row>
    <row r="96" spans="1:4">
      <c r="A96" s="49">
        <v>38078</v>
      </c>
      <c r="B96" s="50">
        <v>1951.9</v>
      </c>
      <c r="C96" s="53">
        <v>1861.592075</v>
      </c>
      <c r="D96" s="54">
        <v>3213</v>
      </c>
    </row>
    <row r="97" spans="1:4">
      <c r="A97" s="49">
        <v>38047</v>
      </c>
      <c r="B97" s="50">
        <v>1949.6</v>
      </c>
      <c r="C97" s="53">
        <v>1854.282324</v>
      </c>
      <c r="D97" s="54">
        <v>3200</v>
      </c>
    </row>
    <row r="98" spans="1:4">
      <c r="A98" s="49">
        <v>38018</v>
      </c>
      <c r="B98" s="50">
        <v>1803.6</v>
      </c>
      <c r="C98" s="53">
        <v>1717.496038</v>
      </c>
      <c r="D98" s="54">
        <v>3139</v>
      </c>
    </row>
    <row r="99" spans="1:4">
      <c r="A99" s="49">
        <v>37987</v>
      </c>
      <c r="B99" s="50">
        <v>1859.7</v>
      </c>
      <c r="C99" s="53">
        <v>1772.7802099999999</v>
      </c>
      <c r="D99" s="54">
        <v>3105</v>
      </c>
    </row>
    <row r="100" spans="1:4">
      <c r="A100" s="49">
        <v>37956</v>
      </c>
      <c r="B100" s="50">
        <v>1974.3</v>
      </c>
      <c r="C100" s="53">
        <v>1885.9671960000001</v>
      </c>
      <c r="D100" s="54">
        <v>3409</v>
      </c>
    </row>
    <row r="101" spans="1:4">
      <c r="A101" s="49">
        <v>37926</v>
      </c>
      <c r="B101" s="50">
        <v>1921</v>
      </c>
      <c r="C101" s="53">
        <v>1832.5193300000001</v>
      </c>
      <c r="D101" s="54">
        <v>3317</v>
      </c>
    </row>
    <row r="102" spans="1:4">
      <c r="A102" s="49">
        <v>37895</v>
      </c>
      <c r="B102" s="50">
        <v>2155.4</v>
      </c>
      <c r="C102" s="53">
        <v>2059.451994</v>
      </c>
      <c r="D102" s="54">
        <v>3459</v>
      </c>
    </row>
    <row r="103" spans="1:4">
      <c r="A103" s="49">
        <v>37865</v>
      </c>
      <c r="B103" s="50">
        <v>2118</v>
      </c>
      <c r="C103" s="53">
        <v>2028.0887600000001</v>
      </c>
      <c r="D103" s="54">
        <v>3499</v>
      </c>
    </row>
    <row r="104" spans="1:4">
      <c r="A104" s="49">
        <v>37834</v>
      </c>
      <c r="B104" s="50">
        <v>2142.1</v>
      </c>
      <c r="C104" s="53">
        <v>2045.4791009999999</v>
      </c>
      <c r="D104" s="54">
        <v>3493</v>
      </c>
    </row>
    <row r="105" spans="1:4">
      <c r="A105" s="49">
        <v>37803</v>
      </c>
      <c r="B105" s="50">
        <v>2080.8000000000002</v>
      </c>
      <c r="C105" s="53">
        <v>1991.9642409999999</v>
      </c>
      <c r="D105" s="54">
        <v>3260</v>
      </c>
    </row>
    <row r="106" spans="1:4">
      <c r="A106" s="49">
        <v>37773</v>
      </c>
      <c r="B106" s="50">
        <v>1998.8</v>
      </c>
      <c r="C106" s="53">
        <v>1917.869929</v>
      </c>
      <c r="D106" s="54">
        <v>3261</v>
      </c>
    </row>
    <row r="107" spans="1:4">
      <c r="A107" s="49">
        <v>37742</v>
      </c>
      <c r="B107" s="50">
        <v>2059.1999999999998</v>
      </c>
      <c r="C107" s="53">
        <v>1966.747312</v>
      </c>
      <c r="D107" s="54">
        <v>3243</v>
      </c>
    </row>
    <row r="108" spans="1:4">
      <c r="A108" s="49">
        <v>37712</v>
      </c>
      <c r="B108" s="50">
        <v>1893.6</v>
      </c>
      <c r="C108" s="53">
        <v>1816.7775770000001</v>
      </c>
      <c r="D108" s="54">
        <v>3285</v>
      </c>
    </row>
    <row r="109" spans="1:4">
      <c r="A109" s="49">
        <v>37681</v>
      </c>
      <c r="B109" s="50">
        <v>1969.4</v>
      </c>
      <c r="C109" s="53">
        <v>1885.8262589999999</v>
      </c>
      <c r="D109" s="54">
        <v>3150</v>
      </c>
    </row>
    <row r="110" spans="1:4">
      <c r="A110" s="49">
        <v>37653</v>
      </c>
      <c r="B110" s="50">
        <v>1737.4</v>
      </c>
      <c r="C110" s="53">
        <v>1659.0822900000001</v>
      </c>
      <c r="D110" s="54">
        <v>3101</v>
      </c>
    </row>
    <row r="111" spans="1:4">
      <c r="A111" s="49">
        <v>37622</v>
      </c>
      <c r="B111" s="50">
        <v>1887.3</v>
      </c>
      <c r="C111" s="53">
        <v>1794.631948</v>
      </c>
      <c r="D111" s="54">
        <v>3093</v>
      </c>
    </row>
    <row r="112" spans="1:4">
      <c r="A112" s="49">
        <v>37591</v>
      </c>
      <c r="B112" s="50">
        <v>1944.6</v>
      </c>
      <c r="C112" s="53">
        <v>1864.200519</v>
      </c>
      <c r="D112" s="54">
        <v>3311</v>
      </c>
    </row>
    <row r="113" spans="1:4">
      <c r="A113" s="49">
        <v>37561</v>
      </c>
      <c r="B113" s="50">
        <v>1960.7</v>
      </c>
      <c r="C113" s="53">
        <v>1869.2046029999999</v>
      </c>
      <c r="D113" s="54">
        <v>3251</v>
      </c>
    </row>
    <row r="114" spans="1:4">
      <c r="A114" s="49">
        <v>37530</v>
      </c>
      <c r="B114" s="50">
        <v>2080.3000000000002</v>
      </c>
      <c r="C114" s="53">
        <v>1981.4742209999999</v>
      </c>
      <c r="D114" s="54">
        <v>3282</v>
      </c>
    </row>
    <row r="115" spans="1:4">
      <c r="A115" s="49">
        <v>37500</v>
      </c>
      <c r="B115" s="50">
        <v>2030.1</v>
      </c>
      <c r="C115" s="53">
        <v>1930.4998479999999</v>
      </c>
      <c r="D115" s="54">
        <v>3376</v>
      </c>
    </row>
    <row r="116" spans="1:4">
      <c r="A116" s="49">
        <v>37469</v>
      </c>
      <c r="B116" s="50">
        <v>2113.1999999999998</v>
      </c>
      <c r="C116" s="53">
        <v>2009.9707980000001</v>
      </c>
      <c r="D116" s="54">
        <v>3361</v>
      </c>
    </row>
    <row r="117" spans="1:4">
      <c r="A117" s="49">
        <v>37438</v>
      </c>
      <c r="B117" s="50">
        <v>2042.6</v>
      </c>
      <c r="C117" s="53">
        <v>1945.1442790000001</v>
      </c>
      <c r="D117" s="54">
        <v>3270</v>
      </c>
    </row>
    <row r="118" spans="1:4">
      <c r="A118" s="49">
        <v>37408</v>
      </c>
      <c r="B118" s="50">
        <v>1964.1</v>
      </c>
      <c r="C118" s="53">
        <v>1874.8611840000001</v>
      </c>
      <c r="D118" s="54">
        <v>3210</v>
      </c>
    </row>
    <row r="119" spans="1:4">
      <c r="A119" s="49">
        <v>37377</v>
      </c>
      <c r="B119" s="50">
        <v>1986.1</v>
      </c>
      <c r="C119" s="53">
        <v>1892.2433739999999</v>
      </c>
      <c r="D119" s="54">
        <v>3214</v>
      </c>
    </row>
    <row r="120" spans="1:4">
      <c r="A120" s="49">
        <v>37347</v>
      </c>
      <c r="B120" s="50">
        <v>1816.8</v>
      </c>
      <c r="C120" s="53">
        <v>1730.528186</v>
      </c>
      <c r="D120" s="54">
        <v>3059</v>
      </c>
    </row>
    <row r="121" spans="1:4">
      <c r="A121" s="49">
        <v>37316</v>
      </c>
      <c r="B121" s="50">
        <v>1817.9</v>
      </c>
      <c r="C121" s="53">
        <v>1730.5821390000001</v>
      </c>
      <c r="D121" s="54">
        <v>2983</v>
      </c>
    </row>
    <row r="122" spans="1:4">
      <c r="A122" s="49">
        <v>37288</v>
      </c>
      <c r="B122" s="50">
        <v>1617.5</v>
      </c>
      <c r="C122" s="53">
        <v>1541.181388</v>
      </c>
      <c r="D122" s="54">
        <v>2936</v>
      </c>
    </row>
    <row r="123" spans="1:4">
      <c r="A123" s="49">
        <v>37257</v>
      </c>
      <c r="B123" s="50">
        <v>1801.7</v>
      </c>
      <c r="C123" s="53">
        <v>1716.185624</v>
      </c>
      <c r="D123" s="54">
        <v>2966</v>
      </c>
    </row>
    <row r="124" spans="1:4">
      <c r="A124" s="49">
        <v>37226</v>
      </c>
      <c r="B124" s="50">
        <v>1837.7</v>
      </c>
      <c r="C124" s="53">
        <v>1748.6788260000001</v>
      </c>
      <c r="D124" s="54">
        <v>3155</v>
      </c>
    </row>
    <row r="125" spans="1:4">
      <c r="A125" s="49">
        <v>37196</v>
      </c>
      <c r="B125" s="50">
        <v>1813.4</v>
      </c>
      <c r="C125" s="53">
        <v>1730.7228150000001</v>
      </c>
      <c r="D125" s="54">
        <v>3178</v>
      </c>
    </row>
    <row r="126" spans="1:4">
      <c r="A126" s="49">
        <v>37165</v>
      </c>
      <c r="B126" s="50">
        <v>1980.2</v>
      </c>
      <c r="C126" s="53">
        <v>1889.0602690000001</v>
      </c>
      <c r="D126" s="54">
        <v>3297</v>
      </c>
    </row>
    <row r="127" spans="1:4">
      <c r="A127" s="49">
        <v>37135</v>
      </c>
      <c r="B127" s="50">
        <v>1935.8</v>
      </c>
      <c r="C127" s="53">
        <v>1835.8366269999999</v>
      </c>
      <c r="D127" s="54">
        <v>3217</v>
      </c>
    </row>
    <row r="128" spans="1:4">
      <c r="A128" s="49">
        <v>37104</v>
      </c>
      <c r="B128" s="50">
        <v>2050.3000000000002</v>
      </c>
      <c r="C128" s="53">
        <v>1947.77207</v>
      </c>
      <c r="D128" s="54">
        <v>3260</v>
      </c>
    </row>
    <row r="129" spans="1:4">
      <c r="A129" s="49">
        <v>37073</v>
      </c>
      <c r="B129" s="50">
        <v>1940.9</v>
      </c>
      <c r="C129" s="53">
        <v>1848.0631169999999</v>
      </c>
      <c r="D129" s="54">
        <v>3100</v>
      </c>
    </row>
    <row r="130" spans="1:4">
      <c r="A130" s="49">
        <v>37043</v>
      </c>
      <c r="B130" s="50">
        <v>1882.5</v>
      </c>
      <c r="C130" s="53">
        <v>1793.3190030000001</v>
      </c>
      <c r="D130" s="54">
        <v>3115</v>
      </c>
    </row>
    <row r="131" spans="1:4">
      <c r="A131" s="49">
        <v>37012</v>
      </c>
      <c r="B131" s="50">
        <v>1938.5</v>
      </c>
      <c r="C131" s="53">
        <v>1841.437852</v>
      </c>
      <c r="D131" s="54">
        <v>3105</v>
      </c>
    </row>
    <row r="132" spans="1:4">
      <c r="A132" s="49">
        <v>36982</v>
      </c>
      <c r="B132" s="50">
        <v>1762.3</v>
      </c>
      <c r="C132" s="53">
        <v>1673.93489</v>
      </c>
      <c r="D132" s="54">
        <v>3046</v>
      </c>
    </row>
    <row r="133" spans="1:4">
      <c r="A133" s="49">
        <v>36951</v>
      </c>
      <c r="B133" s="50">
        <v>1814.7</v>
      </c>
      <c r="C133" s="53">
        <v>1727.09493</v>
      </c>
      <c r="D133" s="54">
        <v>2970</v>
      </c>
    </row>
    <row r="134" spans="1:4">
      <c r="A134" s="49">
        <v>36923</v>
      </c>
      <c r="B134" s="50">
        <v>1586</v>
      </c>
      <c r="C134" s="53">
        <v>1501.94859</v>
      </c>
      <c r="D134" s="54">
        <v>2882</v>
      </c>
    </row>
    <row r="135" spans="1:4">
      <c r="A135" s="49">
        <v>36892</v>
      </c>
      <c r="B135" s="50">
        <v>1759.7</v>
      </c>
      <c r="C135" s="53">
        <v>1665.318094</v>
      </c>
      <c r="D135" s="54">
        <v>2925</v>
      </c>
    </row>
    <row r="136" spans="1:4">
      <c r="A136" s="49">
        <v>36861</v>
      </c>
      <c r="B136" s="50">
        <v>1838</v>
      </c>
      <c r="C136" s="53">
        <v>1738.3102289999999</v>
      </c>
      <c r="D136" s="54">
        <v>3153</v>
      </c>
    </row>
    <row r="137" spans="1:4">
      <c r="A137" s="49">
        <v>36831</v>
      </c>
      <c r="B137" s="50">
        <v>1791.3</v>
      </c>
      <c r="C137" s="53">
        <v>1698.1837</v>
      </c>
      <c r="D137" s="54">
        <v>3107</v>
      </c>
    </row>
    <row r="138" spans="1:4">
      <c r="A138" s="49">
        <v>36800</v>
      </c>
      <c r="B138" s="50">
        <v>1940.2</v>
      </c>
      <c r="C138" s="53">
        <v>1834.9219499999999</v>
      </c>
      <c r="D138" s="54">
        <v>3119</v>
      </c>
    </row>
    <row r="139" spans="1:4">
      <c r="A139" s="49">
        <v>36770</v>
      </c>
      <c r="B139" s="50">
        <v>1886.8</v>
      </c>
      <c r="C139" s="53">
        <v>1795.2538500000001</v>
      </c>
      <c r="D139" s="54">
        <v>3202</v>
      </c>
    </row>
    <row r="140" spans="1:4">
      <c r="A140" s="49">
        <v>36739</v>
      </c>
      <c r="B140" s="50">
        <v>2001.5</v>
      </c>
      <c r="C140" s="53">
        <v>1907.4438399999999</v>
      </c>
      <c r="D140" s="54">
        <v>3171</v>
      </c>
    </row>
    <row r="141" spans="1:4">
      <c r="A141" s="49">
        <v>36708</v>
      </c>
      <c r="B141" s="50">
        <v>1930.8</v>
      </c>
      <c r="C141" s="53">
        <v>1831.61078</v>
      </c>
      <c r="D141" s="54">
        <v>3084</v>
      </c>
    </row>
    <row r="142" spans="1:4">
      <c r="A142" s="49">
        <v>36678</v>
      </c>
      <c r="B142" s="50">
        <v>1865.7</v>
      </c>
      <c r="C142" s="53">
        <v>1774.360811</v>
      </c>
      <c r="D142" s="54">
        <v>3042</v>
      </c>
    </row>
    <row r="143" spans="1:4">
      <c r="A143" s="49">
        <v>36647</v>
      </c>
      <c r="B143" s="50">
        <v>1875.8</v>
      </c>
      <c r="C143" s="53">
        <v>1792.0466200000001</v>
      </c>
      <c r="D143" s="54">
        <v>3046</v>
      </c>
    </row>
    <row r="144" spans="1:4">
      <c r="A144" s="49">
        <v>36617</v>
      </c>
      <c r="B144" s="50">
        <v>1722.5</v>
      </c>
      <c r="C144" s="53">
        <v>1644.44922</v>
      </c>
      <c r="D144" s="54">
        <v>2971</v>
      </c>
    </row>
    <row r="145" spans="1:8">
      <c r="A145" s="49">
        <v>36586</v>
      </c>
      <c r="B145" s="50">
        <v>1716.5</v>
      </c>
      <c r="C145" s="53">
        <v>1632.4583700000001</v>
      </c>
      <c r="D145" s="54">
        <v>2847</v>
      </c>
    </row>
    <row r="146" spans="1:8">
      <c r="A146" s="49">
        <v>36557</v>
      </c>
      <c r="B146" s="50">
        <v>1607.4</v>
      </c>
      <c r="C146" s="53">
        <v>1528.19679</v>
      </c>
      <c r="D146" s="54">
        <v>2806</v>
      </c>
    </row>
    <row r="147" spans="1:8">
      <c r="A147" s="49">
        <v>36526</v>
      </c>
      <c r="B147" s="50">
        <v>1637</v>
      </c>
      <c r="C147" s="53">
        <v>1551.7012199999999</v>
      </c>
      <c r="D147" s="54">
        <v>2813</v>
      </c>
    </row>
    <row r="148" spans="1:8">
      <c r="A148" s="49">
        <v>36495</v>
      </c>
      <c r="B148" s="50">
        <v>1747.2</v>
      </c>
      <c r="C148" s="53">
        <v>1651.16832</v>
      </c>
      <c r="D148" s="54">
        <v>2930</v>
      </c>
    </row>
    <row r="149" spans="1:8">
      <c r="A149" s="49">
        <v>36465</v>
      </c>
      <c r="B149" s="50">
        <v>1746.5</v>
      </c>
      <c r="C149" s="53">
        <v>1652.95784</v>
      </c>
      <c r="D149" s="54">
        <v>2964</v>
      </c>
    </row>
    <row r="150" spans="1:8">
      <c r="A150" s="49">
        <v>36434</v>
      </c>
      <c r="B150" s="50">
        <v>1876.9</v>
      </c>
      <c r="C150" s="53">
        <v>1780.8232399999999</v>
      </c>
      <c r="D150" s="54">
        <v>3031</v>
      </c>
    </row>
    <row r="151" spans="1:8">
      <c r="A151" s="49">
        <v>36404</v>
      </c>
      <c r="B151" s="50">
        <v>1878.8</v>
      </c>
      <c r="C151" s="53">
        <v>1787.8795299999999</v>
      </c>
      <c r="D151" s="54">
        <v>3133</v>
      </c>
    </row>
    <row r="152" spans="1:8">
      <c r="A152" s="49">
        <v>36373</v>
      </c>
      <c r="B152" s="50">
        <v>1927.8</v>
      </c>
      <c r="C152" s="53">
        <v>1835.6409000000001</v>
      </c>
      <c r="D152" s="54">
        <v>3073</v>
      </c>
    </row>
    <row r="153" spans="1:8">
      <c r="A153" s="55">
        <v>36342</v>
      </c>
      <c r="B153" s="56">
        <v>1859.4</v>
      </c>
      <c r="C153" s="57">
        <v>1765.2831799999999</v>
      </c>
      <c r="D153" s="58">
        <v>3019</v>
      </c>
    </row>
    <row r="154" spans="1:8">
      <c r="A154" s="4"/>
      <c r="B154" s="5"/>
      <c r="C154" s="5"/>
      <c r="D154" s="6"/>
    </row>
    <row r="155" spans="1:8">
      <c r="A155" s="4"/>
      <c r="B155" s="7" t="s">
        <v>6</v>
      </c>
      <c r="C155" s="5"/>
      <c r="D155" s="6"/>
    </row>
    <row r="156" spans="1:8" ht="15.75" thickBot="1">
      <c r="A156" s="4"/>
      <c r="B156" s="8" t="s">
        <v>7</v>
      </c>
      <c r="C156" s="9"/>
      <c r="D156" s="9"/>
      <c r="E156" s="9"/>
      <c r="F156" s="21"/>
      <c r="G156" s="21"/>
      <c r="H156" s="21"/>
    </row>
    <row r="157" spans="1:8" ht="30.75" thickBot="1">
      <c r="B157" s="10" t="s">
        <v>8</v>
      </c>
      <c r="C157" s="11" t="s">
        <v>9</v>
      </c>
      <c r="D157" s="12" t="s">
        <v>10</v>
      </c>
      <c r="E157" s="29" t="s">
        <v>26</v>
      </c>
      <c r="F157" s="21"/>
      <c r="G157" s="21"/>
      <c r="H157" s="21"/>
    </row>
    <row r="158" spans="1:8" ht="15.75" thickBot="1">
      <c r="B158" s="13" t="s">
        <v>11</v>
      </c>
      <c r="C158" s="110" t="s">
        <v>27</v>
      </c>
      <c r="D158" s="111"/>
      <c r="E158" s="112"/>
      <c r="F158" s="21"/>
      <c r="G158" s="21"/>
      <c r="H158" s="21"/>
    </row>
    <row r="159" spans="1:8" ht="15.75" thickBot="1">
      <c r="B159" s="13" t="s">
        <v>12</v>
      </c>
      <c r="C159" s="110" t="s">
        <v>28</v>
      </c>
      <c r="D159" s="111"/>
      <c r="E159" s="112"/>
      <c r="F159" s="21"/>
      <c r="G159" s="21"/>
      <c r="H159" s="21"/>
    </row>
    <row r="160" spans="1:8" ht="30.75" thickBot="1">
      <c r="B160" s="14" t="s">
        <v>13</v>
      </c>
      <c r="C160" s="15" t="s">
        <v>14</v>
      </c>
      <c r="D160" s="16" t="s">
        <v>15</v>
      </c>
      <c r="E160" s="30" t="s">
        <v>29</v>
      </c>
      <c r="F160" s="21"/>
      <c r="G160" s="21"/>
      <c r="H160" s="21"/>
    </row>
    <row r="161" spans="2:8" ht="15.75" thickBot="1">
      <c r="B161" s="17" t="s">
        <v>16</v>
      </c>
      <c r="C161" s="116" t="s">
        <v>30</v>
      </c>
      <c r="D161" s="117"/>
      <c r="E161" s="118"/>
      <c r="F161" s="21"/>
      <c r="G161" s="21"/>
      <c r="H161" s="21"/>
    </row>
    <row r="162" spans="2:8" ht="15">
      <c r="B162" s="18"/>
      <c r="C162" s="19"/>
      <c r="D162" s="19"/>
      <c r="E162" s="19"/>
      <c r="F162" s="21"/>
      <c r="G162" s="21"/>
      <c r="H162" s="21"/>
    </row>
    <row r="163" spans="2:8" ht="15.75" thickBot="1">
      <c r="B163" s="20" t="s">
        <v>17</v>
      </c>
      <c r="C163" s="19"/>
      <c r="D163" s="19"/>
      <c r="E163" s="19"/>
      <c r="F163" s="21"/>
      <c r="G163" s="21"/>
      <c r="H163" s="21"/>
    </row>
    <row r="164" spans="2:8" ht="15.75" thickBot="1">
      <c r="B164" s="119" t="s">
        <v>31</v>
      </c>
      <c r="C164" s="120"/>
      <c r="D164" s="120"/>
      <c r="E164" s="121"/>
      <c r="F164" s="21"/>
      <c r="G164" s="21"/>
      <c r="H164" s="21"/>
    </row>
    <row r="165" spans="2:8">
      <c r="B165" s="21"/>
      <c r="C165" s="21"/>
      <c r="D165" s="21"/>
      <c r="E165" s="21"/>
      <c r="F165" s="21"/>
      <c r="G165" s="21"/>
      <c r="H165" s="21"/>
    </row>
    <row r="166" spans="2:8" ht="15.75" thickBot="1">
      <c r="B166" s="20" t="s">
        <v>18</v>
      </c>
      <c r="C166" s="19"/>
      <c r="D166" s="19"/>
      <c r="E166" s="19"/>
      <c r="F166" s="21"/>
      <c r="G166" s="21"/>
      <c r="H166" s="21"/>
    </row>
    <row r="167" spans="2:8" ht="15.75" thickBot="1">
      <c r="B167" s="22" t="s">
        <v>19</v>
      </c>
      <c r="C167" s="23" t="s">
        <v>20</v>
      </c>
      <c r="D167" s="24"/>
      <c r="E167" s="31"/>
      <c r="F167" s="21"/>
      <c r="G167" s="21"/>
      <c r="H167" s="21"/>
    </row>
    <row r="168" spans="2:8">
      <c r="B168" s="21"/>
      <c r="C168" s="21"/>
      <c r="D168" s="21"/>
      <c r="E168" s="21"/>
      <c r="F168" s="21"/>
      <c r="G168" s="21"/>
      <c r="H168" s="21"/>
    </row>
    <row r="169" spans="2:8" ht="15.75" thickBot="1">
      <c r="B169" s="8" t="s">
        <v>21</v>
      </c>
      <c r="C169" s="9"/>
      <c r="D169" s="9"/>
      <c r="E169" s="9"/>
      <c r="F169" s="21"/>
      <c r="G169" s="21"/>
      <c r="H169" s="21"/>
    </row>
    <row r="170" spans="2:8" ht="15">
      <c r="B170" s="25" t="s">
        <v>22</v>
      </c>
      <c r="C170" s="26"/>
      <c r="D170" s="27" t="s">
        <v>23</v>
      </c>
      <c r="E170" s="27"/>
      <c r="F170" s="26"/>
      <c r="G170" s="26"/>
      <c r="H170" s="32"/>
    </row>
    <row r="171" spans="2:8">
      <c r="B171" s="125" t="s">
        <v>32</v>
      </c>
      <c r="C171" s="126"/>
      <c r="D171" s="126"/>
      <c r="E171" s="126"/>
      <c r="F171" s="126"/>
      <c r="G171" s="126"/>
      <c r="H171" s="137"/>
    </row>
    <row r="172" spans="2:8">
      <c r="B172" s="125"/>
      <c r="C172" s="126"/>
      <c r="D172" s="126"/>
      <c r="E172" s="126"/>
      <c r="F172" s="126"/>
      <c r="G172" s="126"/>
      <c r="H172" s="137"/>
    </row>
    <row r="173" spans="2:8" ht="15">
      <c r="B173" s="125" t="s">
        <v>33</v>
      </c>
      <c r="C173" s="126"/>
      <c r="D173" s="126"/>
      <c r="E173" s="126"/>
      <c r="F173" s="126"/>
      <c r="G173" s="126"/>
      <c r="H173" s="33"/>
    </row>
    <row r="174" spans="2:8" ht="15.75" thickBot="1">
      <c r="B174" s="99" t="s">
        <v>34</v>
      </c>
      <c r="C174" s="100"/>
      <c r="D174" s="100"/>
      <c r="E174" s="100"/>
      <c r="F174" s="34"/>
      <c r="G174" s="34"/>
      <c r="H174" s="35"/>
    </row>
    <row r="175" spans="2:8">
      <c r="B175" s="21"/>
      <c r="C175" s="21"/>
      <c r="D175" s="21"/>
      <c r="E175" s="21"/>
      <c r="F175" s="21"/>
      <c r="G175" s="21"/>
      <c r="H175" s="21"/>
    </row>
    <row r="176" spans="2:8" ht="15.75" thickBot="1">
      <c r="B176" s="8" t="s">
        <v>24</v>
      </c>
      <c r="C176" s="28"/>
      <c r="D176" s="28"/>
      <c r="E176" s="28"/>
      <c r="F176" s="21"/>
      <c r="G176" s="21"/>
      <c r="H176" s="21"/>
    </row>
    <row r="177" spans="2:8" ht="12" customHeight="1">
      <c r="B177" s="127" t="s">
        <v>35</v>
      </c>
      <c r="C177" s="128"/>
      <c r="D177" s="128"/>
      <c r="E177" s="128"/>
      <c r="F177" s="128"/>
      <c r="G177" s="128"/>
      <c r="H177" s="129"/>
    </row>
    <row r="178" spans="2:8" ht="69.75" customHeight="1" thickBot="1">
      <c r="B178" s="99"/>
      <c r="C178" s="130"/>
      <c r="D178" s="130"/>
      <c r="E178" s="130"/>
      <c r="F178" s="130"/>
      <c r="G178" s="130"/>
      <c r="H178" s="131"/>
    </row>
    <row r="179" spans="2:8">
      <c r="B179" s="21"/>
      <c r="C179" s="21"/>
      <c r="D179" s="21"/>
      <c r="E179" s="21"/>
      <c r="F179" s="21"/>
      <c r="G179" s="21"/>
      <c r="H179" s="21"/>
    </row>
    <row r="180" spans="2:8" ht="15.75" thickBot="1">
      <c r="B180" s="8" t="s">
        <v>25</v>
      </c>
      <c r="C180" s="21"/>
      <c r="D180" s="21"/>
      <c r="E180" s="21"/>
      <c r="F180" s="21"/>
      <c r="G180" s="21"/>
      <c r="H180" s="21"/>
    </row>
    <row r="181" spans="2:8" ht="242.25" customHeight="1" thickBot="1">
      <c r="B181" s="132" t="s">
        <v>36</v>
      </c>
      <c r="C181" s="133"/>
      <c r="D181" s="133"/>
      <c r="E181" s="133"/>
      <c r="F181" s="133"/>
      <c r="G181" s="133"/>
      <c r="H181" s="134"/>
    </row>
  </sheetData>
  <mergeCells count="10">
    <mergeCell ref="B173:G173"/>
    <mergeCell ref="B174:E174"/>
    <mergeCell ref="B177:H178"/>
    <mergeCell ref="B181:H181"/>
    <mergeCell ref="B3:C3"/>
    <mergeCell ref="C158:E158"/>
    <mergeCell ref="C159:E159"/>
    <mergeCell ref="C161:E161"/>
    <mergeCell ref="B164:E164"/>
    <mergeCell ref="B171:H172"/>
  </mergeCells>
  <hyperlinks>
    <hyperlink ref="C161" r:id="rId1"/>
    <hyperlink ref="D170" r:id="rId2"/>
    <hyperlink ref="D170:E170" r:id="rId3" display="http://www.aeepr.com/estadisticas.asp"/>
    <hyperlink ref="F4" location="Indice!A1" display="Regresar al Índice"/>
  </hyperlinks>
  <pageMargins left="0.7" right="0.7" top="0.75" bottom="0.75" header="0.3" footer="0.3"/>
  <pageSetup orientation="portrait" r:id="rId4"/>
  <drawing r:id="rId5"/>
</worksheet>
</file>

<file path=xl/worksheets/sheet4.xml><?xml version="1.0" encoding="utf-8"?>
<worksheet xmlns="http://schemas.openxmlformats.org/spreadsheetml/2006/main" xmlns:r="http://schemas.openxmlformats.org/officeDocument/2006/relationships">
  <dimension ref="A2:P154"/>
  <sheetViews>
    <sheetView showGridLines="0" workbookViewId="0">
      <pane xSplit="1" ySplit="4" topLeftCell="B5" activePane="bottomRight" state="frozen"/>
      <selection pane="topRight" activeCell="B1" sqref="B1"/>
      <selection pane="bottomLeft" activeCell="A5" sqref="A5"/>
      <selection pane="bottomRight" activeCell="B5" sqref="B5"/>
    </sheetView>
  </sheetViews>
  <sheetFormatPr defaultRowHeight="12.75"/>
  <cols>
    <col min="1" max="1" width="10.7109375" bestFit="1" customWidth="1"/>
    <col min="2" max="2" width="13.140625" bestFit="1" customWidth="1"/>
    <col min="3" max="3" width="11.7109375" bestFit="1" customWidth="1"/>
    <col min="4" max="4" width="11.5703125" bestFit="1" customWidth="1"/>
    <col min="5" max="5" width="12.7109375" customWidth="1"/>
    <col min="6" max="6" width="10" bestFit="1" customWidth="1"/>
    <col min="7" max="7" width="6.85546875" bestFit="1" customWidth="1"/>
    <col min="8" max="8" width="11.28515625" bestFit="1" customWidth="1"/>
    <col min="10" max="10" width="14.85546875" bestFit="1" customWidth="1"/>
    <col min="11" max="11" width="16.85546875" customWidth="1"/>
    <col min="14" max="14" width="11.5703125" customWidth="1"/>
    <col min="15" max="15" width="12.140625" customWidth="1"/>
    <col min="16" max="16" width="9.7109375" bestFit="1" customWidth="1"/>
  </cols>
  <sheetData>
    <row r="2" spans="1:10" ht="13.5" thickBot="1"/>
    <row r="3" spans="1:10" ht="14.25">
      <c r="A3" s="60"/>
      <c r="B3" s="61" t="s">
        <v>37</v>
      </c>
      <c r="C3" s="62"/>
      <c r="D3" s="62"/>
      <c r="E3" s="62"/>
      <c r="F3" s="62"/>
      <c r="G3" s="62"/>
      <c r="H3" s="63"/>
    </row>
    <row r="4" spans="1:10" ht="30">
      <c r="A4" s="64" t="s">
        <v>2</v>
      </c>
      <c r="B4" s="65" t="s">
        <v>38</v>
      </c>
      <c r="C4" s="66" t="s">
        <v>39</v>
      </c>
      <c r="D4" s="66" t="s">
        <v>40</v>
      </c>
      <c r="E4" s="66" t="s">
        <v>41</v>
      </c>
      <c r="F4" s="66" t="s">
        <v>42</v>
      </c>
      <c r="G4" s="66" t="s">
        <v>43</v>
      </c>
      <c r="H4" s="67" t="s">
        <v>44</v>
      </c>
      <c r="J4" s="59" t="s">
        <v>69</v>
      </c>
    </row>
    <row r="5" spans="1:10" ht="15">
      <c r="A5" s="68">
        <v>40848</v>
      </c>
      <c r="B5" s="69">
        <v>531.78892699999994</v>
      </c>
      <c r="C5" s="70">
        <v>740.80674099999999</v>
      </c>
      <c r="D5" s="70">
        <v>229.95117099999999</v>
      </c>
      <c r="E5" s="71">
        <v>24.857244000000001</v>
      </c>
      <c r="F5" s="71">
        <v>2.340735</v>
      </c>
      <c r="G5" s="71">
        <v>3.8949729999999998</v>
      </c>
      <c r="H5" s="72">
        <v>1533.6397910000001</v>
      </c>
      <c r="J5" s="59"/>
    </row>
    <row r="6" spans="1:10" ht="15">
      <c r="A6" s="68">
        <v>40817</v>
      </c>
      <c r="B6" s="69">
        <v>581.40919799999995</v>
      </c>
      <c r="C6" s="70">
        <v>771.81741599999998</v>
      </c>
      <c r="D6" s="70">
        <v>258.08506999999997</v>
      </c>
      <c r="E6" s="71">
        <v>25.488482000000005</v>
      </c>
      <c r="F6" s="71">
        <v>1.81114</v>
      </c>
      <c r="G6" s="71">
        <v>4.733117</v>
      </c>
      <c r="H6" s="72">
        <v>1643.3444229999998</v>
      </c>
      <c r="J6" s="59"/>
    </row>
    <row r="7" spans="1:10" ht="15">
      <c r="A7" s="68">
        <v>40787</v>
      </c>
      <c r="B7" s="69">
        <v>583.95225300000004</v>
      </c>
      <c r="C7" s="70">
        <v>719.68191599999989</v>
      </c>
      <c r="D7" s="70">
        <v>233.92068199999997</v>
      </c>
      <c r="E7" s="71">
        <v>14.355017999999998</v>
      </c>
      <c r="F7" s="71">
        <v>2.0936360000000001</v>
      </c>
      <c r="G7" s="71">
        <v>3.94936</v>
      </c>
      <c r="H7" s="72">
        <v>1557.952865</v>
      </c>
      <c r="J7" s="59"/>
    </row>
    <row r="8" spans="1:10" ht="15">
      <c r="A8" s="68">
        <v>40756</v>
      </c>
      <c r="B8" s="69">
        <v>603.42115899999999</v>
      </c>
      <c r="C8" s="70">
        <v>717.62640499999998</v>
      </c>
      <c r="D8" s="70">
        <v>225.10466299999996</v>
      </c>
      <c r="E8" s="71">
        <v>28.662464</v>
      </c>
      <c r="F8" s="71">
        <v>2.1738209999999998</v>
      </c>
      <c r="G8" s="71">
        <v>5.0480280000000004</v>
      </c>
      <c r="H8" s="72">
        <v>1582.0365400000001</v>
      </c>
      <c r="J8" s="59"/>
    </row>
    <row r="9" spans="1:10" ht="14.25">
      <c r="A9" s="68">
        <v>40725</v>
      </c>
      <c r="B9" s="69">
        <v>621.65716199999997</v>
      </c>
      <c r="C9" s="70">
        <v>758.24185299999999</v>
      </c>
      <c r="D9" s="70">
        <v>245.05821700000001</v>
      </c>
      <c r="E9" s="71">
        <v>24.142589000000005</v>
      </c>
      <c r="F9" s="71">
        <v>2.2398570000000002</v>
      </c>
      <c r="G9" s="71">
        <v>4.3543810000000001</v>
      </c>
      <c r="H9" s="72">
        <v>1655.6940590000002</v>
      </c>
    </row>
    <row r="10" spans="1:10" ht="14.25">
      <c r="A10" s="68">
        <v>40695</v>
      </c>
      <c r="B10" s="69">
        <v>574.55999999999995</v>
      </c>
      <c r="C10" s="70">
        <v>707.53399999999999</v>
      </c>
      <c r="D10" s="70">
        <v>242.017</v>
      </c>
      <c r="E10" s="71">
        <v>23.390999999999998</v>
      </c>
      <c r="F10" s="71">
        <v>2.206</v>
      </c>
      <c r="G10" s="71">
        <v>4.0010000000000003</v>
      </c>
      <c r="H10" s="72">
        <v>1553.7090000000001</v>
      </c>
      <c r="J10" s="91"/>
    </row>
    <row r="11" spans="1:10" ht="14.25">
      <c r="A11" s="68">
        <v>40664</v>
      </c>
      <c r="B11" s="69">
        <v>558.64690700000006</v>
      </c>
      <c r="C11" s="70">
        <v>727.58274200000005</v>
      </c>
      <c r="D11" s="70">
        <v>246.66253800000001</v>
      </c>
      <c r="E11" s="71">
        <v>23.80378</v>
      </c>
      <c r="F11" s="71">
        <v>2.6402239999999999</v>
      </c>
      <c r="G11" s="71">
        <v>4.0742690000000001</v>
      </c>
      <c r="H11" s="72">
        <v>1563.4104600000001</v>
      </c>
    </row>
    <row r="12" spans="1:10" ht="14.25">
      <c r="A12" s="68">
        <v>40634</v>
      </c>
      <c r="B12" s="69">
        <v>515.19864199999995</v>
      </c>
      <c r="C12" s="70">
        <v>691.1341460000001</v>
      </c>
      <c r="D12" s="70">
        <v>228.05344500000001</v>
      </c>
      <c r="E12" s="71">
        <v>21.593118</v>
      </c>
      <c r="F12" s="71">
        <v>2.3852410000000002</v>
      </c>
      <c r="G12" s="71">
        <v>4.4504760000000001</v>
      </c>
      <c r="H12" s="72">
        <v>1462.8150680000001</v>
      </c>
    </row>
    <row r="13" spans="1:10" ht="14.25">
      <c r="A13" s="68">
        <v>40603</v>
      </c>
      <c r="B13" s="69">
        <v>506.90369800000002</v>
      </c>
      <c r="C13" s="70">
        <v>693.97941600000001</v>
      </c>
      <c r="D13" s="70">
        <v>245.98288999999997</v>
      </c>
      <c r="E13" s="71">
        <v>25.042874000000001</v>
      </c>
      <c r="F13" s="71">
        <v>2.7256200000000002</v>
      </c>
      <c r="G13" s="71">
        <v>4.0588559999999996</v>
      </c>
      <c r="H13" s="72">
        <v>1478.693354</v>
      </c>
    </row>
    <row r="14" spans="1:10" ht="14.25">
      <c r="A14" s="68">
        <v>40575</v>
      </c>
      <c r="B14" s="69">
        <v>478.22346800000003</v>
      </c>
      <c r="C14" s="70">
        <v>661.82197599999995</v>
      </c>
      <c r="D14" s="70">
        <v>222.43518400000002</v>
      </c>
      <c r="E14" s="71">
        <v>22.601188</v>
      </c>
      <c r="F14" s="71">
        <v>2.370066</v>
      </c>
      <c r="G14" s="71">
        <v>3.6495060000000001</v>
      </c>
      <c r="H14" s="72">
        <v>1391.1013879999998</v>
      </c>
    </row>
    <row r="15" spans="1:10" ht="14.25">
      <c r="A15" s="68">
        <v>40544</v>
      </c>
      <c r="B15" s="69">
        <v>501.00275900000003</v>
      </c>
      <c r="C15" s="70">
        <v>638.24640100000011</v>
      </c>
      <c r="D15" s="70">
        <v>211.241951</v>
      </c>
      <c r="E15" s="71">
        <v>23.587226000000001</v>
      </c>
      <c r="F15" s="71">
        <v>2.8210250000000001</v>
      </c>
      <c r="G15" s="71">
        <v>4.0178399999999996</v>
      </c>
      <c r="H15" s="72">
        <v>1380.9172020000001</v>
      </c>
    </row>
    <row r="16" spans="1:10" ht="14.25">
      <c r="A16" s="68">
        <v>40513</v>
      </c>
      <c r="B16" s="69">
        <v>521.7799</v>
      </c>
      <c r="C16" s="70">
        <v>698.33027300000003</v>
      </c>
      <c r="D16" s="70">
        <v>223.63145900000001</v>
      </c>
      <c r="E16" s="71">
        <v>22.853121999999999</v>
      </c>
      <c r="F16" s="71">
        <v>2.258864</v>
      </c>
      <c r="G16" s="71">
        <v>3.6162550000000002</v>
      </c>
      <c r="H16" s="72">
        <v>1472.4698729999998</v>
      </c>
    </row>
    <row r="17" spans="1:8" ht="14.25">
      <c r="A17" s="68">
        <v>40483</v>
      </c>
      <c r="B17" s="69">
        <v>570.80508599999996</v>
      </c>
      <c r="C17" s="70">
        <v>714.971901</v>
      </c>
      <c r="D17" s="70">
        <v>244.23666699999998</v>
      </c>
      <c r="E17" s="71">
        <v>23.881817999999992</v>
      </c>
      <c r="F17" s="71">
        <v>2.4158379999999999</v>
      </c>
      <c r="G17" s="71">
        <v>4.4554850000000004</v>
      </c>
      <c r="H17" s="72">
        <v>1560.7667949999998</v>
      </c>
    </row>
    <row r="18" spans="1:8" ht="14.25">
      <c r="A18" s="68">
        <v>40452</v>
      </c>
      <c r="B18" s="69">
        <v>595.78999699999997</v>
      </c>
      <c r="C18" s="70">
        <v>766.03588400000001</v>
      </c>
      <c r="D18" s="70">
        <v>275.51190800000001</v>
      </c>
      <c r="E18" s="71">
        <v>23.730003999999997</v>
      </c>
      <c r="F18" s="71">
        <v>2.3096410000000001</v>
      </c>
      <c r="G18" s="71">
        <v>4.4378140000000004</v>
      </c>
      <c r="H18" s="72">
        <v>1667.8152479999999</v>
      </c>
    </row>
    <row r="19" spans="1:8" ht="14.25">
      <c r="A19" s="68">
        <v>40422</v>
      </c>
      <c r="B19" s="69">
        <v>629.87251500000002</v>
      </c>
      <c r="C19" s="70">
        <v>747.93949199999997</v>
      </c>
      <c r="D19" s="70">
        <v>240.39695200000003</v>
      </c>
      <c r="E19" s="71">
        <v>22.990798999999999</v>
      </c>
      <c r="F19" s="71">
        <v>2.194442</v>
      </c>
      <c r="G19" s="71">
        <v>4.4364379999999999</v>
      </c>
      <c r="H19" s="72">
        <v>1647.8306379999999</v>
      </c>
    </row>
    <row r="20" spans="1:8" ht="14.25">
      <c r="A20" s="68">
        <v>40391</v>
      </c>
      <c r="B20" s="69">
        <v>642.02481699999998</v>
      </c>
      <c r="C20" s="70">
        <v>752.31285700000001</v>
      </c>
      <c r="D20" s="70">
        <v>266.66710500000005</v>
      </c>
      <c r="E20" s="71">
        <v>23.680250999999998</v>
      </c>
      <c r="F20" s="71">
        <v>2.262038</v>
      </c>
      <c r="G20" s="71">
        <v>5.2342510000000004</v>
      </c>
      <c r="H20" s="72">
        <v>1692.181319</v>
      </c>
    </row>
    <row r="21" spans="1:8" ht="14.25">
      <c r="A21" s="68">
        <v>40360</v>
      </c>
      <c r="B21" s="69">
        <v>612.67838099999994</v>
      </c>
      <c r="C21" s="70">
        <v>751.54526199999998</v>
      </c>
      <c r="D21" s="70">
        <v>234.32165800000001</v>
      </c>
      <c r="E21" s="71">
        <v>23.81784</v>
      </c>
      <c r="F21" s="71">
        <v>2.6270920000000002</v>
      </c>
      <c r="G21" s="71">
        <v>4.708939</v>
      </c>
      <c r="H21" s="72">
        <v>1629.6991719999999</v>
      </c>
    </row>
    <row r="22" spans="1:8" ht="14.25">
      <c r="A22" s="68">
        <v>40330</v>
      </c>
      <c r="B22" s="69">
        <v>657.75033900000005</v>
      </c>
      <c r="C22" s="70">
        <v>734.00533299999995</v>
      </c>
      <c r="D22" s="70">
        <v>259.40803299999999</v>
      </c>
      <c r="E22" s="71">
        <v>23.224858999999999</v>
      </c>
      <c r="F22" s="71">
        <v>2.5143949999999999</v>
      </c>
      <c r="G22" s="71">
        <v>4.694204</v>
      </c>
      <c r="H22" s="72">
        <v>1681.5971629999997</v>
      </c>
    </row>
    <row r="23" spans="1:8" ht="14.25">
      <c r="A23" s="68">
        <v>40299</v>
      </c>
      <c r="B23" s="69">
        <v>571.15656999999999</v>
      </c>
      <c r="C23" s="70">
        <v>741.54930400000001</v>
      </c>
      <c r="D23" s="70">
        <v>269.39273400000002</v>
      </c>
      <c r="E23" s="71">
        <v>23.535938000000002</v>
      </c>
      <c r="F23" s="71">
        <v>2.4216129999999998</v>
      </c>
      <c r="G23" s="71">
        <v>5.1151580000000001</v>
      </c>
      <c r="H23" s="72">
        <v>1613.171317</v>
      </c>
    </row>
    <row r="24" spans="1:8" ht="14.25">
      <c r="A24" s="68">
        <v>40269</v>
      </c>
      <c r="B24" s="69">
        <v>566.67956400000003</v>
      </c>
      <c r="C24" s="70">
        <v>710.96532700000012</v>
      </c>
      <c r="D24" s="70">
        <v>245.44373200000001</v>
      </c>
      <c r="E24" s="71">
        <v>22.893063000000001</v>
      </c>
      <c r="F24" s="71">
        <v>2.80199</v>
      </c>
      <c r="G24" s="71">
        <v>4.6444999999999999</v>
      </c>
      <c r="H24" s="72">
        <v>1553.4281760000001</v>
      </c>
    </row>
    <row r="25" spans="1:8" ht="14.25">
      <c r="A25" s="68">
        <v>40238</v>
      </c>
      <c r="B25" s="69">
        <v>596.45879000000002</v>
      </c>
      <c r="C25" s="70">
        <v>738.75051600000018</v>
      </c>
      <c r="D25" s="70">
        <v>254.35279899999998</v>
      </c>
      <c r="E25" s="71">
        <v>23.827479</v>
      </c>
      <c r="F25" s="71">
        <v>2.8710270000000002</v>
      </c>
      <c r="G25" s="71">
        <v>4.7290070000000002</v>
      </c>
      <c r="H25" s="72">
        <v>1620.9896180000001</v>
      </c>
    </row>
    <row r="26" spans="1:8" ht="14.25">
      <c r="A26" s="68">
        <v>40210</v>
      </c>
      <c r="B26" s="69">
        <v>441.79041799999999</v>
      </c>
      <c r="C26" s="70">
        <v>659.35355400000003</v>
      </c>
      <c r="D26" s="70">
        <v>234.59684899999999</v>
      </c>
      <c r="E26" s="71">
        <v>21.845441000000001</v>
      </c>
      <c r="F26" s="71">
        <v>2.0861230000000002</v>
      </c>
      <c r="G26" s="71">
        <v>4.7352290000000004</v>
      </c>
      <c r="H26" s="72">
        <v>1364.407614</v>
      </c>
    </row>
    <row r="27" spans="1:8" ht="14.25">
      <c r="A27" s="68">
        <v>40179</v>
      </c>
      <c r="B27" s="69">
        <v>568.36287800000002</v>
      </c>
      <c r="C27" s="70">
        <v>661.47551299999998</v>
      </c>
      <c r="D27" s="70">
        <v>219.857451</v>
      </c>
      <c r="E27" s="71">
        <v>23.925587</v>
      </c>
      <c r="F27" s="71">
        <v>2.2257660000000001</v>
      </c>
      <c r="G27" s="71">
        <v>4.1861959999999998</v>
      </c>
      <c r="H27" s="72">
        <v>1480.0333910000002</v>
      </c>
    </row>
    <row r="28" spans="1:8" ht="14.25">
      <c r="A28" s="68">
        <v>40148</v>
      </c>
      <c r="B28" s="69">
        <v>568.73800000000006</v>
      </c>
      <c r="C28" s="70">
        <v>723.95100000000002</v>
      </c>
      <c r="D28" s="70">
        <v>242.43600000000001</v>
      </c>
      <c r="E28" s="71">
        <v>24.207000000000001</v>
      </c>
      <c r="F28" s="71">
        <v>2.323</v>
      </c>
      <c r="G28" s="71">
        <v>4.3369999999999997</v>
      </c>
      <c r="H28" s="72">
        <v>1565.9920000000002</v>
      </c>
    </row>
    <row r="29" spans="1:8" ht="14.25">
      <c r="A29" s="68">
        <v>40118</v>
      </c>
      <c r="B29" s="69">
        <v>573.37143600000002</v>
      </c>
      <c r="C29" s="70">
        <v>728.02104899999995</v>
      </c>
      <c r="D29" s="70">
        <v>262.16820000000007</v>
      </c>
      <c r="E29" s="71">
        <v>23.087531999999999</v>
      </c>
      <c r="F29" s="71">
        <v>2.3357250000000001</v>
      </c>
      <c r="G29" s="71">
        <v>4.5917459999999997</v>
      </c>
      <c r="H29" s="72">
        <v>1593.5756879999999</v>
      </c>
    </row>
    <row r="30" spans="1:8" ht="14.25">
      <c r="A30" s="68">
        <v>40087</v>
      </c>
      <c r="B30" s="69">
        <v>621.40587700000003</v>
      </c>
      <c r="C30" s="70">
        <v>773.26198199999999</v>
      </c>
      <c r="D30" s="70">
        <v>257.55920099999997</v>
      </c>
      <c r="E30" s="71">
        <v>24.241116000000002</v>
      </c>
      <c r="F30" s="71">
        <v>2.5195590000000001</v>
      </c>
      <c r="G30" s="71">
        <v>4.8543909999999997</v>
      </c>
      <c r="H30" s="72">
        <v>1683.8421260000002</v>
      </c>
    </row>
    <row r="31" spans="1:8" ht="14.25">
      <c r="A31" s="68">
        <v>40057</v>
      </c>
      <c r="B31" s="69">
        <v>607.57406200000003</v>
      </c>
      <c r="C31" s="70">
        <v>758.37948100000006</v>
      </c>
      <c r="D31" s="70">
        <v>272.26421299999998</v>
      </c>
      <c r="E31" s="71">
        <v>23.520173</v>
      </c>
      <c r="F31" s="71">
        <v>2.5603940000000001</v>
      </c>
      <c r="G31" s="71">
        <v>5.4662230000000003</v>
      </c>
      <c r="H31" s="72">
        <v>1669.7645459999999</v>
      </c>
    </row>
    <row r="32" spans="1:8" ht="14.25">
      <c r="A32" s="68">
        <v>40026</v>
      </c>
      <c r="B32" s="69">
        <v>650.85400000000004</v>
      </c>
      <c r="C32" s="70">
        <v>762.78899999999999</v>
      </c>
      <c r="D32" s="70">
        <v>258.10199999999998</v>
      </c>
      <c r="E32" s="71">
        <v>23.581</v>
      </c>
      <c r="F32" s="71">
        <v>2.6589999999999998</v>
      </c>
      <c r="G32" s="71">
        <v>5.0279999999999996</v>
      </c>
      <c r="H32" s="72">
        <v>1703.0129999999999</v>
      </c>
    </row>
    <row r="33" spans="1:8" ht="14.25">
      <c r="A33" s="68">
        <v>39995</v>
      </c>
      <c r="B33" s="69">
        <v>632.41703800000005</v>
      </c>
      <c r="C33" s="70">
        <v>766.40965900000003</v>
      </c>
      <c r="D33" s="70">
        <v>271.505109</v>
      </c>
      <c r="E33" s="71">
        <v>26.843937</v>
      </c>
      <c r="F33" s="71">
        <v>2.7120120000000001</v>
      </c>
      <c r="G33" s="71">
        <v>5.1972959999999997</v>
      </c>
      <c r="H33" s="72">
        <v>1705.085051</v>
      </c>
    </row>
    <row r="34" spans="1:8" ht="14.25">
      <c r="A34" s="68">
        <v>39965</v>
      </c>
      <c r="B34" s="69">
        <v>569.71831599999996</v>
      </c>
      <c r="C34" s="70">
        <v>709.62144600000011</v>
      </c>
      <c r="D34" s="70">
        <v>261.79650900000001</v>
      </c>
      <c r="E34" s="71">
        <v>11.540445999999999</v>
      </c>
      <c r="F34" s="71">
        <v>2.5613760000000001</v>
      </c>
      <c r="G34" s="71">
        <v>5.1696330000000001</v>
      </c>
      <c r="H34" s="72">
        <v>1560.4077260000001</v>
      </c>
    </row>
    <row r="35" spans="1:8" ht="14.25">
      <c r="A35" s="68">
        <v>39934</v>
      </c>
      <c r="B35" s="69">
        <v>517.23516400000005</v>
      </c>
      <c r="C35" s="70">
        <v>718.20838600000002</v>
      </c>
      <c r="D35" s="70">
        <v>268.52077000000003</v>
      </c>
      <c r="E35" s="71">
        <v>34.170636000000002</v>
      </c>
      <c r="F35" s="71">
        <v>3.3609779999999998</v>
      </c>
      <c r="G35" s="71">
        <v>4.5965780000000001</v>
      </c>
      <c r="H35" s="72">
        <v>1546.0925119999999</v>
      </c>
    </row>
    <row r="36" spans="1:8" ht="14.25">
      <c r="A36" s="68">
        <v>39904</v>
      </c>
      <c r="B36" s="69">
        <v>511.32065399999999</v>
      </c>
      <c r="C36" s="70">
        <v>654.98840800000016</v>
      </c>
      <c r="D36" s="70">
        <v>251.42832899999996</v>
      </c>
      <c r="E36" s="71">
        <v>21.303999999999998</v>
      </c>
      <c r="F36" s="71">
        <v>2.371</v>
      </c>
      <c r="G36" s="71">
        <v>4.2430000000000003</v>
      </c>
      <c r="H36" s="72">
        <v>1445.6553910000002</v>
      </c>
    </row>
    <row r="37" spans="1:8" ht="14.25">
      <c r="A37" s="68">
        <v>39873</v>
      </c>
      <c r="B37" s="69">
        <v>471.29042399999997</v>
      </c>
      <c r="C37" s="70">
        <v>692.13648500000011</v>
      </c>
      <c r="D37" s="70">
        <v>258.54416900000001</v>
      </c>
      <c r="E37" s="71">
        <v>23.789833999999999</v>
      </c>
      <c r="F37" s="71">
        <v>2.6823549999999998</v>
      </c>
      <c r="G37" s="71">
        <v>4.5008210000000002</v>
      </c>
      <c r="H37" s="72">
        <v>1452.944088</v>
      </c>
    </row>
    <row r="38" spans="1:8" ht="14.25">
      <c r="A38" s="68">
        <v>39845</v>
      </c>
      <c r="B38" s="69">
        <v>446.910504</v>
      </c>
      <c r="C38" s="70">
        <v>635.80581700000005</v>
      </c>
      <c r="D38" s="70">
        <v>253.62316699999997</v>
      </c>
      <c r="E38" s="71">
        <v>21.116</v>
      </c>
      <c r="F38" s="71">
        <v>2.8079999999999998</v>
      </c>
      <c r="G38" s="71">
        <v>4.3890000000000002</v>
      </c>
      <c r="H38" s="72">
        <v>1364.6524879999999</v>
      </c>
    </row>
    <row r="39" spans="1:8" ht="14.25">
      <c r="A39" s="68">
        <v>39814</v>
      </c>
      <c r="B39" s="69">
        <v>502.35008099999999</v>
      </c>
      <c r="C39" s="70">
        <v>644.40662599999996</v>
      </c>
      <c r="D39" s="70">
        <v>236.24030200000001</v>
      </c>
      <c r="E39" s="71">
        <v>23.623999999999999</v>
      </c>
      <c r="F39" s="71">
        <v>2.1419999999999999</v>
      </c>
      <c r="G39" s="71">
        <v>4.1630000000000003</v>
      </c>
      <c r="H39" s="72">
        <v>1412.926009</v>
      </c>
    </row>
    <row r="40" spans="1:8" ht="14.25">
      <c r="A40" s="68">
        <v>39783</v>
      </c>
      <c r="B40" s="69">
        <v>506.02052500000002</v>
      </c>
      <c r="C40" s="70">
        <v>697.76064799999995</v>
      </c>
      <c r="D40" s="70">
        <v>282.565155</v>
      </c>
      <c r="E40" s="71">
        <v>22.8</v>
      </c>
      <c r="F40" s="71">
        <v>2.2284549999999999</v>
      </c>
      <c r="G40" s="71">
        <v>4.6260000000000003</v>
      </c>
      <c r="H40" s="72">
        <v>1516.0007829999997</v>
      </c>
    </row>
    <row r="41" spans="1:8" ht="14.25">
      <c r="A41" s="68">
        <v>39753</v>
      </c>
      <c r="B41" s="69">
        <v>525.61097199999995</v>
      </c>
      <c r="C41" s="70">
        <v>714.30481999999995</v>
      </c>
      <c r="D41" s="70">
        <v>276.61985800000008</v>
      </c>
      <c r="E41" s="71">
        <v>23.516183999999999</v>
      </c>
      <c r="F41" s="71">
        <v>2.4824069999999998</v>
      </c>
      <c r="G41" s="71">
        <v>4.7561080000000002</v>
      </c>
      <c r="H41" s="72">
        <v>1547.2903489999999</v>
      </c>
    </row>
    <row r="42" spans="1:8" ht="14.25">
      <c r="A42" s="68">
        <v>39722</v>
      </c>
      <c r="B42" s="69">
        <v>561.514231</v>
      </c>
      <c r="C42" s="70">
        <v>751.10360899999989</v>
      </c>
      <c r="D42" s="70">
        <v>303.21668199999999</v>
      </c>
      <c r="E42" s="71">
        <v>22.970334000000001</v>
      </c>
      <c r="F42" s="71">
        <v>2.552184</v>
      </c>
      <c r="G42" s="71">
        <v>4.9572180000000001</v>
      </c>
      <c r="H42" s="72">
        <v>1646.3142579999999</v>
      </c>
    </row>
    <row r="43" spans="1:8" ht="14.25">
      <c r="A43" s="68">
        <v>39692</v>
      </c>
      <c r="B43" s="69">
        <v>562.75965499999995</v>
      </c>
      <c r="C43" s="70">
        <v>760.31901900000003</v>
      </c>
      <c r="D43" s="70">
        <v>274.89807300000001</v>
      </c>
      <c r="E43" s="71">
        <v>23.094895000000001</v>
      </c>
      <c r="F43" s="71">
        <v>2.4061699999999999</v>
      </c>
      <c r="G43" s="71">
        <v>5.8239780000000003</v>
      </c>
      <c r="H43" s="72">
        <v>1629.3017899999998</v>
      </c>
    </row>
    <row r="44" spans="1:8" ht="14.25">
      <c r="A44" s="68">
        <v>39661</v>
      </c>
      <c r="B44" s="69">
        <v>604.41447300000004</v>
      </c>
      <c r="C44" s="70">
        <v>756.32571199999995</v>
      </c>
      <c r="D44" s="70">
        <v>307.84881899999999</v>
      </c>
      <c r="E44" s="71">
        <v>23.170686</v>
      </c>
      <c r="F44" s="71">
        <v>2.4994610000000002</v>
      </c>
      <c r="G44" s="71">
        <v>5.0413449999999997</v>
      </c>
      <c r="H44" s="72">
        <v>1699.3004960000003</v>
      </c>
    </row>
    <row r="45" spans="1:8" ht="14.25">
      <c r="A45" s="68">
        <v>39630</v>
      </c>
      <c r="B45" s="69">
        <v>588.41589499999998</v>
      </c>
      <c r="C45" s="70">
        <v>763.13731099999995</v>
      </c>
      <c r="D45" s="70">
        <v>313.29564199999999</v>
      </c>
      <c r="E45" s="71">
        <v>22.593741000000001</v>
      </c>
      <c r="F45" s="71">
        <v>2.428626</v>
      </c>
      <c r="G45" s="71">
        <v>5.0182869999999999</v>
      </c>
      <c r="H45" s="72">
        <v>1694.889502</v>
      </c>
    </row>
    <row r="46" spans="1:8" ht="14.25">
      <c r="A46" s="68">
        <v>39600</v>
      </c>
      <c r="B46" s="69">
        <v>579.002251</v>
      </c>
      <c r="C46" s="70">
        <v>742.53946699999995</v>
      </c>
      <c r="D46" s="70">
        <v>299.80272899999994</v>
      </c>
      <c r="E46" s="71">
        <v>22.747125</v>
      </c>
      <c r="F46" s="71">
        <v>2.5113110000000001</v>
      </c>
      <c r="G46" s="71">
        <v>5.9489780000000003</v>
      </c>
      <c r="H46" s="72">
        <v>1652.5518609999999</v>
      </c>
    </row>
    <row r="47" spans="1:8" ht="14.25">
      <c r="A47" s="68">
        <v>39569</v>
      </c>
      <c r="B47" s="69">
        <v>565.25480100000004</v>
      </c>
      <c r="C47" s="70">
        <v>735.43085799999983</v>
      </c>
      <c r="D47" s="70">
        <v>317.96919799999995</v>
      </c>
      <c r="E47" s="71">
        <v>23.757746999999998</v>
      </c>
      <c r="F47" s="71">
        <v>2.7223250000000001</v>
      </c>
      <c r="G47" s="71">
        <v>3.8651990000000001</v>
      </c>
      <c r="H47" s="72">
        <v>1649.0001279999999</v>
      </c>
    </row>
    <row r="48" spans="1:8" ht="14.25">
      <c r="A48" s="68">
        <v>39539</v>
      </c>
      <c r="B48" s="69">
        <v>496.40428200000002</v>
      </c>
      <c r="C48" s="70">
        <v>690.43259399999999</v>
      </c>
      <c r="D48" s="70">
        <v>290.67927199999991</v>
      </c>
      <c r="E48" s="71">
        <v>22.320848999999999</v>
      </c>
      <c r="F48" s="71">
        <v>2.0304310000000001</v>
      </c>
      <c r="G48" s="71">
        <v>4.8619950000000003</v>
      </c>
      <c r="H48" s="72">
        <v>1506.7294229999998</v>
      </c>
    </row>
    <row r="49" spans="1:8" ht="14.25">
      <c r="A49" s="68">
        <v>39508</v>
      </c>
      <c r="B49" s="69">
        <v>500.515984</v>
      </c>
      <c r="C49" s="70">
        <v>727.81119300000012</v>
      </c>
      <c r="D49" s="70">
        <v>308.12010199999992</v>
      </c>
      <c r="E49" s="71">
        <v>22.211953999999999</v>
      </c>
      <c r="F49" s="71">
        <v>2.5016069999999999</v>
      </c>
      <c r="G49" s="71">
        <v>4.7042760000000001</v>
      </c>
      <c r="H49" s="72">
        <v>1565.8651159999999</v>
      </c>
    </row>
    <row r="50" spans="1:8" ht="14.25">
      <c r="A50" s="68">
        <v>39479</v>
      </c>
      <c r="B50" s="69">
        <v>452.02516700000001</v>
      </c>
      <c r="C50" s="70">
        <v>654.69950300000005</v>
      </c>
      <c r="D50" s="70">
        <v>299.06908500000009</v>
      </c>
      <c r="E50" s="71">
        <v>21.934284999999999</v>
      </c>
      <c r="F50" s="71">
        <v>2.9983789999999999</v>
      </c>
      <c r="G50" s="71">
        <v>5.4368350000000003</v>
      </c>
      <c r="H50" s="72">
        <v>1436.1632540000001</v>
      </c>
    </row>
    <row r="51" spans="1:8" ht="14.25">
      <c r="A51" s="68">
        <v>39448</v>
      </c>
      <c r="B51" s="69">
        <v>531.06983500000001</v>
      </c>
      <c r="C51" s="70">
        <v>666.49354100000005</v>
      </c>
      <c r="D51" s="70">
        <v>269.618154</v>
      </c>
      <c r="E51" s="71">
        <v>21.51932</v>
      </c>
      <c r="F51" s="71">
        <v>2.5681630000000002</v>
      </c>
      <c r="G51" s="71">
        <v>4.9401830000000002</v>
      </c>
      <c r="H51" s="72">
        <v>1496.209196</v>
      </c>
    </row>
    <row r="52" spans="1:8" ht="14.25">
      <c r="A52" s="68">
        <v>39417</v>
      </c>
      <c r="B52" s="69">
        <v>544.29231900000002</v>
      </c>
      <c r="C52" s="70">
        <v>712.72716600000001</v>
      </c>
      <c r="D52" s="70">
        <v>308.66808800000001</v>
      </c>
      <c r="E52" s="71">
        <v>22.992728</v>
      </c>
      <c r="F52" s="71">
        <v>2.2816010000000002</v>
      </c>
      <c r="G52" s="71">
        <v>4.8595420000000003</v>
      </c>
      <c r="H52" s="72">
        <v>1595.8214439999999</v>
      </c>
    </row>
    <row r="53" spans="1:8" ht="14.25">
      <c r="A53" s="68">
        <v>39387</v>
      </c>
      <c r="B53" s="69">
        <v>542.94565</v>
      </c>
      <c r="C53" s="70">
        <v>720.56142699999998</v>
      </c>
      <c r="D53" s="70">
        <v>312.81841100000003</v>
      </c>
      <c r="E53" s="71">
        <v>21.085628</v>
      </c>
      <c r="F53" s="71">
        <v>2.4582670000000002</v>
      </c>
      <c r="G53" s="71">
        <v>4.5513459999999997</v>
      </c>
      <c r="H53" s="72">
        <v>1604.4207289999999</v>
      </c>
    </row>
    <row r="54" spans="1:8" ht="14.25">
      <c r="A54" s="68">
        <v>39356</v>
      </c>
      <c r="B54" s="69">
        <v>633.61191899999994</v>
      </c>
      <c r="C54" s="70">
        <v>789.06525999999997</v>
      </c>
      <c r="D54" s="70">
        <v>339.19653599999998</v>
      </c>
      <c r="E54" s="71">
        <v>25.136102999999999</v>
      </c>
      <c r="F54" s="71">
        <v>2.0287489999999999</v>
      </c>
      <c r="G54" s="71">
        <v>5.8058100000000001</v>
      </c>
      <c r="H54" s="72">
        <v>1794.8443769999999</v>
      </c>
    </row>
    <row r="55" spans="1:8" ht="14.25">
      <c r="A55" s="68">
        <v>39326</v>
      </c>
      <c r="B55" s="69">
        <v>615.32277699999997</v>
      </c>
      <c r="C55" s="70">
        <v>768.45602599999995</v>
      </c>
      <c r="D55" s="70">
        <v>315.59483899999998</v>
      </c>
      <c r="E55" s="71">
        <v>20.797156000000001</v>
      </c>
      <c r="F55" s="71">
        <v>3.0321859999999998</v>
      </c>
      <c r="G55" s="71">
        <v>5.4039970000000004</v>
      </c>
      <c r="H55" s="72">
        <v>1728.6069809999999</v>
      </c>
    </row>
    <row r="56" spans="1:8" ht="14.25">
      <c r="A56" s="68">
        <v>39295</v>
      </c>
      <c r="B56" s="69">
        <v>652.64644999999996</v>
      </c>
      <c r="C56" s="70">
        <v>772.38069299999984</v>
      </c>
      <c r="D56" s="70">
        <v>333.26470899999998</v>
      </c>
      <c r="E56" s="71">
        <v>22.670762</v>
      </c>
      <c r="F56" s="71">
        <v>1.8644419999999999</v>
      </c>
      <c r="G56" s="71">
        <v>7.3129869999999997</v>
      </c>
      <c r="H56" s="72">
        <v>1790.1400429999999</v>
      </c>
    </row>
    <row r="57" spans="1:8" ht="14.25">
      <c r="A57" s="68">
        <v>39264</v>
      </c>
      <c r="B57" s="69">
        <v>644.11364700000001</v>
      </c>
      <c r="C57" s="70">
        <v>762.93034</v>
      </c>
      <c r="D57" s="70">
        <v>347.73219399999994</v>
      </c>
      <c r="E57" s="71">
        <v>22.369427999999999</v>
      </c>
      <c r="F57" s="71">
        <v>2.3425980000000002</v>
      </c>
      <c r="G57" s="71">
        <v>1.748113</v>
      </c>
      <c r="H57" s="72">
        <v>1781.23632</v>
      </c>
    </row>
    <row r="58" spans="1:8" ht="14.25">
      <c r="A58" s="68">
        <v>39234</v>
      </c>
      <c r="B58" s="69">
        <v>651.19508399999995</v>
      </c>
      <c r="C58" s="70">
        <v>772.74379799999997</v>
      </c>
      <c r="D58" s="70">
        <v>341.96844100000004</v>
      </c>
      <c r="E58" s="71">
        <v>22.317057999999999</v>
      </c>
      <c r="F58" s="71">
        <v>3.2089259999999999</v>
      </c>
      <c r="G58" s="71">
        <v>6.7125380000000003</v>
      </c>
      <c r="H58" s="72">
        <v>1798.145845</v>
      </c>
    </row>
    <row r="59" spans="1:8" ht="14.25">
      <c r="A59" s="68">
        <v>39203</v>
      </c>
      <c r="B59" s="69">
        <v>615.94093299999997</v>
      </c>
      <c r="C59" s="70">
        <v>783.42469999999992</v>
      </c>
      <c r="D59" s="70">
        <v>349.83203999999995</v>
      </c>
      <c r="E59" s="71">
        <v>23.231579</v>
      </c>
      <c r="F59" s="71">
        <v>4.238016</v>
      </c>
      <c r="G59" s="71">
        <v>5.664866</v>
      </c>
      <c r="H59" s="72">
        <v>1782.332134</v>
      </c>
    </row>
    <row r="60" spans="1:8" ht="14.25">
      <c r="A60" s="68">
        <v>39173</v>
      </c>
      <c r="B60" s="69">
        <v>546.85542299999997</v>
      </c>
      <c r="C60" s="70">
        <v>700.10110899999995</v>
      </c>
      <c r="D60" s="70">
        <v>319.55730599999998</v>
      </c>
      <c r="E60" s="71">
        <v>20.969871999999999</v>
      </c>
      <c r="F60" s="71">
        <v>2.6203120000000002</v>
      </c>
      <c r="G60" s="71">
        <v>5.576568</v>
      </c>
      <c r="H60" s="72">
        <v>1595.6805899999997</v>
      </c>
    </row>
    <row r="61" spans="1:8" ht="14.25">
      <c r="A61" s="68">
        <v>39142</v>
      </c>
      <c r="B61" s="69">
        <v>557.13891999999998</v>
      </c>
      <c r="C61" s="70">
        <v>751.82616599999994</v>
      </c>
      <c r="D61" s="70">
        <v>352.32367399999998</v>
      </c>
      <c r="E61" s="71">
        <v>23.380365999999999</v>
      </c>
      <c r="F61" s="71">
        <v>2.5542099999999999</v>
      </c>
      <c r="G61" s="71">
        <v>6.6338290000000004</v>
      </c>
      <c r="H61" s="72">
        <v>1693.8571650000001</v>
      </c>
    </row>
    <row r="62" spans="1:8" ht="14.25">
      <c r="A62" s="68">
        <v>39114</v>
      </c>
      <c r="B62" s="69">
        <v>485.00470799999999</v>
      </c>
      <c r="C62" s="70">
        <v>644.420931</v>
      </c>
      <c r="D62" s="70">
        <v>314.155169</v>
      </c>
      <c r="E62" s="71">
        <v>22.867943</v>
      </c>
      <c r="F62" s="71">
        <v>2.7402869999999999</v>
      </c>
      <c r="G62" s="71">
        <v>5.5449440000000001</v>
      </c>
      <c r="H62" s="72">
        <v>1474.7339820000002</v>
      </c>
    </row>
    <row r="63" spans="1:8" ht="14.25">
      <c r="A63" s="68">
        <v>39083</v>
      </c>
      <c r="B63" s="69">
        <v>568.62573899999995</v>
      </c>
      <c r="C63" s="70">
        <v>687.48368400000004</v>
      </c>
      <c r="D63" s="70">
        <v>302.50098700000001</v>
      </c>
      <c r="E63" s="71">
        <v>21.784863000000001</v>
      </c>
      <c r="F63" s="71">
        <v>2.852417</v>
      </c>
      <c r="G63" s="71">
        <v>6.6165969999999996</v>
      </c>
      <c r="H63" s="72">
        <v>1589.8642869999999</v>
      </c>
    </row>
    <row r="64" spans="1:8" ht="14.25">
      <c r="A64" s="68">
        <v>39052</v>
      </c>
      <c r="B64" s="69">
        <v>598.96203000000003</v>
      </c>
      <c r="C64" s="70">
        <v>733.51953100000003</v>
      </c>
      <c r="D64" s="70">
        <v>341.33074599999998</v>
      </c>
      <c r="E64" s="71">
        <v>23.427067999999998</v>
      </c>
      <c r="F64" s="71">
        <v>2.6280700000000001</v>
      </c>
      <c r="G64" s="71">
        <v>6.0882990000000001</v>
      </c>
      <c r="H64" s="72">
        <v>1705.9557440000001</v>
      </c>
    </row>
    <row r="65" spans="1:8" ht="14.25">
      <c r="A65" s="68">
        <v>39022</v>
      </c>
      <c r="B65" s="69">
        <v>607.11512400000004</v>
      </c>
      <c r="C65" s="70">
        <v>752.06693099999995</v>
      </c>
      <c r="D65" s="70">
        <v>367.16586999999998</v>
      </c>
      <c r="E65" s="71">
        <v>22.039567999999999</v>
      </c>
      <c r="F65" s="71">
        <v>2.5197400000000001</v>
      </c>
      <c r="G65" s="71">
        <v>6.8981700000000004</v>
      </c>
      <c r="H65" s="72">
        <v>1757.8054029999998</v>
      </c>
    </row>
    <row r="66" spans="1:8" ht="14.25">
      <c r="A66" s="68">
        <v>38991</v>
      </c>
      <c r="B66" s="69">
        <v>667.51353099999994</v>
      </c>
      <c r="C66" s="70">
        <v>796.67414799999995</v>
      </c>
      <c r="D66" s="70">
        <v>382.01713599999999</v>
      </c>
      <c r="E66" s="71">
        <v>22.960995</v>
      </c>
      <c r="F66" s="71">
        <v>2.643573</v>
      </c>
      <c r="G66" s="71">
        <v>8.8292710000000003</v>
      </c>
      <c r="H66" s="72">
        <v>1880.6386539999999</v>
      </c>
    </row>
    <row r="67" spans="1:8" ht="14.25">
      <c r="A67" s="68">
        <v>38961</v>
      </c>
      <c r="B67" s="69">
        <v>637.63799800000004</v>
      </c>
      <c r="C67" s="70">
        <v>779.20129599999996</v>
      </c>
      <c r="D67" s="70">
        <v>344.79148900000001</v>
      </c>
      <c r="E67" s="71">
        <v>21.886071000000001</v>
      </c>
      <c r="F67" s="71">
        <v>2.7942680000000002</v>
      </c>
      <c r="G67" s="71">
        <v>4.9437490000000004</v>
      </c>
      <c r="H67" s="72">
        <v>1791.2548709999999</v>
      </c>
    </row>
    <row r="68" spans="1:8" ht="14.25">
      <c r="A68" s="68">
        <v>38930</v>
      </c>
      <c r="B68" s="69">
        <v>666.93363399999998</v>
      </c>
      <c r="C68" s="70">
        <v>758.33792099999994</v>
      </c>
      <c r="D68" s="70">
        <v>359.795705</v>
      </c>
      <c r="E68" s="71">
        <v>22.700139</v>
      </c>
      <c r="F68" s="71">
        <v>2.4776509999999998</v>
      </c>
      <c r="G68" s="71">
        <v>7.3156949999999998</v>
      </c>
      <c r="H68" s="72">
        <v>1817.5607449999998</v>
      </c>
    </row>
    <row r="69" spans="1:8" ht="14.25">
      <c r="A69" s="68">
        <v>38899</v>
      </c>
      <c r="B69" s="69">
        <v>640.84896800000001</v>
      </c>
      <c r="C69" s="70">
        <v>749.65096700000004</v>
      </c>
      <c r="D69" s="70">
        <v>360.81811599999986</v>
      </c>
      <c r="E69" s="71">
        <v>22.621511000000002</v>
      </c>
      <c r="F69" s="71">
        <v>2.6960389999999999</v>
      </c>
      <c r="G69" s="71">
        <v>7.1128429999999998</v>
      </c>
      <c r="H69" s="72">
        <v>1783.7484440000001</v>
      </c>
    </row>
    <row r="70" spans="1:8" ht="14.25">
      <c r="A70" s="68">
        <v>38869</v>
      </c>
      <c r="B70" s="69">
        <v>655.41344800000002</v>
      </c>
      <c r="C70" s="70">
        <v>750.29189399999996</v>
      </c>
      <c r="D70" s="70">
        <v>352.51559300000002</v>
      </c>
      <c r="E70" s="71">
        <v>21.119748000000001</v>
      </c>
      <c r="F70" s="71">
        <v>3.3327360000000001</v>
      </c>
      <c r="G70" s="71">
        <v>6.8120459999999996</v>
      </c>
      <c r="H70" s="72">
        <v>1789.4854650000002</v>
      </c>
    </row>
    <row r="71" spans="1:8" ht="14.25">
      <c r="A71" s="68">
        <v>38838</v>
      </c>
      <c r="B71" s="69">
        <v>600.62700299999995</v>
      </c>
      <c r="C71" s="70">
        <v>744.21304200000009</v>
      </c>
      <c r="D71" s="70">
        <v>366.11513200000002</v>
      </c>
      <c r="E71" s="71">
        <v>22.753792000000001</v>
      </c>
      <c r="F71" s="71">
        <v>2.5471520000000001</v>
      </c>
      <c r="G71" s="71">
        <v>7.5851259999999998</v>
      </c>
      <c r="H71" s="72">
        <v>1743.8412469999998</v>
      </c>
    </row>
    <row r="72" spans="1:8" ht="14.25">
      <c r="A72" s="68">
        <v>38808</v>
      </c>
      <c r="B72" s="69">
        <v>559.22339299999999</v>
      </c>
      <c r="C72" s="70">
        <v>700.67286999999988</v>
      </c>
      <c r="D72" s="70">
        <v>354.39374800000002</v>
      </c>
      <c r="E72" s="71">
        <v>22.465102999999999</v>
      </c>
      <c r="F72" s="71">
        <v>2.8157570000000001</v>
      </c>
      <c r="G72" s="71">
        <v>8.1935909999999996</v>
      </c>
      <c r="H72" s="72">
        <v>1647.7644619999999</v>
      </c>
    </row>
    <row r="73" spans="1:8" ht="14.25">
      <c r="A73" s="68">
        <v>38777</v>
      </c>
      <c r="B73" s="69">
        <v>535.650171</v>
      </c>
      <c r="C73" s="70">
        <v>721.06584000000009</v>
      </c>
      <c r="D73" s="70">
        <v>352.86789899999997</v>
      </c>
      <c r="E73" s="71">
        <v>22.219436000000002</v>
      </c>
      <c r="F73" s="71">
        <v>2.7468729999999999</v>
      </c>
      <c r="G73" s="71">
        <v>6.8172119999999996</v>
      </c>
      <c r="H73" s="72">
        <v>1641.3674309999999</v>
      </c>
    </row>
    <row r="74" spans="1:8" ht="14.25">
      <c r="A74" s="68">
        <v>38749</v>
      </c>
      <c r="B74" s="69">
        <v>471.84216600000002</v>
      </c>
      <c r="C74" s="70">
        <v>644.15051700000004</v>
      </c>
      <c r="D74" s="70">
        <v>325.01120200000003</v>
      </c>
      <c r="E74" s="71">
        <v>19.048859</v>
      </c>
      <c r="F74" s="71">
        <v>2.5742669999999999</v>
      </c>
      <c r="G74" s="71">
        <v>5.9454789999999997</v>
      </c>
      <c r="H74" s="72">
        <v>1468.57249</v>
      </c>
    </row>
    <row r="75" spans="1:8" ht="14.25">
      <c r="A75" s="68">
        <v>38718</v>
      </c>
      <c r="B75" s="69">
        <v>572.76511200000004</v>
      </c>
      <c r="C75" s="70">
        <v>677.85849900000005</v>
      </c>
      <c r="D75" s="70">
        <v>306.06254499999994</v>
      </c>
      <c r="E75" s="71">
        <v>22.653680999999999</v>
      </c>
      <c r="F75" s="71">
        <v>2.7912560000000002</v>
      </c>
      <c r="G75" s="71">
        <v>8.0247399999999995</v>
      </c>
      <c r="H75" s="72">
        <v>1590.155833</v>
      </c>
    </row>
    <row r="76" spans="1:8" ht="14.25">
      <c r="A76" s="68">
        <v>38687</v>
      </c>
      <c r="B76" s="69">
        <v>583.41843100000006</v>
      </c>
      <c r="C76" s="70">
        <v>677.59059000000002</v>
      </c>
      <c r="D76" s="70">
        <v>338.89924000000002</v>
      </c>
      <c r="E76" s="71">
        <v>23.121759000000001</v>
      </c>
      <c r="F76" s="71">
        <v>2.3842449999999999</v>
      </c>
      <c r="G76" s="71">
        <v>8.1369939999999996</v>
      </c>
      <c r="H76" s="72">
        <v>1633.5512590000001</v>
      </c>
    </row>
    <row r="77" spans="1:8" ht="14.25">
      <c r="A77" s="68">
        <v>38657</v>
      </c>
      <c r="B77" s="69">
        <v>579.13404800000001</v>
      </c>
      <c r="C77" s="70">
        <v>769.24027100000001</v>
      </c>
      <c r="D77" s="70">
        <v>391.739103</v>
      </c>
      <c r="E77" s="71">
        <v>20.887416000000002</v>
      </c>
      <c r="F77" s="71">
        <v>2.48441</v>
      </c>
      <c r="G77" s="71">
        <v>8.0219500000000004</v>
      </c>
      <c r="H77" s="72">
        <v>1771.507198</v>
      </c>
    </row>
    <row r="78" spans="1:8" ht="14.25">
      <c r="A78" s="68">
        <v>38626</v>
      </c>
      <c r="B78" s="69">
        <v>660.50294799999995</v>
      </c>
      <c r="C78" s="70">
        <v>765.72519699999998</v>
      </c>
      <c r="D78" s="70">
        <v>378.72356600000001</v>
      </c>
      <c r="E78" s="71">
        <v>23.857783000000001</v>
      </c>
      <c r="F78" s="71">
        <v>2.9001329999999998</v>
      </c>
      <c r="G78" s="71">
        <v>9.8196709999999996</v>
      </c>
      <c r="H78" s="72">
        <v>1841.5292980000002</v>
      </c>
    </row>
    <row r="79" spans="1:8" ht="14.25">
      <c r="A79" s="68">
        <v>38596</v>
      </c>
      <c r="B79" s="69">
        <v>668.08588799999995</v>
      </c>
      <c r="C79" s="70">
        <v>758.85320200000001</v>
      </c>
      <c r="D79" s="70">
        <v>360.88915200000002</v>
      </c>
      <c r="E79" s="71">
        <v>21.348058000000002</v>
      </c>
      <c r="F79" s="71">
        <v>3.247322</v>
      </c>
      <c r="G79" s="71">
        <v>8.6299109999999999</v>
      </c>
      <c r="H79" s="72">
        <v>1821.0535329999998</v>
      </c>
    </row>
    <row r="80" spans="1:8" ht="14.25">
      <c r="A80" s="68">
        <v>38565</v>
      </c>
      <c r="B80" s="69">
        <v>682.42813200000001</v>
      </c>
      <c r="C80" s="70">
        <v>758.61679700000002</v>
      </c>
      <c r="D80" s="70">
        <v>361.46493500000003</v>
      </c>
      <c r="E80" s="71">
        <v>20.016776</v>
      </c>
      <c r="F80" s="71">
        <v>2.5312760000000001</v>
      </c>
      <c r="G80" s="71">
        <v>9.8229179999999996</v>
      </c>
      <c r="H80" s="72">
        <v>1834.880834</v>
      </c>
    </row>
    <row r="81" spans="1:8" ht="14.25">
      <c r="A81" s="68">
        <v>38534</v>
      </c>
      <c r="B81" s="69">
        <v>681.30899299999999</v>
      </c>
      <c r="C81" s="70">
        <v>766.18865800000003</v>
      </c>
      <c r="D81" s="70">
        <v>353.11409300000003</v>
      </c>
      <c r="E81" s="71">
        <v>23.629071</v>
      </c>
      <c r="F81" s="71">
        <v>2.9992899999999998</v>
      </c>
      <c r="G81" s="71">
        <v>9.3236450000000008</v>
      </c>
      <c r="H81" s="72">
        <v>1836.5637500000003</v>
      </c>
    </row>
    <row r="82" spans="1:8" ht="14.25">
      <c r="A82" s="68">
        <v>38504</v>
      </c>
      <c r="B82" s="69">
        <v>684.37733500000002</v>
      </c>
      <c r="C82" s="70">
        <v>751.87889700000005</v>
      </c>
      <c r="D82" s="70">
        <v>361.12710800000002</v>
      </c>
      <c r="E82" s="71">
        <v>20.964549000000002</v>
      </c>
      <c r="F82" s="71">
        <v>3.0121349999999998</v>
      </c>
      <c r="G82" s="71">
        <v>8.8216579999999993</v>
      </c>
      <c r="H82" s="72">
        <v>1830.1816820000004</v>
      </c>
    </row>
    <row r="83" spans="1:8" ht="14.25">
      <c r="A83" s="68">
        <v>38473</v>
      </c>
      <c r="B83" s="69">
        <v>634.91279299999997</v>
      </c>
      <c r="C83" s="70">
        <v>751.457266</v>
      </c>
      <c r="D83" s="70">
        <v>364.64007199999998</v>
      </c>
      <c r="E83" s="71">
        <v>22.212973999999999</v>
      </c>
      <c r="F83" s="71">
        <v>3.1096550000000001</v>
      </c>
      <c r="G83" s="71">
        <v>8.8543869999999991</v>
      </c>
      <c r="H83" s="72">
        <v>1785.1871469999999</v>
      </c>
    </row>
    <row r="84" spans="1:8" ht="14.25">
      <c r="A84" s="68">
        <v>38443</v>
      </c>
      <c r="B84" s="69">
        <v>660.39700000000005</v>
      </c>
      <c r="C84" s="70">
        <v>718.64495599999998</v>
      </c>
      <c r="D84" s="70">
        <v>362.36153999999999</v>
      </c>
      <c r="E84" s="71">
        <v>22.021369</v>
      </c>
      <c r="F84" s="71">
        <v>3.0118520000000002</v>
      </c>
      <c r="G84" s="71">
        <v>8.4361270000000008</v>
      </c>
      <c r="H84" s="72">
        <v>1774.872844</v>
      </c>
    </row>
    <row r="85" spans="1:8" ht="14.25">
      <c r="A85" s="68">
        <v>38412</v>
      </c>
      <c r="B85" s="69">
        <v>569.56777699999998</v>
      </c>
      <c r="C85" s="70">
        <v>718.61551499999996</v>
      </c>
      <c r="D85" s="70">
        <v>357.66109599999999</v>
      </c>
      <c r="E85" s="71">
        <v>22.639139</v>
      </c>
      <c r="F85" s="71">
        <v>3.1103429999999999</v>
      </c>
      <c r="G85" s="71">
        <v>6.298832</v>
      </c>
      <c r="H85" s="72">
        <v>1677.8927019999999</v>
      </c>
    </row>
    <row r="86" spans="1:8" ht="14.25">
      <c r="A86" s="68">
        <v>38384</v>
      </c>
      <c r="B86" s="69">
        <v>462.99712699999998</v>
      </c>
      <c r="C86" s="70">
        <v>611.66227300000003</v>
      </c>
      <c r="D86" s="70">
        <v>313.83741199999997</v>
      </c>
      <c r="E86" s="71">
        <v>18.888670999999999</v>
      </c>
      <c r="F86" s="71">
        <v>2.6199050000000002</v>
      </c>
      <c r="G86" s="71">
        <v>7.732513</v>
      </c>
      <c r="H86" s="72">
        <v>1417.7379009999997</v>
      </c>
    </row>
    <row r="87" spans="1:8" ht="14.25">
      <c r="A87" s="68">
        <v>38353</v>
      </c>
      <c r="B87" s="69">
        <v>592.69561899999997</v>
      </c>
      <c r="C87" s="70">
        <v>644.82345099999998</v>
      </c>
      <c r="D87" s="70">
        <v>313.163746</v>
      </c>
      <c r="E87" s="71">
        <v>22.938281</v>
      </c>
      <c r="F87" s="71">
        <v>2.6072280000000001</v>
      </c>
      <c r="G87" s="71">
        <v>4.6695039999999999</v>
      </c>
      <c r="H87" s="72">
        <v>1580.8978289999998</v>
      </c>
    </row>
    <row r="88" spans="1:8" ht="14.25">
      <c r="A88" s="68">
        <v>38322</v>
      </c>
      <c r="B88" s="69">
        <v>610.06057799999996</v>
      </c>
      <c r="C88" s="70">
        <v>707.89223900000002</v>
      </c>
      <c r="D88" s="70">
        <v>363.160031</v>
      </c>
      <c r="E88" s="71">
        <v>21.821332999999999</v>
      </c>
      <c r="F88" s="71">
        <v>2.7494459999999998</v>
      </c>
      <c r="G88" s="71">
        <v>9.9732769999999995</v>
      </c>
      <c r="H88" s="72">
        <v>1715.6569039999999</v>
      </c>
    </row>
    <row r="89" spans="1:8" ht="14.25">
      <c r="A89" s="68">
        <v>38292</v>
      </c>
      <c r="B89" s="69">
        <v>576.64618299999995</v>
      </c>
      <c r="C89" s="70">
        <v>673.620859</v>
      </c>
      <c r="D89" s="70">
        <v>340.99712299999999</v>
      </c>
      <c r="E89" s="71">
        <v>20.594391999999999</v>
      </c>
      <c r="F89" s="71">
        <v>2.7820200000000002</v>
      </c>
      <c r="G89" s="71">
        <v>7.8658700000000001</v>
      </c>
      <c r="H89" s="72">
        <v>1622.5064470000002</v>
      </c>
    </row>
    <row r="90" spans="1:8" ht="14.25">
      <c r="A90" s="68">
        <v>38261</v>
      </c>
      <c r="B90" s="69">
        <v>632.09231699999998</v>
      </c>
      <c r="C90" s="70">
        <v>738.40150000000006</v>
      </c>
      <c r="D90" s="70">
        <v>356.39454999999998</v>
      </c>
      <c r="E90" s="71">
        <v>21.895510000000002</v>
      </c>
      <c r="F90" s="71">
        <v>2.1029</v>
      </c>
      <c r="G90" s="71">
        <v>7.2710900000000001</v>
      </c>
      <c r="H90" s="72">
        <v>1758.1578670000001</v>
      </c>
    </row>
    <row r="91" spans="1:8" ht="14.25">
      <c r="A91" s="68">
        <v>38231</v>
      </c>
      <c r="B91" s="69">
        <v>639.49611700000003</v>
      </c>
      <c r="C91" s="70">
        <v>696.90216899999996</v>
      </c>
      <c r="D91" s="70">
        <v>291.53216700000002</v>
      </c>
      <c r="E91" s="71">
        <v>20.908535000000001</v>
      </c>
      <c r="F91" s="71">
        <v>3.0854349999999999</v>
      </c>
      <c r="G91" s="71">
        <v>9.7215009999999999</v>
      </c>
      <c r="H91" s="72">
        <v>1661.6459240000002</v>
      </c>
    </row>
    <row r="92" spans="1:8" ht="14.25">
      <c r="A92" s="68">
        <v>38200</v>
      </c>
      <c r="B92" s="69">
        <v>681.22352799999999</v>
      </c>
      <c r="C92" s="70">
        <v>721.08648800000003</v>
      </c>
      <c r="D92" s="70">
        <v>379.45432799999998</v>
      </c>
      <c r="E92" s="71">
        <v>23.974162</v>
      </c>
      <c r="F92" s="71">
        <v>3.084273</v>
      </c>
      <c r="G92" s="71">
        <v>9.6372119999999999</v>
      </c>
      <c r="H92" s="72">
        <v>1818.4599909999999</v>
      </c>
    </row>
    <row r="93" spans="1:8" ht="14.25">
      <c r="A93" s="68">
        <v>38169</v>
      </c>
      <c r="B93" s="69">
        <v>693.36643100000003</v>
      </c>
      <c r="C93" s="70">
        <v>763.62422200000003</v>
      </c>
      <c r="D93" s="70">
        <v>373.04865899999999</v>
      </c>
      <c r="E93" s="71">
        <v>19.283946</v>
      </c>
      <c r="F93" s="71">
        <v>3.1782840000000001</v>
      </c>
      <c r="G93" s="71">
        <v>11.704313000000001</v>
      </c>
      <c r="H93" s="72">
        <v>1864.2058550000002</v>
      </c>
    </row>
    <row r="94" spans="1:8" ht="14.25">
      <c r="A94" s="68">
        <v>38139</v>
      </c>
      <c r="B94" s="69">
        <v>632.20724700000005</v>
      </c>
      <c r="C94" s="70">
        <v>710.32553099999996</v>
      </c>
      <c r="D94" s="70">
        <v>351.75448799999998</v>
      </c>
      <c r="E94" s="71">
        <v>20.718904999999999</v>
      </c>
      <c r="F94" s="71">
        <v>2.6135160000000002</v>
      </c>
      <c r="G94" s="71">
        <v>5.7620529999999999</v>
      </c>
      <c r="H94" s="72">
        <v>1723.3817399999998</v>
      </c>
    </row>
    <row r="95" spans="1:8" ht="14.25">
      <c r="A95" s="68">
        <v>38108</v>
      </c>
      <c r="B95" s="69">
        <v>594.278143</v>
      </c>
      <c r="C95" s="70">
        <v>708.05068500000004</v>
      </c>
      <c r="D95" s="70">
        <v>363.95014700000002</v>
      </c>
      <c r="E95" s="71">
        <v>22.111101000000001</v>
      </c>
      <c r="F95" s="71">
        <v>2.8423349999999998</v>
      </c>
      <c r="G95" s="71">
        <v>8.9370510000000003</v>
      </c>
      <c r="H95" s="72">
        <v>1700.1694620000003</v>
      </c>
    </row>
    <row r="96" spans="1:8" ht="14.25">
      <c r="A96" s="68">
        <v>38078</v>
      </c>
      <c r="B96" s="69">
        <v>577.50727099999995</v>
      </c>
      <c r="C96" s="70">
        <v>685.19483400000001</v>
      </c>
      <c r="D96" s="70">
        <v>339.40297399999997</v>
      </c>
      <c r="E96" s="71">
        <v>21.618680000000001</v>
      </c>
      <c r="F96" s="71">
        <v>3.1783380000000001</v>
      </c>
      <c r="G96" s="71">
        <v>10.197331</v>
      </c>
      <c r="H96" s="72">
        <v>1637.099428</v>
      </c>
    </row>
    <row r="97" spans="1:8" ht="14.25">
      <c r="A97" s="68">
        <v>38047</v>
      </c>
      <c r="B97" s="69">
        <v>545.32683599999996</v>
      </c>
      <c r="C97" s="70">
        <v>696.05549799999994</v>
      </c>
      <c r="D97" s="70">
        <v>343.57161500000001</v>
      </c>
      <c r="E97" s="71">
        <v>21.034599</v>
      </c>
      <c r="F97" s="71">
        <v>2.470669</v>
      </c>
      <c r="G97" s="71">
        <v>9.926463</v>
      </c>
      <c r="H97" s="72">
        <v>1618.3856800000001</v>
      </c>
    </row>
    <row r="98" spans="1:8" ht="14.25">
      <c r="A98" s="68">
        <v>38018</v>
      </c>
      <c r="B98" s="69">
        <v>530.98310100000003</v>
      </c>
      <c r="C98" s="70">
        <v>641.82295199999999</v>
      </c>
      <c r="D98" s="70">
        <v>338.95948399999997</v>
      </c>
      <c r="E98" s="71">
        <v>20.541318</v>
      </c>
      <c r="F98" s="71">
        <v>2.416674</v>
      </c>
      <c r="G98" s="71">
        <v>11.763173999999999</v>
      </c>
      <c r="H98" s="72">
        <v>1546.486703</v>
      </c>
    </row>
    <row r="99" spans="1:8" ht="14.25">
      <c r="A99" s="68">
        <v>37987</v>
      </c>
      <c r="B99" s="69">
        <v>584.73276499999997</v>
      </c>
      <c r="C99" s="70">
        <v>627.63584700000001</v>
      </c>
      <c r="D99" s="70">
        <v>262.22366699999998</v>
      </c>
      <c r="E99" s="71">
        <v>21.506841999999999</v>
      </c>
      <c r="F99" s="71">
        <v>2.4460700000000002</v>
      </c>
      <c r="G99" s="71">
        <v>11.798999999999999</v>
      </c>
      <c r="H99" s="72">
        <v>1510.3441909999999</v>
      </c>
    </row>
    <row r="100" spans="1:8" ht="14.25">
      <c r="A100" s="68">
        <v>37956</v>
      </c>
      <c r="B100" s="69">
        <v>594.04212800000005</v>
      </c>
      <c r="C100" s="70">
        <v>645.81640900000002</v>
      </c>
      <c r="D100" s="70">
        <v>334.237168</v>
      </c>
      <c r="E100" s="71">
        <v>22.118471</v>
      </c>
      <c r="F100" s="71">
        <v>5.1036809999999999</v>
      </c>
      <c r="G100" s="71">
        <v>12.07821</v>
      </c>
      <c r="H100" s="72">
        <v>1613.3960670000001</v>
      </c>
    </row>
    <row r="101" spans="1:8" ht="14.25">
      <c r="A101" s="68">
        <v>37926</v>
      </c>
      <c r="B101" s="69">
        <v>614.45545400000003</v>
      </c>
      <c r="C101" s="70">
        <v>750.40309999999999</v>
      </c>
      <c r="D101" s="70">
        <v>323.88800800000001</v>
      </c>
      <c r="E101" s="71">
        <v>21.925039000000002</v>
      </c>
      <c r="F101" s="71">
        <v>2.9500169999999999</v>
      </c>
      <c r="G101" s="71">
        <v>12.230924</v>
      </c>
      <c r="H101" s="72">
        <v>1725.8525419999996</v>
      </c>
    </row>
    <row r="102" spans="1:8" ht="14.25">
      <c r="A102" s="68">
        <v>37895</v>
      </c>
      <c r="B102" s="69">
        <v>710.09255700000006</v>
      </c>
      <c r="C102" s="70">
        <v>752.80977800000005</v>
      </c>
      <c r="D102" s="70">
        <v>409.40927399999998</v>
      </c>
      <c r="E102" s="71">
        <v>23.134308000000001</v>
      </c>
      <c r="F102" s="71">
        <v>2.8201770000000002</v>
      </c>
      <c r="G102" s="71">
        <v>13.587510999999999</v>
      </c>
      <c r="H102" s="72">
        <v>1911.8536050000002</v>
      </c>
    </row>
    <row r="103" spans="1:8" ht="14.25">
      <c r="A103" s="68">
        <v>37865</v>
      </c>
      <c r="B103" s="69">
        <v>622.64560700000004</v>
      </c>
      <c r="C103" s="70">
        <v>707.74268400000005</v>
      </c>
      <c r="D103" s="70">
        <v>338.84261199999997</v>
      </c>
      <c r="E103" s="71">
        <v>21.128931000000001</v>
      </c>
      <c r="F103" s="71">
        <v>2.6154130000000002</v>
      </c>
      <c r="G103" s="71">
        <v>11.079034</v>
      </c>
      <c r="H103" s="72">
        <v>1704.0542810000002</v>
      </c>
    </row>
    <row r="104" spans="1:8" ht="14.25">
      <c r="A104" s="68">
        <v>37834</v>
      </c>
      <c r="B104" s="69">
        <v>611.82746599999996</v>
      </c>
      <c r="C104" s="70">
        <v>735.17236300000002</v>
      </c>
      <c r="D104" s="70">
        <v>352.51829199999997</v>
      </c>
      <c r="E104" s="71">
        <v>22.653691999999999</v>
      </c>
      <c r="F104" s="71">
        <v>3.199395</v>
      </c>
      <c r="G104" s="71">
        <v>14.794403000000001</v>
      </c>
      <c r="H104" s="72">
        <v>1740.1656110000001</v>
      </c>
    </row>
    <row r="105" spans="1:8" ht="14.25">
      <c r="A105" s="68">
        <v>37803</v>
      </c>
      <c r="B105" s="69">
        <v>720.12281099999996</v>
      </c>
      <c r="C105" s="70">
        <v>739.14917200000002</v>
      </c>
      <c r="D105" s="70">
        <v>333.33906100000002</v>
      </c>
      <c r="E105" s="71">
        <v>19.033201999999999</v>
      </c>
      <c r="F105" s="71">
        <v>3.6769059999999998</v>
      </c>
      <c r="G105" s="71">
        <v>13.451340999999999</v>
      </c>
      <c r="H105" s="72">
        <v>1828.7724930000002</v>
      </c>
    </row>
    <row r="106" spans="1:8" ht="14.25">
      <c r="A106" s="68">
        <v>37773</v>
      </c>
      <c r="B106" s="69">
        <v>605.68553399999996</v>
      </c>
      <c r="C106" s="70">
        <v>686.71302400000002</v>
      </c>
      <c r="D106" s="70">
        <v>317.946324</v>
      </c>
      <c r="E106" s="71">
        <v>21.617000000000001</v>
      </c>
      <c r="F106" s="71">
        <v>3.2839999999999998</v>
      </c>
      <c r="G106" s="71">
        <v>12.909000000000001</v>
      </c>
      <c r="H106" s="72">
        <v>1648.154882</v>
      </c>
    </row>
    <row r="107" spans="1:8" ht="14.25">
      <c r="A107" s="68">
        <v>37742</v>
      </c>
      <c r="B107" s="69">
        <v>624.38557500000002</v>
      </c>
      <c r="C107" s="70">
        <v>735.34147800000005</v>
      </c>
      <c r="D107" s="70">
        <v>342.36773699999998</v>
      </c>
      <c r="E107" s="71">
        <v>21.978000000000002</v>
      </c>
      <c r="F107" s="71">
        <v>3.831</v>
      </c>
      <c r="G107" s="71">
        <v>15.064</v>
      </c>
      <c r="H107" s="72">
        <v>1742.9677900000002</v>
      </c>
    </row>
    <row r="108" spans="1:8" ht="14.25">
      <c r="A108" s="68">
        <v>37712</v>
      </c>
      <c r="B108" s="69">
        <v>562.68800499999998</v>
      </c>
      <c r="C108" s="70">
        <v>653.27285400000005</v>
      </c>
      <c r="D108" s="70">
        <v>317.12883099999999</v>
      </c>
      <c r="E108" s="71">
        <v>21.56</v>
      </c>
      <c r="F108" s="71">
        <v>2.5089999999999999</v>
      </c>
      <c r="G108" s="71">
        <v>12.852</v>
      </c>
      <c r="H108" s="72">
        <v>1570.0106900000001</v>
      </c>
    </row>
    <row r="109" spans="1:8" ht="14.25">
      <c r="A109" s="68">
        <v>37681</v>
      </c>
      <c r="B109" s="69">
        <v>573.32357500000001</v>
      </c>
      <c r="C109" s="70">
        <v>691.36302999999998</v>
      </c>
      <c r="D109" s="70">
        <v>331.06780400000002</v>
      </c>
      <c r="E109" s="71">
        <v>21.733000000000001</v>
      </c>
      <c r="F109" s="71">
        <v>3.6659999999999999</v>
      </c>
      <c r="G109" s="71">
        <v>13.935</v>
      </c>
      <c r="H109" s="72">
        <v>1635.0884089999997</v>
      </c>
    </row>
    <row r="110" spans="1:8" ht="14.25">
      <c r="A110" s="68">
        <v>37653</v>
      </c>
      <c r="B110" s="69">
        <v>521.28386</v>
      </c>
      <c r="C110" s="70">
        <v>627.88317600000005</v>
      </c>
      <c r="D110" s="70">
        <v>322.40078699999998</v>
      </c>
      <c r="E110" s="71">
        <v>20.602</v>
      </c>
      <c r="F110" s="71">
        <v>2.6440000000000001</v>
      </c>
      <c r="G110" s="71">
        <v>12.621</v>
      </c>
      <c r="H110" s="72">
        <v>1507.4348230000003</v>
      </c>
    </row>
    <row r="111" spans="1:8" ht="14.25">
      <c r="A111" s="68">
        <v>37622</v>
      </c>
      <c r="B111" s="69">
        <v>598.31973700000003</v>
      </c>
      <c r="C111" s="70">
        <v>617.14651700000002</v>
      </c>
      <c r="D111" s="70">
        <v>281.61105199999997</v>
      </c>
      <c r="E111" s="71">
        <v>21.115445999999999</v>
      </c>
      <c r="F111" s="71">
        <v>3.5415700000000001</v>
      </c>
      <c r="G111" s="71">
        <v>13.950296</v>
      </c>
      <c r="H111" s="72">
        <v>1535.684618</v>
      </c>
    </row>
    <row r="112" spans="1:8" ht="14.25">
      <c r="A112" s="68">
        <v>37591</v>
      </c>
      <c r="B112" s="69">
        <v>632.68657499999995</v>
      </c>
      <c r="C112" s="70">
        <v>699.18373199999996</v>
      </c>
      <c r="D112" s="70">
        <v>346.28294799999998</v>
      </c>
      <c r="E112" s="71">
        <v>24.401948000000001</v>
      </c>
      <c r="F112" s="71">
        <v>3.526024</v>
      </c>
      <c r="G112" s="71">
        <v>14.05829</v>
      </c>
      <c r="H112" s="72">
        <v>1720.1395169999998</v>
      </c>
    </row>
    <row r="113" spans="1:11" ht="14.25">
      <c r="A113" s="68">
        <v>37561</v>
      </c>
      <c r="B113" s="69">
        <v>589.19048599999996</v>
      </c>
      <c r="C113" s="70">
        <v>666.08106499999997</v>
      </c>
      <c r="D113" s="70">
        <v>328.38097800000003</v>
      </c>
      <c r="E113" s="71">
        <v>21.500695</v>
      </c>
      <c r="F113" s="71">
        <v>3.806279</v>
      </c>
      <c r="G113" s="71">
        <v>14.520237</v>
      </c>
      <c r="H113" s="72">
        <v>1623.4797399999998</v>
      </c>
    </row>
    <row r="114" spans="1:11" ht="14.25">
      <c r="A114" s="68">
        <v>37530</v>
      </c>
      <c r="B114" s="69">
        <v>629.94588299999998</v>
      </c>
      <c r="C114" s="70">
        <v>723.33303699999999</v>
      </c>
      <c r="D114" s="70">
        <v>357.30381599999998</v>
      </c>
      <c r="E114" s="71">
        <v>21.965813000000001</v>
      </c>
      <c r="F114" s="71">
        <v>4.0922890000000001</v>
      </c>
      <c r="G114" s="71">
        <v>16.591591000000001</v>
      </c>
      <c r="H114" s="72">
        <v>1753.2324289999999</v>
      </c>
    </row>
    <row r="115" spans="1:11" ht="14.25">
      <c r="A115" s="68">
        <v>37500</v>
      </c>
      <c r="B115" s="69">
        <v>651.70289400000001</v>
      </c>
      <c r="C115" s="70">
        <v>691.97503400000005</v>
      </c>
      <c r="D115" s="70">
        <v>348.18868199999997</v>
      </c>
      <c r="E115" s="71">
        <v>22.360288000000001</v>
      </c>
      <c r="F115" s="71">
        <v>3.2787269999999999</v>
      </c>
      <c r="G115" s="71">
        <v>14.383035</v>
      </c>
      <c r="H115" s="72">
        <v>1731.8886600000001</v>
      </c>
    </row>
    <row r="116" spans="1:11" ht="14.25">
      <c r="A116" s="68">
        <v>37469</v>
      </c>
      <c r="B116" s="69">
        <v>648.27247</v>
      </c>
      <c r="C116" s="70">
        <v>713.60282099999995</v>
      </c>
      <c r="D116" s="70">
        <v>328.06946199999999</v>
      </c>
      <c r="E116" s="71">
        <v>22.046181000000001</v>
      </c>
      <c r="F116" s="71">
        <v>3.8774150000000001</v>
      </c>
      <c r="G116" s="71">
        <v>16.818898000000001</v>
      </c>
      <c r="H116" s="72">
        <v>1732.6872469999996</v>
      </c>
    </row>
    <row r="117" spans="1:11" ht="14.25">
      <c r="A117" s="68">
        <v>37438</v>
      </c>
      <c r="B117" s="69">
        <v>643.00512700000002</v>
      </c>
      <c r="C117" s="70">
        <v>660.87114499999996</v>
      </c>
      <c r="D117" s="70">
        <v>342.61357199999998</v>
      </c>
      <c r="E117" s="71">
        <v>22.021374000000002</v>
      </c>
      <c r="F117" s="71">
        <v>3.2021060000000001</v>
      </c>
      <c r="G117" s="71">
        <v>14.834218999999999</v>
      </c>
      <c r="H117" s="72">
        <v>1686.5475429999999</v>
      </c>
    </row>
    <row r="118" spans="1:11" ht="14.25">
      <c r="A118" s="68">
        <v>37408</v>
      </c>
      <c r="B118" s="69">
        <v>614.96600000000001</v>
      </c>
      <c r="C118" s="70">
        <v>699.96699999999998</v>
      </c>
      <c r="D118" s="70">
        <v>353.61</v>
      </c>
      <c r="E118" s="71">
        <v>21.943000000000001</v>
      </c>
      <c r="F118" s="71">
        <v>3.2320000000000002</v>
      </c>
      <c r="G118" s="71">
        <v>7.798</v>
      </c>
      <c r="H118" s="72">
        <v>1701.5160000000001</v>
      </c>
      <c r="J118" s="42"/>
      <c r="K118" s="42"/>
    </row>
    <row r="119" spans="1:11" ht="14.25">
      <c r="A119" s="68">
        <v>37377</v>
      </c>
      <c r="B119" s="69">
        <v>590.38250900000003</v>
      </c>
      <c r="C119" s="70">
        <v>699.98608000000002</v>
      </c>
      <c r="D119" s="70">
        <v>331.33178600000002</v>
      </c>
      <c r="E119" s="71">
        <v>21.782</v>
      </c>
      <c r="F119" s="71">
        <v>4.1429999999999998</v>
      </c>
      <c r="G119" s="71">
        <v>34.828000000000003</v>
      </c>
      <c r="H119" s="72">
        <v>1682.453</v>
      </c>
      <c r="J119" s="42"/>
      <c r="K119" s="42"/>
    </row>
    <row r="120" spans="1:11" ht="14.25">
      <c r="A120" s="68">
        <v>37347</v>
      </c>
      <c r="B120" s="69">
        <v>520.14161899999999</v>
      </c>
      <c r="C120" s="70">
        <v>612.69855900000005</v>
      </c>
      <c r="D120" s="70">
        <v>309.99824699999999</v>
      </c>
      <c r="E120" s="71">
        <v>21.062000000000001</v>
      </c>
      <c r="F120" s="71">
        <v>2.4350000000000001</v>
      </c>
      <c r="G120" s="71">
        <v>15.13</v>
      </c>
      <c r="H120" s="72">
        <v>1481.4649999999999</v>
      </c>
      <c r="J120" s="42"/>
      <c r="K120" s="42"/>
    </row>
    <row r="121" spans="1:11" ht="14.25">
      <c r="A121" s="68">
        <v>37316</v>
      </c>
      <c r="B121" s="69">
        <v>507.20299999999997</v>
      </c>
      <c r="C121" s="70">
        <v>658.87900000000002</v>
      </c>
      <c r="D121" s="70">
        <v>341.37299999999999</v>
      </c>
      <c r="E121" s="71">
        <v>22.344000000000001</v>
      </c>
      <c r="F121" s="71">
        <v>4.8680000000000003</v>
      </c>
      <c r="G121" s="71">
        <v>13.749000000000001</v>
      </c>
      <c r="H121" s="72">
        <v>1548.4159999999999</v>
      </c>
      <c r="J121" s="42"/>
      <c r="K121" s="42"/>
    </row>
    <row r="122" spans="1:11" ht="14.25">
      <c r="A122" s="68">
        <v>37288</v>
      </c>
      <c r="B122" s="69">
        <v>502.32900000000001</v>
      </c>
      <c r="C122" s="70">
        <v>577.846</v>
      </c>
      <c r="D122" s="70">
        <v>278.76799999999997</v>
      </c>
      <c r="E122" s="71">
        <v>20.178000000000001</v>
      </c>
      <c r="F122" s="71">
        <v>3.4660000000000002</v>
      </c>
      <c r="G122" s="71">
        <v>12.784000000000001</v>
      </c>
      <c r="H122" s="72">
        <v>1395.3710000000001</v>
      </c>
      <c r="J122" s="42"/>
      <c r="K122" s="42"/>
    </row>
    <row r="123" spans="1:11" ht="14.25">
      <c r="A123" s="68">
        <v>37257</v>
      </c>
      <c r="B123" s="69">
        <v>589.88900000000001</v>
      </c>
      <c r="C123" s="70">
        <v>612.65800000000002</v>
      </c>
      <c r="D123" s="70">
        <v>265.452</v>
      </c>
      <c r="E123" s="71">
        <v>23.312999999999999</v>
      </c>
      <c r="F123" s="71">
        <v>3.1110000000000002</v>
      </c>
      <c r="G123" s="71">
        <v>13.177</v>
      </c>
      <c r="H123" s="72">
        <v>1507.6</v>
      </c>
      <c r="J123" s="42"/>
      <c r="K123" s="42"/>
    </row>
    <row r="124" spans="1:11" ht="14.25">
      <c r="A124" s="68">
        <v>37226</v>
      </c>
      <c r="B124" s="69">
        <v>533.030846</v>
      </c>
      <c r="C124" s="70">
        <v>624.18975899999998</v>
      </c>
      <c r="D124" s="70">
        <v>314.06571600000001</v>
      </c>
      <c r="E124" s="71">
        <v>20.526</v>
      </c>
      <c r="F124" s="71">
        <v>2.7949999999999999</v>
      </c>
      <c r="G124" s="71">
        <v>19.009</v>
      </c>
      <c r="H124" s="72">
        <v>1513.616</v>
      </c>
      <c r="J124" s="42"/>
      <c r="K124" s="42"/>
    </row>
    <row r="125" spans="1:11" ht="14.25">
      <c r="A125" s="68">
        <v>37196</v>
      </c>
      <c r="B125" s="69">
        <v>595.52349500000003</v>
      </c>
      <c r="C125" s="70">
        <v>671.24799299999995</v>
      </c>
      <c r="D125" s="70">
        <v>338.39306299999998</v>
      </c>
      <c r="E125" s="71">
        <v>10.885446</v>
      </c>
      <c r="F125" s="71">
        <v>3.776189</v>
      </c>
      <c r="G125" s="71">
        <v>0.82540800000000003</v>
      </c>
      <c r="H125" s="72">
        <v>1620.652</v>
      </c>
      <c r="J125" s="42"/>
      <c r="K125" s="42"/>
    </row>
    <row r="126" spans="1:11" ht="14.25">
      <c r="A126" s="68">
        <v>37165</v>
      </c>
      <c r="B126" s="69">
        <v>603.99</v>
      </c>
      <c r="C126" s="70">
        <v>678.673</v>
      </c>
      <c r="D126" s="70">
        <v>334.89400000000001</v>
      </c>
      <c r="E126" s="71">
        <v>32.203000000000003</v>
      </c>
      <c r="F126" s="71">
        <v>3.665</v>
      </c>
      <c r="G126" s="71">
        <v>14.14</v>
      </c>
      <c r="H126" s="72">
        <v>1667.5650000000001</v>
      </c>
      <c r="J126" s="42"/>
      <c r="K126" s="42"/>
    </row>
    <row r="127" spans="1:11" ht="14.25">
      <c r="A127" s="68">
        <v>37135</v>
      </c>
      <c r="B127" s="69">
        <v>621.08481800000004</v>
      </c>
      <c r="C127" s="70">
        <v>678.32435199999998</v>
      </c>
      <c r="D127" s="70">
        <v>327.43722500000001</v>
      </c>
      <c r="E127" s="71">
        <v>20.990424999999998</v>
      </c>
      <c r="F127" s="71">
        <v>3.6851229999999999</v>
      </c>
      <c r="G127" s="71">
        <v>13.38212</v>
      </c>
      <c r="H127" s="72">
        <v>1664.904</v>
      </c>
      <c r="J127" s="42"/>
      <c r="K127" s="42"/>
    </row>
    <row r="128" spans="1:11" ht="14.25">
      <c r="A128" s="68">
        <v>37104</v>
      </c>
      <c r="B128" s="69">
        <v>613.99800000000005</v>
      </c>
      <c r="C128" s="70">
        <v>680.37199999999996</v>
      </c>
      <c r="D128" s="70">
        <v>351.46300000000002</v>
      </c>
      <c r="E128" s="71">
        <v>19.998000000000001</v>
      </c>
      <c r="F128" s="71">
        <v>3.423</v>
      </c>
      <c r="G128" s="71">
        <v>17.39</v>
      </c>
      <c r="H128" s="72">
        <v>1686.644</v>
      </c>
      <c r="J128" s="42"/>
      <c r="K128" s="42"/>
    </row>
    <row r="129" spans="1:16" ht="14.25">
      <c r="A129" s="68">
        <v>37073</v>
      </c>
      <c r="B129" s="69">
        <v>616.98699999999997</v>
      </c>
      <c r="C129" s="70">
        <v>670.48500000000001</v>
      </c>
      <c r="D129" s="70">
        <v>329.53500000000003</v>
      </c>
      <c r="E129" s="71">
        <v>26.152000000000001</v>
      </c>
      <c r="F129" s="71">
        <v>3.746</v>
      </c>
      <c r="G129" s="71">
        <v>12.679</v>
      </c>
      <c r="H129" s="72">
        <v>1659.5840000000001</v>
      </c>
      <c r="J129" s="42"/>
      <c r="K129" s="42"/>
      <c r="N129" s="42"/>
      <c r="O129" s="42"/>
      <c r="P129" s="42"/>
    </row>
    <row r="130" spans="1:16" ht="14.25">
      <c r="A130" s="68">
        <v>37043</v>
      </c>
      <c r="B130" s="69">
        <v>581.46</v>
      </c>
      <c r="C130" s="70">
        <v>655.73</v>
      </c>
      <c r="D130" s="70">
        <v>314.76</v>
      </c>
      <c r="E130" s="71">
        <v>20.514676000000001</v>
      </c>
      <c r="F130" s="71">
        <v>3.2512490000000001</v>
      </c>
      <c r="G130" s="71">
        <v>14.967598000000001</v>
      </c>
      <c r="H130" s="72">
        <v>1590.684</v>
      </c>
      <c r="J130" s="42"/>
      <c r="K130" s="42"/>
    </row>
    <row r="131" spans="1:16" ht="14.25">
      <c r="A131" s="68">
        <v>37012</v>
      </c>
      <c r="B131" s="69">
        <v>566.74242500000003</v>
      </c>
      <c r="C131" s="70">
        <v>663.03628900000001</v>
      </c>
      <c r="D131" s="70">
        <v>343.698916</v>
      </c>
      <c r="E131" s="71">
        <v>11.196872000000001</v>
      </c>
      <c r="F131" s="71">
        <v>3.522154</v>
      </c>
      <c r="G131" s="71">
        <v>15.034378999999999</v>
      </c>
      <c r="H131" s="72">
        <v>1603.231</v>
      </c>
      <c r="J131" s="42"/>
      <c r="K131" s="42"/>
    </row>
    <row r="132" spans="1:16" ht="14.25">
      <c r="A132" s="68">
        <v>36982</v>
      </c>
      <c r="B132" s="69">
        <v>515.39361799999995</v>
      </c>
      <c r="C132" s="70">
        <v>604.72916599999996</v>
      </c>
      <c r="D132" s="70">
        <v>319.72785299999998</v>
      </c>
      <c r="E132" s="71">
        <v>29.352432</v>
      </c>
      <c r="F132" s="71">
        <v>3.3498250000000001</v>
      </c>
      <c r="G132" s="71">
        <v>14.195154</v>
      </c>
      <c r="H132" s="72">
        <v>1486.748</v>
      </c>
      <c r="J132" s="42"/>
      <c r="K132" s="42"/>
    </row>
    <row r="133" spans="1:16" ht="14.25">
      <c r="A133" s="68">
        <v>36951</v>
      </c>
      <c r="B133" s="69">
        <v>491.97091499999999</v>
      </c>
      <c r="C133" s="70">
        <v>587.23338899999999</v>
      </c>
      <c r="D133" s="70">
        <v>339.53747800000002</v>
      </c>
      <c r="E133" s="71">
        <v>21.163808</v>
      </c>
      <c r="F133" s="71">
        <v>4.029865</v>
      </c>
      <c r="G133" s="71">
        <v>13.191910999999999</v>
      </c>
      <c r="H133" s="72">
        <v>1457.127</v>
      </c>
      <c r="J133" s="42"/>
      <c r="K133" s="42"/>
    </row>
    <row r="134" spans="1:16" ht="14.25">
      <c r="A134" s="68">
        <v>36923</v>
      </c>
      <c r="B134" s="69">
        <v>460.60366099999999</v>
      </c>
      <c r="C134" s="70">
        <v>548.49659799999995</v>
      </c>
      <c r="D134" s="70">
        <v>328.40321999999998</v>
      </c>
      <c r="E134" s="71">
        <v>19.177365000000002</v>
      </c>
      <c r="F134" s="71">
        <v>3.656701</v>
      </c>
      <c r="G134" s="71">
        <v>12.953694</v>
      </c>
      <c r="H134" s="72">
        <v>1373.2909999999999</v>
      </c>
      <c r="J134" s="42"/>
      <c r="K134" s="42"/>
    </row>
    <row r="135" spans="1:16" ht="14.25">
      <c r="A135" s="68">
        <v>36892</v>
      </c>
      <c r="B135" s="69">
        <v>540.79039299999999</v>
      </c>
      <c r="C135" s="70">
        <v>569.35574299999996</v>
      </c>
      <c r="D135" s="70">
        <v>292.43090100000001</v>
      </c>
      <c r="E135" s="71">
        <v>21.278582</v>
      </c>
      <c r="F135" s="71">
        <v>3.4037109999999999</v>
      </c>
      <c r="G135" s="71">
        <v>15.134274</v>
      </c>
      <c r="H135" s="72">
        <v>1442.394</v>
      </c>
      <c r="J135" s="42"/>
      <c r="K135" s="42"/>
    </row>
    <row r="136" spans="1:16" ht="14.25">
      <c r="A136" s="68">
        <v>36861</v>
      </c>
      <c r="B136" s="69">
        <v>540.71257600000001</v>
      </c>
      <c r="C136" s="70">
        <v>670.79870600000004</v>
      </c>
      <c r="D136" s="70">
        <v>341.451911</v>
      </c>
      <c r="E136" s="71">
        <v>21.758368999999998</v>
      </c>
      <c r="F136" s="71">
        <v>3.6394280000000001</v>
      </c>
      <c r="G136" s="71">
        <v>31.990926000000002</v>
      </c>
      <c r="H136" s="72">
        <v>1610.3520000000001</v>
      </c>
      <c r="J136" s="42"/>
      <c r="K136" s="42"/>
    </row>
    <row r="137" spans="1:16" ht="14.25">
      <c r="A137" s="68">
        <v>36831</v>
      </c>
      <c r="B137" s="69">
        <v>550.06659400000001</v>
      </c>
      <c r="C137" s="70">
        <v>647.18446400000005</v>
      </c>
      <c r="D137" s="70">
        <v>338.591069</v>
      </c>
      <c r="E137" s="71">
        <v>21.007021999999999</v>
      </c>
      <c r="F137" s="71">
        <v>2.7304409999999999</v>
      </c>
      <c r="G137" s="71">
        <v>14.185700000000001</v>
      </c>
      <c r="H137" s="72">
        <v>1573.7650000000001</v>
      </c>
      <c r="J137" s="42"/>
      <c r="K137" s="42"/>
    </row>
    <row r="138" spans="1:16" ht="14.25">
      <c r="A138" s="68">
        <v>36800</v>
      </c>
      <c r="B138" s="69">
        <v>578.136393</v>
      </c>
      <c r="C138" s="70">
        <v>652.84278500000005</v>
      </c>
      <c r="D138" s="70">
        <v>353.61630300000002</v>
      </c>
      <c r="E138" s="71">
        <v>21.216498000000001</v>
      </c>
      <c r="F138" s="71">
        <v>3.4089580000000002</v>
      </c>
      <c r="G138" s="71">
        <v>11.636566999999999</v>
      </c>
      <c r="H138" s="72">
        <v>1620.8579999999999</v>
      </c>
      <c r="J138" s="42"/>
      <c r="K138" s="42"/>
    </row>
    <row r="139" spans="1:16" ht="14.25">
      <c r="A139" s="68">
        <v>36770</v>
      </c>
      <c r="B139" s="69">
        <v>610.64300000000003</v>
      </c>
      <c r="C139" s="70">
        <v>663.02</v>
      </c>
      <c r="D139" s="70">
        <v>336.39</v>
      </c>
      <c r="E139" s="71">
        <v>10.312828</v>
      </c>
      <c r="F139" s="71">
        <v>3.496966</v>
      </c>
      <c r="G139" s="71">
        <v>10.128829</v>
      </c>
      <c r="H139" s="72">
        <v>1633.992</v>
      </c>
      <c r="J139" s="42"/>
      <c r="K139" s="42"/>
    </row>
    <row r="140" spans="1:16" ht="14.25">
      <c r="A140" s="68">
        <v>36739</v>
      </c>
      <c r="B140" s="69">
        <v>601.66970600000002</v>
      </c>
      <c r="C140" s="70">
        <v>648.47602500000005</v>
      </c>
      <c r="D140" s="70">
        <v>367.93048399999998</v>
      </c>
      <c r="E140" s="71">
        <v>51.07696</v>
      </c>
      <c r="F140" s="71">
        <v>3.351461</v>
      </c>
      <c r="G140" s="71">
        <v>13.327346</v>
      </c>
      <c r="H140" s="72">
        <v>1685.8320000000001</v>
      </c>
      <c r="J140" s="42"/>
      <c r="K140" s="42"/>
    </row>
    <row r="141" spans="1:16" ht="14.25">
      <c r="A141" s="68">
        <v>36708</v>
      </c>
      <c r="B141" s="69">
        <v>593.46686999999997</v>
      </c>
      <c r="C141" s="70">
        <v>672.17423699999995</v>
      </c>
      <c r="D141" s="70">
        <v>342.16057999999998</v>
      </c>
      <c r="E141" s="71">
        <v>22.950551000000001</v>
      </c>
      <c r="F141" s="71">
        <v>4.1815119999999997</v>
      </c>
      <c r="G141" s="71">
        <v>10.129687000000001</v>
      </c>
      <c r="H141" s="72">
        <v>1645.0630000000001</v>
      </c>
      <c r="J141" s="42"/>
      <c r="K141" s="42"/>
    </row>
    <row r="142" spans="1:16" ht="14.25">
      <c r="A142" s="68">
        <v>36678</v>
      </c>
      <c r="B142" s="69">
        <v>553.20229600000005</v>
      </c>
      <c r="C142" s="70">
        <v>638.56687499999998</v>
      </c>
      <c r="D142" s="70">
        <v>350.48273499999999</v>
      </c>
      <c r="E142" s="71">
        <v>19.808128</v>
      </c>
      <c r="F142" s="71">
        <v>3.3660299999999999</v>
      </c>
      <c r="G142" s="71">
        <v>7.9213389999999997</v>
      </c>
      <c r="H142" s="72">
        <v>1573.347403</v>
      </c>
      <c r="J142" s="42"/>
      <c r="K142" s="42"/>
    </row>
    <row r="143" spans="1:16" ht="14.25">
      <c r="A143" s="68">
        <v>36647</v>
      </c>
      <c r="B143" s="69">
        <v>548.78282799999999</v>
      </c>
      <c r="C143" s="70">
        <v>631.46149000000003</v>
      </c>
      <c r="D143" s="70">
        <v>368.80586099999999</v>
      </c>
      <c r="E143" s="71">
        <v>21.278524000000001</v>
      </c>
      <c r="F143" s="71">
        <v>3.5126110000000001</v>
      </c>
      <c r="G143" s="71">
        <v>16.665614000000001</v>
      </c>
      <c r="H143" s="72">
        <v>1590.506928</v>
      </c>
      <c r="J143" s="42"/>
      <c r="K143" s="42"/>
    </row>
    <row r="144" spans="1:16" ht="14.25">
      <c r="A144" s="68">
        <v>36617</v>
      </c>
      <c r="B144" s="69">
        <v>477.07028600000001</v>
      </c>
      <c r="C144" s="70">
        <v>580.24354900000003</v>
      </c>
      <c r="D144" s="70">
        <v>332.48804200000001</v>
      </c>
      <c r="E144" s="71">
        <v>21.900442999999999</v>
      </c>
      <c r="F144" s="71">
        <v>3.3169430000000002</v>
      </c>
      <c r="G144" s="71">
        <v>11.629697</v>
      </c>
      <c r="H144" s="72">
        <v>1426.64896</v>
      </c>
      <c r="J144" s="42"/>
      <c r="K144" s="42"/>
    </row>
    <row r="145" spans="1:11" ht="14.25">
      <c r="A145" s="68">
        <v>36586</v>
      </c>
      <c r="B145" s="69">
        <v>462.182481</v>
      </c>
      <c r="C145" s="70">
        <v>598.88473799999997</v>
      </c>
      <c r="D145" s="70">
        <v>355.54181899999998</v>
      </c>
      <c r="E145" s="71">
        <v>21.334416999999998</v>
      </c>
      <c r="F145" s="71">
        <v>3.6861130000000002</v>
      </c>
      <c r="G145" s="71">
        <v>13.559400999999999</v>
      </c>
      <c r="H145" s="72">
        <v>1455.188969</v>
      </c>
      <c r="J145" s="42"/>
      <c r="K145" s="42"/>
    </row>
    <row r="146" spans="1:11" ht="14.25">
      <c r="A146" s="68">
        <v>36557</v>
      </c>
      <c r="B146" s="69">
        <v>445.94801699999999</v>
      </c>
      <c r="C146" s="70">
        <v>548.09892500000001</v>
      </c>
      <c r="D146" s="70">
        <v>327.806421</v>
      </c>
      <c r="E146" s="71">
        <v>21.031704000000001</v>
      </c>
      <c r="F146" s="71">
        <v>3.3221769999999999</v>
      </c>
      <c r="G146" s="71">
        <v>13.173719</v>
      </c>
      <c r="H146" s="72">
        <v>1359.3809630000001</v>
      </c>
      <c r="J146" s="42"/>
      <c r="K146" s="42"/>
    </row>
    <row r="147" spans="1:11" ht="14.25">
      <c r="A147" s="68">
        <v>36526</v>
      </c>
      <c r="B147" s="69">
        <v>520.49735799999996</v>
      </c>
      <c r="C147" s="70">
        <v>546.21041700000001</v>
      </c>
      <c r="D147" s="70">
        <v>286.03542900000002</v>
      </c>
      <c r="E147" s="71">
        <v>27.509001999999999</v>
      </c>
      <c r="F147" s="71">
        <v>3.4346320000000001</v>
      </c>
      <c r="G147" s="71">
        <v>10.641330999999999</v>
      </c>
      <c r="H147" s="72">
        <v>1394.3281689999999</v>
      </c>
      <c r="J147" s="42"/>
      <c r="K147" s="42"/>
    </row>
    <row r="148" spans="1:11" ht="14.25">
      <c r="A148" s="68">
        <v>36495</v>
      </c>
      <c r="B148" s="69">
        <v>533.22960699999999</v>
      </c>
      <c r="C148" s="70">
        <v>581.70918700000004</v>
      </c>
      <c r="D148" s="70">
        <v>331.35425500000002</v>
      </c>
      <c r="E148" s="71">
        <v>17.887581999999998</v>
      </c>
      <c r="F148" s="71">
        <v>3.3245290000000001</v>
      </c>
      <c r="G148" s="71">
        <v>14.140335</v>
      </c>
      <c r="H148" s="72">
        <v>1481.645495</v>
      </c>
      <c r="J148" s="42"/>
      <c r="K148" s="42"/>
    </row>
    <row r="149" spans="1:11" ht="14.25">
      <c r="A149" s="68">
        <v>36465</v>
      </c>
      <c r="B149" s="69">
        <v>552.39052600000002</v>
      </c>
      <c r="C149" s="70">
        <v>592.57556099999999</v>
      </c>
      <c r="D149" s="70">
        <v>333.38821899999999</v>
      </c>
      <c r="E149" s="71">
        <v>21.055178999999999</v>
      </c>
      <c r="F149" s="71">
        <v>3.4619439999999999</v>
      </c>
      <c r="G149" s="71">
        <v>13.509504</v>
      </c>
      <c r="H149" s="72">
        <v>1516.3809329999999</v>
      </c>
      <c r="J149" s="42"/>
      <c r="K149" s="42"/>
    </row>
    <row r="150" spans="1:11" ht="14.25">
      <c r="A150" s="68">
        <v>36434</v>
      </c>
      <c r="B150" s="69">
        <v>555.29532200000006</v>
      </c>
      <c r="C150" s="70">
        <v>626.00413400000002</v>
      </c>
      <c r="D150" s="70">
        <v>360.45735200000001</v>
      </c>
      <c r="E150" s="71">
        <v>22.628423000000002</v>
      </c>
      <c r="F150" s="71">
        <v>3.3449840000000002</v>
      </c>
      <c r="G150" s="71">
        <v>14.845734999999999</v>
      </c>
      <c r="H150" s="72">
        <v>1582.5759499999999</v>
      </c>
      <c r="J150" s="42"/>
      <c r="K150" s="42"/>
    </row>
    <row r="151" spans="1:11" ht="14.25">
      <c r="A151" s="68">
        <v>36404</v>
      </c>
      <c r="B151" s="69">
        <v>589.90223900000001</v>
      </c>
      <c r="C151" s="70">
        <v>627.60665700000004</v>
      </c>
      <c r="D151" s="70">
        <v>346.005696</v>
      </c>
      <c r="E151" s="71">
        <v>21.902636999999999</v>
      </c>
      <c r="F151" s="71">
        <v>3.653025</v>
      </c>
      <c r="G151" s="71">
        <v>13.321858000000001</v>
      </c>
      <c r="H151" s="72">
        <v>1602.392112</v>
      </c>
      <c r="J151" s="42"/>
      <c r="K151" s="42"/>
    </row>
    <row r="152" spans="1:11" ht="14.25">
      <c r="A152" s="68">
        <v>36373</v>
      </c>
      <c r="B152" s="69">
        <v>580.64230199999997</v>
      </c>
      <c r="C152" s="70">
        <v>622.24047499999995</v>
      </c>
      <c r="D152" s="70">
        <v>350.32455199999998</v>
      </c>
      <c r="E152" s="71">
        <v>19.553066000000001</v>
      </c>
      <c r="F152" s="71">
        <v>3.1462240000000001</v>
      </c>
      <c r="G152" s="71">
        <v>18.055401</v>
      </c>
      <c r="H152" s="72">
        <v>1593.9620199999999</v>
      </c>
      <c r="J152" s="42"/>
      <c r="K152" s="42"/>
    </row>
    <row r="153" spans="1:11" ht="14.25">
      <c r="A153" s="73">
        <v>36342</v>
      </c>
      <c r="B153" s="74">
        <v>565.92686800000001</v>
      </c>
      <c r="C153" s="75">
        <v>612.83030699999995</v>
      </c>
      <c r="D153" s="75">
        <v>347.892425</v>
      </c>
      <c r="E153" s="76">
        <v>24.923431999999998</v>
      </c>
      <c r="F153" s="76">
        <v>3.600047</v>
      </c>
      <c r="G153" s="76">
        <v>13.245922999999999</v>
      </c>
      <c r="H153" s="77">
        <v>1568.4190020000001</v>
      </c>
      <c r="J153" s="42"/>
      <c r="K153" s="42"/>
    </row>
    <row r="154" spans="1:11">
      <c r="J154" s="42"/>
    </row>
  </sheetData>
  <hyperlinks>
    <hyperlink ref="J4" location="Indice!A1" display="Regresar al Índice"/>
  </hyperlink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dimension ref="A2:J153"/>
  <sheetViews>
    <sheetView showGridLines="0" workbookViewId="0"/>
  </sheetViews>
  <sheetFormatPr defaultRowHeight="12.75"/>
  <cols>
    <col min="1" max="1" width="11.42578125" customWidth="1"/>
    <col min="2" max="2" width="15.28515625" customWidth="1"/>
    <col min="3" max="3" width="12" customWidth="1"/>
    <col min="4" max="4" width="13.28515625" customWidth="1"/>
    <col min="5" max="5" width="12.85546875" customWidth="1"/>
    <col min="6" max="6" width="11.140625" customWidth="1"/>
    <col min="8" max="8" width="11.28515625" bestFit="1" customWidth="1"/>
    <col min="10" max="10" width="9.5703125" bestFit="1" customWidth="1"/>
  </cols>
  <sheetData>
    <row r="2" spans="1:10" ht="13.5" thickBot="1"/>
    <row r="3" spans="1:10" ht="14.25">
      <c r="A3" s="43"/>
      <c r="B3" s="61" t="s">
        <v>45</v>
      </c>
      <c r="C3" s="62"/>
      <c r="D3" s="62"/>
      <c r="E3" s="62"/>
      <c r="F3" s="62"/>
      <c r="G3" s="62"/>
      <c r="H3" s="63"/>
    </row>
    <row r="4" spans="1:10" ht="30">
      <c r="A4" s="45" t="s">
        <v>2</v>
      </c>
      <c r="B4" s="65" t="s">
        <v>38</v>
      </c>
      <c r="C4" s="66" t="s">
        <v>39</v>
      </c>
      <c r="D4" s="66" t="s">
        <v>40</v>
      </c>
      <c r="E4" s="66" t="s">
        <v>41</v>
      </c>
      <c r="F4" s="66" t="s">
        <v>42</v>
      </c>
      <c r="G4" s="66" t="s">
        <v>43</v>
      </c>
      <c r="H4" s="67" t="s">
        <v>44</v>
      </c>
      <c r="J4" s="59" t="s">
        <v>69</v>
      </c>
    </row>
    <row r="5" spans="1:10" ht="15">
      <c r="A5" s="49">
        <v>40848</v>
      </c>
      <c r="B5" s="78">
        <v>1339515</v>
      </c>
      <c r="C5" s="79">
        <v>128746</v>
      </c>
      <c r="D5" s="79">
        <v>733</v>
      </c>
      <c r="E5" s="79">
        <v>2217</v>
      </c>
      <c r="F5" s="79">
        <v>1279</v>
      </c>
      <c r="G5" s="80">
        <v>2</v>
      </c>
      <c r="H5" s="81">
        <v>1472492</v>
      </c>
      <c r="J5" s="59"/>
    </row>
    <row r="6" spans="1:10" ht="15">
      <c r="A6" s="49" t="s">
        <v>70</v>
      </c>
      <c r="B6" s="78">
        <v>1341087</v>
      </c>
      <c r="C6" s="79">
        <v>128880</v>
      </c>
      <c r="D6" s="79">
        <v>738</v>
      </c>
      <c r="E6" s="79">
        <v>2217</v>
      </c>
      <c r="F6" s="79">
        <v>1285</v>
      </c>
      <c r="G6" s="80">
        <v>2</v>
      </c>
      <c r="H6" s="81">
        <v>1474209</v>
      </c>
      <c r="J6" s="59"/>
    </row>
    <row r="7" spans="1:10" ht="15">
      <c r="A7" s="49">
        <v>40787</v>
      </c>
      <c r="B7" s="78">
        <v>1342009</v>
      </c>
      <c r="C7" s="79">
        <v>129076</v>
      </c>
      <c r="D7" s="79">
        <v>740</v>
      </c>
      <c r="E7" s="79">
        <v>2221</v>
      </c>
      <c r="F7" s="79">
        <v>1286</v>
      </c>
      <c r="G7" s="80">
        <v>2</v>
      </c>
      <c r="H7" s="81">
        <v>1475334</v>
      </c>
      <c r="J7" s="59"/>
    </row>
    <row r="8" spans="1:10" ht="15">
      <c r="A8" s="49">
        <v>40756</v>
      </c>
      <c r="B8" s="78">
        <v>1341565</v>
      </c>
      <c r="C8" s="79">
        <v>129126</v>
      </c>
      <c r="D8" s="79">
        <v>745</v>
      </c>
      <c r="E8" s="79">
        <v>2220</v>
      </c>
      <c r="F8" s="79">
        <v>1281</v>
      </c>
      <c r="G8" s="80">
        <v>2</v>
      </c>
      <c r="H8" s="81">
        <v>1474939</v>
      </c>
      <c r="J8" s="59"/>
    </row>
    <row r="9" spans="1:10" ht="15">
      <c r="A9" s="49">
        <v>40725</v>
      </c>
      <c r="B9" s="78">
        <v>1343804</v>
      </c>
      <c r="C9" s="79">
        <v>129402</v>
      </c>
      <c r="D9" s="79">
        <v>751</v>
      </c>
      <c r="E9" s="79">
        <v>2221</v>
      </c>
      <c r="F9" s="79">
        <v>1293</v>
      </c>
      <c r="G9" s="80">
        <v>2</v>
      </c>
      <c r="H9" s="81">
        <v>1477473</v>
      </c>
      <c r="J9" s="92"/>
    </row>
    <row r="10" spans="1:10" ht="14.25">
      <c r="A10" s="49">
        <v>40695</v>
      </c>
      <c r="B10" s="78">
        <v>1342752</v>
      </c>
      <c r="C10" s="79">
        <v>129469</v>
      </c>
      <c r="D10" s="79">
        <v>753</v>
      </c>
      <c r="E10" s="79">
        <v>2216</v>
      </c>
      <c r="F10" s="79">
        <v>1293</v>
      </c>
      <c r="G10" s="80">
        <v>2</v>
      </c>
      <c r="H10" s="81">
        <v>1476485</v>
      </c>
    </row>
    <row r="11" spans="1:10" ht="14.25">
      <c r="A11" s="49">
        <v>40664</v>
      </c>
      <c r="B11" s="78">
        <v>1343005</v>
      </c>
      <c r="C11" s="79">
        <v>129426</v>
      </c>
      <c r="D11" s="79">
        <v>757</v>
      </c>
      <c r="E11" s="79">
        <v>2215</v>
      </c>
      <c r="F11" s="79">
        <v>1298</v>
      </c>
      <c r="G11" s="80">
        <v>2</v>
      </c>
      <c r="H11" s="81">
        <v>1476703</v>
      </c>
    </row>
    <row r="12" spans="1:10" ht="14.25">
      <c r="A12" s="49">
        <v>40634</v>
      </c>
      <c r="B12" s="78">
        <v>1342038</v>
      </c>
      <c r="C12" s="79">
        <v>129403</v>
      </c>
      <c r="D12" s="79">
        <v>759</v>
      </c>
      <c r="E12" s="79">
        <v>2221</v>
      </c>
      <c r="F12" s="79">
        <v>1298</v>
      </c>
      <c r="G12" s="80">
        <v>2</v>
      </c>
      <c r="H12" s="81">
        <v>1475721</v>
      </c>
    </row>
    <row r="13" spans="1:10" ht="14.25">
      <c r="A13" s="49">
        <v>40603</v>
      </c>
      <c r="B13" s="78">
        <v>1341322</v>
      </c>
      <c r="C13" s="79">
        <v>129412</v>
      </c>
      <c r="D13" s="79">
        <v>758</v>
      </c>
      <c r="E13" s="79">
        <v>2222</v>
      </c>
      <c r="F13" s="79">
        <v>1295</v>
      </c>
      <c r="G13" s="80">
        <v>2</v>
      </c>
      <c r="H13" s="81">
        <v>1475011</v>
      </c>
    </row>
    <row r="14" spans="1:10" ht="14.25">
      <c r="A14" s="49">
        <v>40575</v>
      </c>
      <c r="B14" s="78">
        <v>1341041</v>
      </c>
      <c r="C14" s="79">
        <v>129443</v>
      </c>
      <c r="D14" s="79">
        <v>764</v>
      </c>
      <c r="E14" s="79">
        <v>2225</v>
      </c>
      <c r="F14" s="79">
        <v>1300</v>
      </c>
      <c r="G14" s="80">
        <v>2</v>
      </c>
      <c r="H14" s="81">
        <v>1474775</v>
      </c>
    </row>
    <row r="15" spans="1:10" ht="14.25">
      <c r="A15" s="49">
        <v>40544</v>
      </c>
      <c r="B15" s="78">
        <v>1341825</v>
      </c>
      <c r="C15" s="79">
        <v>129588</v>
      </c>
      <c r="D15" s="79">
        <v>765</v>
      </c>
      <c r="E15" s="79">
        <v>2222</v>
      </c>
      <c r="F15" s="79">
        <v>1303</v>
      </c>
      <c r="G15" s="80">
        <v>2</v>
      </c>
      <c r="H15" s="81">
        <v>1475705</v>
      </c>
    </row>
    <row r="16" spans="1:10" ht="14.25">
      <c r="A16" s="49">
        <v>40513</v>
      </c>
      <c r="B16" s="78">
        <v>1341674</v>
      </c>
      <c r="C16" s="79">
        <v>129725</v>
      </c>
      <c r="D16" s="79">
        <v>771</v>
      </c>
      <c r="E16" s="79">
        <v>2224</v>
      </c>
      <c r="F16" s="79">
        <v>1302</v>
      </c>
      <c r="G16" s="80">
        <v>2</v>
      </c>
      <c r="H16" s="81">
        <v>1475698</v>
      </c>
    </row>
    <row r="17" spans="1:8" ht="14.25">
      <c r="A17" s="49">
        <v>40483</v>
      </c>
      <c r="B17" s="78">
        <v>1341213</v>
      </c>
      <c r="C17" s="79">
        <v>129706</v>
      </c>
      <c r="D17" s="79">
        <v>772</v>
      </c>
      <c r="E17" s="79">
        <v>2225</v>
      </c>
      <c r="F17" s="79">
        <v>1303</v>
      </c>
      <c r="G17" s="80">
        <v>2</v>
      </c>
      <c r="H17" s="81">
        <v>1475221</v>
      </c>
    </row>
    <row r="18" spans="1:8" ht="14.25">
      <c r="A18" s="49">
        <v>40452</v>
      </c>
      <c r="B18" s="78">
        <v>1340061</v>
      </c>
      <c r="C18" s="79">
        <v>129544</v>
      </c>
      <c r="D18" s="79">
        <v>776</v>
      </c>
      <c r="E18" s="79">
        <v>2228</v>
      </c>
      <c r="F18" s="79">
        <v>1300</v>
      </c>
      <c r="G18" s="80">
        <v>4</v>
      </c>
      <c r="H18" s="81">
        <v>1473913</v>
      </c>
    </row>
    <row r="19" spans="1:8" ht="14.25">
      <c r="A19" s="49">
        <v>40422</v>
      </c>
      <c r="B19" s="78">
        <v>1340868</v>
      </c>
      <c r="C19" s="79">
        <v>129637</v>
      </c>
      <c r="D19" s="79">
        <v>785</v>
      </c>
      <c r="E19" s="79">
        <v>2231</v>
      </c>
      <c r="F19" s="79">
        <v>1306</v>
      </c>
      <c r="G19" s="80">
        <v>4</v>
      </c>
      <c r="H19" s="81">
        <v>1474831</v>
      </c>
    </row>
    <row r="20" spans="1:8" ht="14.25">
      <c r="A20" s="49">
        <v>40391</v>
      </c>
      <c r="B20" s="78">
        <v>1339894</v>
      </c>
      <c r="C20" s="79">
        <v>129521</v>
      </c>
      <c r="D20" s="79">
        <v>788</v>
      </c>
      <c r="E20" s="79">
        <v>2232</v>
      </c>
      <c r="F20" s="79">
        <v>1303</v>
      </c>
      <c r="G20" s="80">
        <v>4</v>
      </c>
      <c r="H20" s="81">
        <v>1473742</v>
      </c>
    </row>
    <row r="21" spans="1:8" ht="14.25">
      <c r="A21" s="49">
        <v>40360</v>
      </c>
      <c r="B21" s="78">
        <v>1339794</v>
      </c>
      <c r="C21" s="79">
        <v>129573</v>
      </c>
      <c r="D21" s="79">
        <v>793</v>
      </c>
      <c r="E21" s="79">
        <v>2239</v>
      </c>
      <c r="F21" s="79">
        <v>1293</v>
      </c>
      <c r="G21" s="80">
        <v>4</v>
      </c>
      <c r="H21" s="81">
        <v>1473696</v>
      </c>
    </row>
    <row r="22" spans="1:8" ht="14.25">
      <c r="A22" s="49">
        <v>40330</v>
      </c>
      <c r="B22" s="78">
        <v>1339252</v>
      </c>
      <c r="C22" s="79">
        <v>129616</v>
      </c>
      <c r="D22" s="79">
        <v>796</v>
      </c>
      <c r="E22" s="79">
        <v>2238</v>
      </c>
      <c r="F22" s="79">
        <v>1286</v>
      </c>
      <c r="G22" s="80">
        <v>4</v>
      </c>
      <c r="H22" s="81">
        <v>1473192</v>
      </c>
    </row>
    <row r="23" spans="1:8" ht="14.25">
      <c r="A23" s="49">
        <v>40299</v>
      </c>
      <c r="B23" s="78">
        <v>1339670</v>
      </c>
      <c r="C23" s="79">
        <v>129660</v>
      </c>
      <c r="D23" s="79">
        <v>794</v>
      </c>
      <c r="E23" s="79">
        <v>2238</v>
      </c>
      <c r="F23" s="79">
        <v>1285</v>
      </c>
      <c r="G23" s="80">
        <v>4</v>
      </c>
      <c r="H23" s="81">
        <v>1473651</v>
      </c>
    </row>
    <row r="24" spans="1:8" ht="14.25">
      <c r="A24" s="49">
        <v>40269</v>
      </c>
      <c r="B24" s="78">
        <v>1339696</v>
      </c>
      <c r="C24" s="79">
        <v>129333</v>
      </c>
      <c r="D24" s="79">
        <v>797</v>
      </c>
      <c r="E24" s="79">
        <v>2236</v>
      </c>
      <c r="F24" s="79">
        <v>1287</v>
      </c>
      <c r="G24" s="80">
        <v>4</v>
      </c>
      <c r="H24" s="81">
        <v>1473353</v>
      </c>
    </row>
    <row r="25" spans="1:8" ht="14.25">
      <c r="A25" s="49">
        <v>40238</v>
      </c>
      <c r="B25" s="78">
        <v>1339102</v>
      </c>
      <c r="C25" s="79">
        <v>129228</v>
      </c>
      <c r="D25" s="79">
        <v>801</v>
      </c>
      <c r="E25" s="79">
        <v>2240</v>
      </c>
      <c r="F25" s="79">
        <v>1292</v>
      </c>
      <c r="G25" s="80">
        <v>4</v>
      </c>
      <c r="H25" s="81">
        <v>1472667</v>
      </c>
    </row>
    <row r="26" spans="1:8" ht="14.25">
      <c r="A26" s="49">
        <v>40210</v>
      </c>
      <c r="B26" s="78">
        <v>1338651</v>
      </c>
      <c r="C26" s="79">
        <v>129342</v>
      </c>
      <c r="D26" s="79">
        <v>803</v>
      </c>
      <c r="E26" s="79">
        <v>2243</v>
      </c>
      <c r="F26" s="79">
        <v>1294</v>
      </c>
      <c r="G26" s="80">
        <v>4</v>
      </c>
      <c r="H26" s="81">
        <v>1472337</v>
      </c>
    </row>
    <row r="27" spans="1:8" ht="14.25">
      <c r="A27" s="49">
        <v>40179</v>
      </c>
      <c r="B27" s="78">
        <v>1336566</v>
      </c>
      <c r="C27" s="79">
        <v>129046</v>
      </c>
      <c r="D27" s="79">
        <v>804</v>
      </c>
      <c r="E27" s="79">
        <v>2248</v>
      </c>
      <c r="F27" s="79">
        <v>1295</v>
      </c>
      <c r="G27" s="80">
        <v>4</v>
      </c>
      <c r="H27" s="81">
        <v>1469963</v>
      </c>
    </row>
    <row r="28" spans="1:8" ht="14.25">
      <c r="A28" s="49">
        <v>40148</v>
      </c>
      <c r="B28" s="78">
        <v>1335471</v>
      </c>
      <c r="C28" s="79">
        <v>129131</v>
      </c>
      <c r="D28" s="79">
        <v>805</v>
      </c>
      <c r="E28" s="79">
        <v>2251</v>
      </c>
      <c r="F28" s="79">
        <v>1302</v>
      </c>
      <c r="G28" s="80">
        <v>4</v>
      </c>
      <c r="H28" s="81">
        <v>1468964</v>
      </c>
    </row>
    <row r="29" spans="1:8" ht="14.25">
      <c r="A29" s="49">
        <v>40118</v>
      </c>
      <c r="B29" s="78">
        <v>1333653</v>
      </c>
      <c r="C29" s="79">
        <v>129083</v>
      </c>
      <c r="D29" s="79">
        <v>809</v>
      </c>
      <c r="E29" s="79">
        <v>2252</v>
      </c>
      <c r="F29" s="79">
        <v>1297</v>
      </c>
      <c r="G29" s="80">
        <v>4</v>
      </c>
      <c r="H29" s="81">
        <v>1467098</v>
      </c>
    </row>
    <row r="30" spans="1:8" ht="14.25">
      <c r="A30" s="49">
        <v>40087</v>
      </c>
      <c r="B30" s="78">
        <v>1333365</v>
      </c>
      <c r="C30" s="79">
        <v>129098</v>
      </c>
      <c r="D30" s="79">
        <v>812</v>
      </c>
      <c r="E30" s="79">
        <v>2254</v>
      </c>
      <c r="F30" s="79">
        <v>1300</v>
      </c>
      <c r="G30" s="80">
        <v>4</v>
      </c>
      <c r="H30" s="81">
        <v>1466833</v>
      </c>
    </row>
    <row r="31" spans="1:8" ht="14.25">
      <c r="A31" s="49">
        <v>40057</v>
      </c>
      <c r="B31" s="78">
        <v>1332368</v>
      </c>
      <c r="C31" s="79">
        <v>128982</v>
      </c>
      <c r="D31" s="79">
        <v>821</v>
      </c>
      <c r="E31" s="79">
        <v>2257</v>
      </c>
      <c r="F31" s="79">
        <v>1301</v>
      </c>
      <c r="G31" s="80">
        <v>4</v>
      </c>
      <c r="H31" s="81">
        <v>1465733</v>
      </c>
    </row>
    <row r="32" spans="1:8" ht="14.25">
      <c r="A32" s="49">
        <v>40026</v>
      </c>
      <c r="B32" s="78">
        <v>1331904</v>
      </c>
      <c r="C32" s="79">
        <v>128989</v>
      </c>
      <c r="D32" s="79">
        <v>827</v>
      </c>
      <c r="E32" s="79">
        <v>2261</v>
      </c>
      <c r="F32" s="79">
        <v>1301</v>
      </c>
      <c r="G32" s="80">
        <v>4</v>
      </c>
      <c r="H32" s="81">
        <v>1465286</v>
      </c>
    </row>
    <row r="33" spans="1:8" ht="14.25">
      <c r="A33" s="49">
        <v>39995</v>
      </c>
      <c r="B33" s="78">
        <v>1331437</v>
      </c>
      <c r="C33" s="79">
        <v>128982</v>
      </c>
      <c r="D33" s="79">
        <v>831</v>
      </c>
      <c r="E33" s="79">
        <v>2269</v>
      </c>
      <c r="F33" s="79">
        <v>1306</v>
      </c>
      <c r="G33" s="80">
        <v>4</v>
      </c>
      <c r="H33" s="81">
        <v>1464829</v>
      </c>
    </row>
    <row r="34" spans="1:8" ht="14.25">
      <c r="A34" s="49">
        <v>39965</v>
      </c>
      <c r="B34" s="78">
        <v>1329884</v>
      </c>
      <c r="C34" s="79">
        <v>128940</v>
      </c>
      <c r="D34" s="79">
        <v>833</v>
      </c>
      <c r="E34" s="79">
        <v>2270</v>
      </c>
      <c r="F34" s="79">
        <v>1303</v>
      </c>
      <c r="G34" s="80">
        <v>4</v>
      </c>
      <c r="H34" s="81">
        <v>1463234</v>
      </c>
    </row>
    <row r="35" spans="1:8" ht="14.25">
      <c r="A35" s="49">
        <v>39934</v>
      </c>
      <c r="B35" s="78">
        <v>1329375</v>
      </c>
      <c r="C35" s="79">
        <v>128887</v>
      </c>
      <c r="D35" s="79">
        <v>835</v>
      </c>
      <c r="E35" s="79">
        <v>2271</v>
      </c>
      <c r="F35" s="79">
        <v>1309</v>
      </c>
      <c r="G35" s="80">
        <v>4</v>
      </c>
      <c r="H35" s="81">
        <v>1462681</v>
      </c>
    </row>
    <row r="36" spans="1:8" ht="14.25">
      <c r="A36" s="49">
        <v>39904</v>
      </c>
      <c r="B36" s="78">
        <v>1328153</v>
      </c>
      <c r="C36" s="79">
        <v>129031</v>
      </c>
      <c r="D36" s="79">
        <v>837</v>
      </c>
      <c r="E36" s="79">
        <v>2153</v>
      </c>
      <c r="F36" s="79">
        <v>1309</v>
      </c>
      <c r="G36" s="80">
        <v>4</v>
      </c>
      <c r="H36" s="81">
        <v>1461487</v>
      </c>
    </row>
    <row r="37" spans="1:8" ht="14.25">
      <c r="A37" s="49">
        <v>39873</v>
      </c>
      <c r="B37" s="78">
        <v>1327244</v>
      </c>
      <c r="C37" s="79">
        <v>129103</v>
      </c>
      <c r="D37" s="79">
        <v>836</v>
      </c>
      <c r="E37" s="79">
        <v>2148</v>
      </c>
      <c r="F37" s="79">
        <v>1314</v>
      </c>
      <c r="G37" s="80">
        <v>4</v>
      </c>
      <c r="H37" s="81">
        <v>1460649</v>
      </c>
    </row>
    <row r="38" spans="1:8" ht="14.25">
      <c r="A38" s="49">
        <v>39845</v>
      </c>
      <c r="B38" s="78">
        <v>1326730</v>
      </c>
      <c r="C38" s="79">
        <v>129276</v>
      </c>
      <c r="D38" s="79">
        <v>842</v>
      </c>
      <c r="E38" s="79">
        <v>2148</v>
      </c>
      <c r="F38" s="79">
        <v>1315</v>
      </c>
      <c r="G38" s="80">
        <v>4</v>
      </c>
      <c r="H38" s="81">
        <v>1460315</v>
      </c>
    </row>
    <row r="39" spans="1:8" ht="14.25">
      <c r="A39" s="49">
        <v>39814</v>
      </c>
      <c r="B39" s="78">
        <v>1326503</v>
      </c>
      <c r="C39" s="79">
        <v>129516</v>
      </c>
      <c r="D39" s="79">
        <v>844</v>
      </c>
      <c r="E39" s="79">
        <v>2148</v>
      </c>
      <c r="F39" s="79">
        <v>1323</v>
      </c>
      <c r="G39" s="80">
        <v>4</v>
      </c>
      <c r="H39" s="81">
        <v>1460338</v>
      </c>
    </row>
    <row r="40" spans="1:8" ht="14.25">
      <c r="A40" s="49">
        <v>39783</v>
      </c>
      <c r="B40" s="78">
        <v>1325631</v>
      </c>
      <c r="C40" s="79">
        <v>129897</v>
      </c>
      <c r="D40" s="79">
        <v>848</v>
      </c>
      <c r="E40" s="79">
        <v>2151</v>
      </c>
      <c r="F40" s="79">
        <v>1323</v>
      </c>
      <c r="G40" s="80">
        <v>4</v>
      </c>
      <c r="H40" s="81">
        <v>1459854</v>
      </c>
    </row>
    <row r="41" spans="1:8" ht="14.25">
      <c r="A41" s="49">
        <v>39753</v>
      </c>
      <c r="B41" s="78">
        <v>1323864</v>
      </c>
      <c r="C41" s="79">
        <v>130000</v>
      </c>
      <c r="D41" s="79">
        <v>850</v>
      </c>
      <c r="E41" s="79">
        <v>2151</v>
      </c>
      <c r="F41" s="79">
        <v>1332</v>
      </c>
      <c r="G41" s="80">
        <v>4</v>
      </c>
      <c r="H41" s="81">
        <v>1458201</v>
      </c>
    </row>
    <row r="42" spans="1:8" ht="14.25">
      <c r="A42" s="49">
        <v>39722</v>
      </c>
      <c r="B42" s="78">
        <v>1321039</v>
      </c>
      <c r="C42" s="79">
        <v>129907</v>
      </c>
      <c r="D42" s="79">
        <v>851</v>
      </c>
      <c r="E42" s="79">
        <v>2153</v>
      </c>
      <c r="F42" s="79">
        <v>1335</v>
      </c>
      <c r="G42" s="80">
        <v>4</v>
      </c>
      <c r="H42" s="81">
        <v>1455289</v>
      </c>
    </row>
    <row r="43" spans="1:8" ht="14.25">
      <c r="A43" s="49">
        <v>39692</v>
      </c>
      <c r="B43" s="78">
        <v>1320093</v>
      </c>
      <c r="C43" s="79">
        <v>129947</v>
      </c>
      <c r="D43" s="79">
        <v>851</v>
      </c>
      <c r="E43" s="79">
        <v>2149</v>
      </c>
      <c r="F43" s="79">
        <v>1333</v>
      </c>
      <c r="G43" s="80">
        <v>4</v>
      </c>
      <c r="H43" s="81">
        <v>1454377</v>
      </c>
    </row>
    <row r="44" spans="1:8" ht="14.25">
      <c r="A44" s="49">
        <v>39661</v>
      </c>
      <c r="B44" s="78">
        <v>1319448</v>
      </c>
      <c r="C44" s="79">
        <v>129984</v>
      </c>
      <c r="D44" s="79">
        <v>879</v>
      </c>
      <c r="E44" s="79">
        <v>2144</v>
      </c>
      <c r="F44" s="79">
        <v>1331</v>
      </c>
      <c r="G44" s="80">
        <v>5</v>
      </c>
      <c r="H44" s="81">
        <v>1453791</v>
      </c>
    </row>
    <row r="45" spans="1:8" ht="14.25">
      <c r="A45" s="49">
        <v>39630</v>
      </c>
      <c r="B45" s="78">
        <v>1319064</v>
      </c>
      <c r="C45" s="79">
        <v>129419</v>
      </c>
      <c r="D45" s="79">
        <v>1472</v>
      </c>
      <c r="E45" s="79">
        <v>2134</v>
      </c>
      <c r="F45" s="79">
        <v>1331</v>
      </c>
      <c r="G45" s="80">
        <v>5</v>
      </c>
      <c r="H45" s="81">
        <v>1453425</v>
      </c>
    </row>
    <row r="46" spans="1:8" ht="14.25">
      <c r="A46" s="49">
        <v>39600</v>
      </c>
      <c r="B46" s="78">
        <v>1317597</v>
      </c>
      <c r="C46" s="79">
        <v>129487</v>
      </c>
      <c r="D46" s="79">
        <v>1473</v>
      </c>
      <c r="E46" s="79">
        <v>2134</v>
      </c>
      <c r="F46" s="79">
        <v>1320</v>
      </c>
      <c r="G46" s="80">
        <v>5</v>
      </c>
      <c r="H46" s="81">
        <v>1452016</v>
      </c>
    </row>
    <row r="47" spans="1:8" ht="14.25">
      <c r="A47" s="49">
        <v>39569</v>
      </c>
      <c r="B47" s="78">
        <v>1316318</v>
      </c>
      <c r="C47" s="79">
        <v>129511</v>
      </c>
      <c r="D47" s="79">
        <v>1476</v>
      </c>
      <c r="E47" s="79">
        <v>2087</v>
      </c>
      <c r="F47" s="79">
        <v>1319</v>
      </c>
      <c r="G47" s="80">
        <v>5</v>
      </c>
      <c r="H47" s="81">
        <v>1450716</v>
      </c>
    </row>
    <row r="48" spans="1:8" ht="14.25">
      <c r="A48" s="49">
        <v>39539</v>
      </c>
      <c r="B48" s="78">
        <v>1315378</v>
      </c>
      <c r="C48" s="79">
        <v>129739</v>
      </c>
      <c r="D48" s="79">
        <v>1486</v>
      </c>
      <c r="E48" s="79">
        <v>1960</v>
      </c>
      <c r="F48" s="79">
        <v>1334</v>
      </c>
      <c r="G48" s="80">
        <v>5</v>
      </c>
      <c r="H48" s="81">
        <v>1449902</v>
      </c>
    </row>
    <row r="49" spans="1:8" ht="14.25">
      <c r="A49" s="49">
        <v>39508</v>
      </c>
      <c r="B49" s="78">
        <v>1314637</v>
      </c>
      <c r="C49" s="79">
        <v>129939</v>
      </c>
      <c r="D49" s="79">
        <v>1496</v>
      </c>
      <c r="E49" s="79">
        <v>1808</v>
      </c>
      <c r="F49" s="79">
        <v>1364</v>
      </c>
      <c r="G49" s="80">
        <v>5</v>
      </c>
      <c r="H49" s="81">
        <v>1449249</v>
      </c>
    </row>
    <row r="50" spans="1:8" ht="14.25">
      <c r="A50" s="49">
        <v>39479</v>
      </c>
      <c r="B50" s="78">
        <v>1314297</v>
      </c>
      <c r="C50" s="79">
        <v>130074</v>
      </c>
      <c r="D50" s="79">
        <v>1508</v>
      </c>
      <c r="E50" s="79">
        <v>1806</v>
      </c>
      <c r="F50" s="79">
        <v>1365</v>
      </c>
      <c r="G50" s="80">
        <v>5</v>
      </c>
      <c r="H50" s="81">
        <v>1449055</v>
      </c>
    </row>
    <row r="51" spans="1:8" ht="14.25">
      <c r="A51" s="49">
        <v>39448</v>
      </c>
      <c r="B51" s="78">
        <v>1314612</v>
      </c>
      <c r="C51" s="79">
        <v>130172</v>
      </c>
      <c r="D51" s="79">
        <v>1512</v>
      </c>
      <c r="E51" s="79">
        <v>1789</v>
      </c>
      <c r="F51" s="79">
        <v>1376</v>
      </c>
      <c r="G51" s="80">
        <v>5</v>
      </c>
      <c r="H51" s="81">
        <v>1449466</v>
      </c>
    </row>
    <row r="52" spans="1:8" ht="14.25">
      <c r="A52" s="49">
        <v>39417</v>
      </c>
      <c r="B52" s="78">
        <v>1314872</v>
      </c>
      <c r="C52" s="79">
        <v>130199</v>
      </c>
      <c r="D52" s="79">
        <v>1520</v>
      </c>
      <c r="E52" s="79">
        <v>1788</v>
      </c>
      <c r="F52" s="79">
        <v>1386</v>
      </c>
      <c r="G52" s="80">
        <v>5</v>
      </c>
      <c r="H52" s="81">
        <v>1449770</v>
      </c>
    </row>
    <row r="53" spans="1:8" ht="14.25">
      <c r="A53" s="49">
        <v>39387</v>
      </c>
      <c r="B53" s="78">
        <v>1313717</v>
      </c>
      <c r="C53" s="79">
        <v>130228</v>
      </c>
      <c r="D53" s="79">
        <v>1525</v>
      </c>
      <c r="E53" s="79">
        <v>1790</v>
      </c>
      <c r="F53" s="79">
        <v>1388</v>
      </c>
      <c r="G53" s="80">
        <v>5</v>
      </c>
      <c r="H53" s="81">
        <v>1448653</v>
      </c>
    </row>
    <row r="54" spans="1:8" ht="14.25">
      <c r="A54" s="49">
        <v>39356</v>
      </c>
      <c r="B54" s="78">
        <v>1312980</v>
      </c>
      <c r="C54" s="79">
        <v>130244</v>
      </c>
      <c r="D54" s="79">
        <v>1533</v>
      </c>
      <c r="E54" s="79">
        <v>1787</v>
      </c>
      <c r="F54" s="79">
        <v>1382</v>
      </c>
      <c r="G54" s="80">
        <v>5</v>
      </c>
      <c r="H54" s="81">
        <v>1447931</v>
      </c>
    </row>
    <row r="55" spans="1:8" ht="14.25">
      <c r="A55" s="49">
        <v>39326</v>
      </c>
      <c r="B55" s="78">
        <v>1312665</v>
      </c>
      <c r="C55" s="79">
        <v>130173</v>
      </c>
      <c r="D55" s="79">
        <v>1538</v>
      </c>
      <c r="E55" s="79">
        <v>1783</v>
      </c>
      <c r="F55" s="79">
        <v>1388</v>
      </c>
      <c r="G55" s="80">
        <v>5</v>
      </c>
      <c r="H55" s="81">
        <v>1447552</v>
      </c>
    </row>
    <row r="56" spans="1:8" ht="14.25">
      <c r="A56" s="49">
        <v>39295</v>
      </c>
      <c r="B56" s="78">
        <v>1313214</v>
      </c>
      <c r="C56" s="79">
        <v>130171</v>
      </c>
      <c r="D56" s="79">
        <v>1543</v>
      </c>
      <c r="E56" s="79">
        <v>1791</v>
      </c>
      <c r="F56" s="79">
        <v>1391</v>
      </c>
      <c r="G56" s="80">
        <v>5</v>
      </c>
      <c r="H56" s="81">
        <v>1448115</v>
      </c>
    </row>
    <row r="57" spans="1:8" ht="14.25">
      <c r="A57" s="49">
        <v>39264</v>
      </c>
      <c r="B57" s="78">
        <v>1313156</v>
      </c>
      <c r="C57" s="79">
        <v>130198</v>
      </c>
      <c r="D57" s="79">
        <v>1555</v>
      </c>
      <c r="E57" s="79">
        <v>1794</v>
      </c>
      <c r="F57" s="79">
        <v>1392</v>
      </c>
      <c r="G57" s="80">
        <v>5</v>
      </c>
      <c r="H57" s="81">
        <v>1448100</v>
      </c>
    </row>
    <row r="58" spans="1:8" ht="14.25">
      <c r="A58" s="49">
        <v>39234</v>
      </c>
      <c r="B58" s="78">
        <v>1312279</v>
      </c>
      <c r="C58" s="79">
        <v>130229</v>
      </c>
      <c r="D58" s="79">
        <v>1555</v>
      </c>
      <c r="E58" s="79">
        <v>1795</v>
      </c>
      <c r="F58" s="79">
        <v>1395</v>
      </c>
      <c r="G58" s="80">
        <v>5</v>
      </c>
      <c r="H58" s="81">
        <v>1447258</v>
      </c>
    </row>
    <row r="59" spans="1:8" ht="14.25">
      <c r="A59" s="49">
        <v>39203</v>
      </c>
      <c r="B59" s="78">
        <v>1312398</v>
      </c>
      <c r="C59" s="79">
        <v>130229</v>
      </c>
      <c r="D59" s="79">
        <v>1565</v>
      </c>
      <c r="E59" s="79">
        <v>1786</v>
      </c>
      <c r="F59" s="79">
        <v>1397</v>
      </c>
      <c r="G59" s="80">
        <v>5</v>
      </c>
      <c r="H59" s="81">
        <v>1447380</v>
      </c>
    </row>
    <row r="60" spans="1:8" ht="14.25">
      <c r="A60" s="49">
        <v>39173</v>
      </c>
      <c r="B60" s="78">
        <v>1313079</v>
      </c>
      <c r="C60" s="79">
        <v>130119</v>
      </c>
      <c r="D60" s="79">
        <v>1569</v>
      </c>
      <c r="E60" s="79">
        <v>1788</v>
      </c>
      <c r="F60" s="79">
        <v>1401</v>
      </c>
      <c r="G60" s="80">
        <v>5</v>
      </c>
      <c r="H60" s="81">
        <v>1447961</v>
      </c>
    </row>
    <row r="61" spans="1:8" ht="14.25">
      <c r="A61" s="49">
        <v>39142</v>
      </c>
      <c r="B61" s="78">
        <v>1313844</v>
      </c>
      <c r="C61" s="79">
        <v>130013</v>
      </c>
      <c r="D61" s="79">
        <v>1569</v>
      </c>
      <c r="E61" s="79">
        <v>1790</v>
      </c>
      <c r="F61" s="79">
        <v>1415</v>
      </c>
      <c r="G61" s="80">
        <v>5</v>
      </c>
      <c r="H61" s="81">
        <v>1448636</v>
      </c>
    </row>
    <row r="62" spans="1:8" ht="14.25">
      <c r="A62" s="49">
        <v>39114</v>
      </c>
      <c r="B62" s="78">
        <v>1317511</v>
      </c>
      <c r="C62" s="79">
        <v>130209</v>
      </c>
      <c r="D62" s="79">
        <v>1574</v>
      </c>
      <c r="E62" s="79">
        <v>1787</v>
      </c>
      <c r="F62" s="79">
        <v>1422</v>
      </c>
      <c r="G62" s="80">
        <v>5</v>
      </c>
      <c r="H62" s="81">
        <v>1452508</v>
      </c>
    </row>
    <row r="63" spans="1:8" ht="14.25">
      <c r="A63" s="49">
        <v>39083</v>
      </c>
      <c r="B63" s="78">
        <v>1320443</v>
      </c>
      <c r="C63" s="79">
        <v>130388</v>
      </c>
      <c r="D63" s="79">
        <v>1577</v>
      </c>
      <c r="E63" s="79">
        <v>1785</v>
      </c>
      <c r="F63" s="79">
        <v>1427</v>
      </c>
      <c r="G63" s="80">
        <v>5</v>
      </c>
      <c r="H63" s="81">
        <v>1455625</v>
      </c>
    </row>
    <row r="64" spans="1:8" ht="14.25">
      <c r="A64" s="49">
        <v>39052</v>
      </c>
      <c r="B64" s="78">
        <v>1321157</v>
      </c>
      <c r="C64" s="79">
        <v>130466</v>
      </c>
      <c r="D64" s="79">
        <v>1577</v>
      </c>
      <c r="E64" s="79">
        <v>1783</v>
      </c>
      <c r="F64" s="79">
        <v>1431</v>
      </c>
      <c r="G64" s="80">
        <v>5</v>
      </c>
      <c r="H64" s="81">
        <v>1456419</v>
      </c>
    </row>
    <row r="65" spans="1:8" ht="14.25">
      <c r="A65" s="49">
        <v>39022</v>
      </c>
      <c r="B65" s="78">
        <v>1320271</v>
      </c>
      <c r="C65" s="79">
        <v>130374</v>
      </c>
      <c r="D65" s="79">
        <v>1579</v>
      </c>
      <c r="E65" s="79">
        <v>1764</v>
      </c>
      <c r="F65" s="79">
        <v>1431</v>
      </c>
      <c r="G65" s="80">
        <v>5</v>
      </c>
      <c r="H65" s="81">
        <v>1455424</v>
      </c>
    </row>
    <row r="66" spans="1:8" ht="14.25">
      <c r="A66" s="49">
        <v>38991</v>
      </c>
      <c r="B66" s="78">
        <v>1320408</v>
      </c>
      <c r="C66" s="79">
        <v>130391</v>
      </c>
      <c r="D66" s="79">
        <v>1581</v>
      </c>
      <c r="E66" s="79">
        <v>1760</v>
      </c>
      <c r="F66" s="79">
        <v>1432</v>
      </c>
      <c r="G66" s="80">
        <v>5</v>
      </c>
      <c r="H66" s="81">
        <v>1455577</v>
      </c>
    </row>
    <row r="67" spans="1:8" ht="14.25">
      <c r="A67" s="49">
        <v>38961</v>
      </c>
      <c r="B67" s="78">
        <v>1320298</v>
      </c>
      <c r="C67" s="79">
        <v>130372</v>
      </c>
      <c r="D67" s="79">
        <v>1588</v>
      </c>
      <c r="E67" s="79">
        <v>1765</v>
      </c>
      <c r="F67" s="79">
        <v>1439</v>
      </c>
      <c r="G67" s="80">
        <v>5</v>
      </c>
      <c r="H67" s="81">
        <v>1455467</v>
      </c>
    </row>
    <row r="68" spans="1:8" ht="14.25">
      <c r="A68" s="49">
        <v>38930</v>
      </c>
      <c r="B68" s="78">
        <v>1319368</v>
      </c>
      <c r="C68" s="79">
        <v>130419</v>
      </c>
      <c r="D68" s="79">
        <v>1587</v>
      </c>
      <c r="E68" s="79">
        <v>1758</v>
      </c>
      <c r="F68" s="79">
        <v>1438</v>
      </c>
      <c r="G68" s="80">
        <v>5</v>
      </c>
      <c r="H68" s="81">
        <v>1454575</v>
      </c>
    </row>
    <row r="69" spans="1:8" ht="14.25">
      <c r="A69" s="49">
        <v>38899</v>
      </c>
      <c r="B69" s="78">
        <v>1318394</v>
      </c>
      <c r="C69" s="79">
        <v>130330</v>
      </c>
      <c r="D69" s="79">
        <v>1590</v>
      </c>
      <c r="E69" s="79">
        <v>1757</v>
      </c>
      <c r="F69" s="79">
        <v>1437</v>
      </c>
      <c r="G69" s="80">
        <v>5</v>
      </c>
      <c r="H69" s="81">
        <v>1453513</v>
      </c>
    </row>
    <row r="70" spans="1:8" ht="14.25">
      <c r="A70" s="49">
        <v>38869</v>
      </c>
      <c r="B70" s="78">
        <v>1317872</v>
      </c>
      <c r="C70" s="79">
        <v>130403</v>
      </c>
      <c r="D70" s="79">
        <v>1591</v>
      </c>
      <c r="E70" s="79">
        <v>1757</v>
      </c>
      <c r="F70" s="79">
        <v>1437</v>
      </c>
      <c r="G70" s="80">
        <v>5</v>
      </c>
      <c r="H70" s="81">
        <v>1453065</v>
      </c>
    </row>
    <row r="71" spans="1:8" ht="14.25">
      <c r="A71" s="49">
        <v>38838</v>
      </c>
      <c r="B71" s="78">
        <v>1317325</v>
      </c>
      <c r="C71" s="79">
        <v>130479</v>
      </c>
      <c r="D71" s="79">
        <v>1594</v>
      </c>
      <c r="E71" s="79">
        <v>1731</v>
      </c>
      <c r="F71" s="79">
        <v>1440</v>
      </c>
      <c r="G71" s="80">
        <v>5</v>
      </c>
      <c r="H71" s="81">
        <v>1452574</v>
      </c>
    </row>
    <row r="72" spans="1:8" ht="14.25">
      <c r="A72" s="49">
        <v>38808</v>
      </c>
      <c r="B72" s="78">
        <v>1316926</v>
      </c>
      <c r="C72" s="79">
        <v>130407</v>
      </c>
      <c r="D72" s="79">
        <v>1598</v>
      </c>
      <c r="E72" s="79">
        <v>1733</v>
      </c>
      <c r="F72" s="79">
        <v>1455</v>
      </c>
      <c r="G72" s="80">
        <v>5</v>
      </c>
      <c r="H72" s="81">
        <v>1452124</v>
      </c>
    </row>
    <row r="73" spans="1:8" ht="14.25">
      <c r="A73" s="49">
        <v>38777</v>
      </c>
      <c r="B73" s="78">
        <v>1315966</v>
      </c>
      <c r="C73" s="79">
        <v>130286</v>
      </c>
      <c r="D73" s="79">
        <v>1606</v>
      </c>
      <c r="E73" s="79">
        <v>1721</v>
      </c>
      <c r="F73" s="79">
        <v>1460</v>
      </c>
      <c r="G73" s="80">
        <v>5</v>
      </c>
      <c r="H73" s="81">
        <v>1451044</v>
      </c>
    </row>
    <row r="74" spans="1:8" ht="14.25">
      <c r="A74" s="49">
        <v>38749</v>
      </c>
      <c r="B74" s="78">
        <v>1316047</v>
      </c>
      <c r="C74" s="79">
        <v>130196</v>
      </c>
      <c r="D74" s="79">
        <v>1610</v>
      </c>
      <c r="E74" s="79">
        <v>1723</v>
      </c>
      <c r="F74" s="79">
        <v>1452</v>
      </c>
      <c r="G74" s="80">
        <v>5</v>
      </c>
      <c r="H74" s="81">
        <v>1451033</v>
      </c>
    </row>
    <row r="75" spans="1:8" ht="14.25">
      <c r="A75" s="49">
        <v>38718</v>
      </c>
      <c r="B75" s="78">
        <v>1316792</v>
      </c>
      <c r="C75" s="79">
        <v>130341</v>
      </c>
      <c r="D75" s="79">
        <v>1614</v>
      </c>
      <c r="E75" s="79">
        <v>1721</v>
      </c>
      <c r="F75" s="79">
        <v>1449</v>
      </c>
      <c r="G75" s="80">
        <v>5</v>
      </c>
      <c r="H75" s="81">
        <v>1451922</v>
      </c>
    </row>
    <row r="76" spans="1:8" ht="14.25">
      <c r="A76" s="49">
        <v>38687</v>
      </c>
      <c r="B76" s="78">
        <v>1315700</v>
      </c>
      <c r="C76" s="79">
        <v>130295</v>
      </c>
      <c r="D76" s="79">
        <v>1615</v>
      </c>
      <c r="E76" s="79">
        <v>1726</v>
      </c>
      <c r="F76" s="79">
        <v>1456</v>
      </c>
      <c r="G76" s="80">
        <v>5</v>
      </c>
      <c r="H76" s="81">
        <v>1450797</v>
      </c>
    </row>
    <row r="77" spans="1:8" ht="14.25">
      <c r="A77" s="49">
        <v>38657</v>
      </c>
      <c r="B77" s="78">
        <v>1314331</v>
      </c>
      <c r="C77" s="79">
        <v>130005</v>
      </c>
      <c r="D77" s="79">
        <v>1623</v>
      </c>
      <c r="E77" s="79">
        <v>1721</v>
      </c>
      <c r="F77" s="79">
        <v>1456</v>
      </c>
      <c r="G77" s="80">
        <v>5</v>
      </c>
      <c r="H77" s="81">
        <v>1449141</v>
      </c>
    </row>
    <row r="78" spans="1:8" ht="14.25">
      <c r="A78" s="49">
        <v>38626</v>
      </c>
      <c r="B78" s="78">
        <v>1312916</v>
      </c>
      <c r="C78" s="79">
        <v>129660</v>
      </c>
      <c r="D78" s="79">
        <v>1630</v>
      </c>
      <c r="E78" s="79">
        <v>1714</v>
      </c>
      <c r="F78" s="79">
        <v>1455</v>
      </c>
      <c r="G78" s="80">
        <v>5</v>
      </c>
      <c r="H78" s="81">
        <v>1447380</v>
      </c>
    </row>
    <row r="79" spans="1:8" ht="14.25">
      <c r="A79" s="49">
        <v>38596</v>
      </c>
      <c r="B79" s="78">
        <v>1313294</v>
      </c>
      <c r="C79" s="79">
        <v>129688</v>
      </c>
      <c r="D79" s="79">
        <v>1641</v>
      </c>
      <c r="E79" s="79">
        <v>1713</v>
      </c>
      <c r="F79" s="79">
        <v>1461</v>
      </c>
      <c r="G79" s="80">
        <v>6</v>
      </c>
      <c r="H79" s="81">
        <v>1447803</v>
      </c>
    </row>
    <row r="80" spans="1:8" ht="14.25">
      <c r="A80" s="49">
        <v>38565</v>
      </c>
      <c r="B80" s="78">
        <v>1313848</v>
      </c>
      <c r="C80" s="79">
        <v>129603</v>
      </c>
      <c r="D80" s="79">
        <v>1646</v>
      </c>
      <c r="E80" s="79">
        <v>1708</v>
      </c>
      <c r="F80" s="79">
        <v>1465</v>
      </c>
      <c r="G80" s="80">
        <v>6</v>
      </c>
      <c r="H80" s="81">
        <v>1448276</v>
      </c>
    </row>
    <row r="81" spans="1:8" ht="14.25">
      <c r="A81" s="49">
        <v>38534</v>
      </c>
      <c r="B81" s="78">
        <v>1313117</v>
      </c>
      <c r="C81" s="79">
        <v>129618</v>
      </c>
      <c r="D81" s="79">
        <v>1648</v>
      </c>
      <c r="E81" s="79">
        <v>1707</v>
      </c>
      <c r="F81" s="79">
        <v>1461</v>
      </c>
      <c r="G81" s="80">
        <v>6</v>
      </c>
      <c r="H81" s="81">
        <v>1447557</v>
      </c>
    </row>
    <row r="82" spans="1:8" ht="14.25">
      <c r="A82" s="49">
        <v>38504</v>
      </c>
      <c r="B82" s="78">
        <v>1311436</v>
      </c>
      <c r="C82" s="79">
        <v>129502</v>
      </c>
      <c r="D82" s="79">
        <v>1651</v>
      </c>
      <c r="E82" s="79">
        <v>1710</v>
      </c>
      <c r="F82" s="79">
        <v>1474</v>
      </c>
      <c r="G82" s="80">
        <v>6</v>
      </c>
      <c r="H82" s="81">
        <v>1445779</v>
      </c>
    </row>
    <row r="83" spans="1:8" ht="14.25">
      <c r="A83" s="49">
        <v>38473</v>
      </c>
      <c r="B83" s="78">
        <v>1310614</v>
      </c>
      <c r="C83" s="79">
        <v>129445</v>
      </c>
      <c r="D83" s="79">
        <v>1658</v>
      </c>
      <c r="E83" s="79">
        <v>1710</v>
      </c>
      <c r="F83" s="79">
        <v>1474</v>
      </c>
      <c r="G83" s="80">
        <v>6</v>
      </c>
      <c r="H83" s="81">
        <v>1444907</v>
      </c>
    </row>
    <row r="84" spans="1:8" ht="14.25">
      <c r="A84" s="49">
        <v>38443</v>
      </c>
      <c r="B84" s="78">
        <v>1309583</v>
      </c>
      <c r="C84" s="79">
        <v>129328</v>
      </c>
      <c r="D84" s="79">
        <v>1657</v>
      </c>
      <c r="E84" s="79">
        <v>1711</v>
      </c>
      <c r="F84" s="79">
        <v>1469</v>
      </c>
      <c r="G84" s="80">
        <v>6</v>
      </c>
      <c r="H84" s="81">
        <v>1443754</v>
      </c>
    </row>
    <row r="85" spans="1:8" ht="14.25">
      <c r="A85" s="49">
        <v>38412</v>
      </c>
      <c r="B85" s="78">
        <v>1309066</v>
      </c>
      <c r="C85" s="79">
        <v>129378</v>
      </c>
      <c r="D85" s="79">
        <v>1665</v>
      </c>
      <c r="E85" s="79">
        <v>1718</v>
      </c>
      <c r="F85" s="79">
        <v>1475</v>
      </c>
      <c r="G85" s="80">
        <v>6</v>
      </c>
      <c r="H85" s="81">
        <v>1443308</v>
      </c>
    </row>
    <row r="86" spans="1:8" ht="14.25">
      <c r="A86" s="49">
        <v>38384</v>
      </c>
      <c r="B86" s="78">
        <v>1307868</v>
      </c>
      <c r="C86" s="79">
        <v>129218</v>
      </c>
      <c r="D86" s="79">
        <v>1668</v>
      </c>
      <c r="E86" s="79">
        <v>1719</v>
      </c>
      <c r="F86" s="79">
        <v>1478</v>
      </c>
      <c r="G86" s="80">
        <v>6</v>
      </c>
      <c r="H86" s="81">
        <v>1441957</v>
      </c>
    </row>
    <row r="87" spans="1:8" ht="14.25">
      <c r="A87" s="49">
        <v>38353</v>
      </c>
      <c r="B87" s="78">
        <v>1306775</v>
      </c>
      <c r="C87" s="79">
        <v>129132</v>
      </c>
      <c r="D87" s="79">
        <v>1671</v>
      </c>
      <c r="E87" s="79">
        <v>1723</v>
      </c>
      <c r="F87" s="79">
        <v>1484</v>
      </c>
      <c r="G87" s="80">
        <v>6</v>
      </c>
      <c r="H87" s="81">
        <v>1440791</v>
      </c>
    </row>
    <row r="88" spans="1:8" ht="14.25">
      <c r="A88" s="49">
        <v>38322</v>
      </c>
      <c r="B88" s="78">
        <v>1305280</v>
      </c>
      <c r="C88" s="79">
        <v>129263</v>
      </c>
      <c r="D88" s="79">
        <v>1674</v>
      </c>
      <c r="E88" s="79">
        <v>1724</v>
      </c>
      <c r="F88" s="79">
        <v>1489</v>
      </c>
      <c r="G88" s="80">
        <v>6</v>
      </c>
      <c r="H88" s="81">
        <v>1439436</v>
      </c>
    </row>
    <row r="89" spans="1:8" ht="14.25">
      <c r="A89" s="49">
        <v>38292</v>
      </c>
      <c r="B89" s="78">
        <v>1302989</v>
      </c>
      <c r="C89" s="79">
        <v>129251</v>
      </c>
      <c r="D89" s="79">
        <v>1673</v>
      </c>
      <c r="E89" s="79">
        <v>1721</v>
      </c>
      <c r="F89" s="79">
        <v>1489</v>
      </c>
      <c r="G89" s="80">
        <v>6</v>
      </c>
      <c r="H89" s="81">
        <v>1437129</v>
      </c>
    </row>
    <row r="90" spans="1:8" ht="14.25">
      <c r="A90" s="49">
        <v>38261</v>
      </c>
      <c r="B90" s="78">
        <v>1300530</v>
      </c>
      <c r="C90" s="79">
        <v>129094</v>
      </c>
      <c r="D90" s="79">
        <v>1675</v>
      </c>
      <c r="E90" s="79">
        <v>1715</v>
      </c>
      <c r="F90" s="79">
        <v>1487</v>
      </c>
      <c r="G90" s="80">
        <v>6</v>
      </c>
      <c r="H90" s="81">
        <v>1434507</v>
      </c>
    </row>
    <row r="91" spans="1:8" ht="14.25">
      <c r="A91" s="49">
        <v>38231</v>
      </c>
      <c r="B91" s="78">
        <v>1298299</v>
      </c>
      <c r="C91" s="79">
        <v>128933</v>
      </c>
      <c r="D91" s="79">
        <v>1673</v>
      </c>
      <c r="E91" s="79">
        <v>1717</v>
      </c>
      <c r="F91" s="79">
        <v>1490</v>
      </c>
      <c r="G91" s="80">
        <v>6</v>
      </c>
      <c r="H91" s="81">
        <v>1432118</v>
      </c>
    </row>
    <row r="92" spans="1:8" ht="14.25">
      <c r="A92" s="49">
        <v>38200</v>
      </c>
      <c r="B92" s="78">
        <v>1297246</v>
      </c>
      <c r="C92" s="79">
        <v>128827</v>
      </c>
      <c r="D92" s="79">
        <v>1675</v>
      </c>
      <c r="E92" s="79">
        <v>1712</v>
      </c>
      <c r="F92" s="79">
        <v>1493</v>
      </c>
      <c r="G92" s="80">
        <v>6</v>
      </c>
      <c r="H92" s="81">
        <v>1430959</v>
      </c>
    </row>
    <row r="93" spans="1:8" ht="14.25">
      <c r="A93" s="49">
        <v>38169</v>
      </c>
      <c r="B93" s="78">
        <v>1296197</v>
      </c>
      <c r="C93" s="79">
        <v>128670</v>
      </c>
      <c r="D93" s="79">
        <v>1672</v>
      </c>
      <c r="E93" s="79">
        <v>1712</v>
      </c>
      <c r="F93" s="79">
        <v>1487</v>
      </c>
      <c r="G93" s="80">
        <v>6</v>
      </c>
      <c r="H93" s="81">
        <v>1429744</v>
      </c>
    </row>
    <row r="94" spans="1:8" ht="14.25">
      <c r="A94" s="49">
        <v>38139</v>
      </c>
      <c r="B94" s="78">
        <v>1294635</v>
      </c>
      <c r="C94" s="79">
        <v>128535</v>
      </c>
      <c r="D94" s="79">
        <v>1677</v>
      </c>
      <c r="E94" s="79">
        <v>1710</v>
      </c>
      <c r="F94" s="79">
        <v>1488</v>
      </c>
      <c r="G94" s="80">
        <v>6</v>
      </c>
      <c r="H94" s="81">
        <v>1428051</v>
      </c>
    </row>
    <row r="95" spans="1:8" ht="14.25">
      <c r="A95" s="49">
        <v>38108</v>
      </c>
      <c r="B95" s="78">
        <v>1293737</v>
      </c>
      <c r="C95" s="79">
        <v>128425</v>
      </c>
      <c r="D95" s="79">
        <v>1681</v>
      </c>
      <c r="E95" s="79">
        <v>1711</v>
      </c>
      <c r="F95" s="79">
        <v>1491</v>
      </c>
      <c r="G95" s="80">
        <v>6</v>
      </c>
      <c r="H95" s="81">
        <v>1427051</v>
      </c>
    </row>
    <row r="96" spans="1:8" ht="14.25">
      <c r="A96" s="49">
        <v>38078</v>
      </c>
      <c r="B96" s="78">
        <v>1292176</v>
      </c>
      <c r="C96" s="79">
        <v>128290</v>
      </c>
      <c r="D96" s="79">
        <v>1675</v>
      </c>
      <c r="E96" s="79">
        <v>1716</v>
      </c>
      <c r="F96" s="79">
        <v>1494</v>
      </c>
      <c r="G96" s="80">
        <v>6</v>
      </c>
      <c r="H96" s="81">
        <v>1425357</v>
      </c>
    </row>
    <row r="97" spans="1:8" ht="14.25">
      <c r="A97" s="49">
        <v>38047</v>
      </c>
      <c r="B97" s="78">
        <v>1290729</v>
      </c>
      <c r="C97" s="79">
        <v>127973</v>
      </c>
      <c r="D97" s="79">
        <v>1672</v>
      </c>
      <c r="E97" s="79">
        <v>1716</v>
      </c>
      <c r="F97" s="79">
        <v>1494</v>
      </c>
      <c r="G97" s="80">
        <v>6</v>
      </c>
      <c r="H97" s="81">
        <v>1423590</v>
      </c>
    </row>
    <row r="98" spans="1:8" ht="14.25">
      <c r="A98" s="49">
        <v>38018</v>
      </c>
      <c r="B98" s="78">
        <v>1288921</v>
      </c>
      <c r="C98" s="79">
        <v>127812</v>
      </c>
      <c r="D98" s="79">
        <v>1663</v>
      </c>
      <c r="E98" s="79">
        <v>1715</v>
      </c>
      <c r="F98" s="79">
        <v>1484</v>
      </c>
      <c r="G98" s="80">
        <v>6</v>
      </c>
      <c r="H98" s="81">
        <v>1421601</v>
      </c>
    </row>
    <row r="99" spans="1:8" ht="14.25">
      <c r="A99" s="49">
        <v>37987</v>
      </c>
      <c r="B99" s="78">
        <v>1287874</v>
      </c>
      <c r="C99" s="79">
        <v>127751</v>
      </c>
      <c r="D99" s="79">
        <v>1652</v>
      </c>
      <c r="E99" s="79">
        <v>1710</v>
      </c>
      <c r="F99" s="79">
        <v>1483</v>
      </c>
      <c r="G99" s="80">
        <v>6</v>
      </c>
      <c r="H99" s="81">
        <v>1420476</v>
      </c>
    </row>
    <row r="100" spans="1:8" ht="14.25">
      <c r="A100" s="49">
        <v>37956</v>
      </c>
      <c r="B100" s="78">
        <v>1286662</v>
      </c>
      <c r="C100" s="79">
        <v>127728</v>
      </c>
      <c r="D100" s="79">
        <v>1651</v>
      </c>
      <c r="E100" s="79">
        <v>1705</v>
      </c>
      <c r="F100" s="79">
        <v>1484</v>
      </c>
      <c r="G100" s="80">
        <v>6</v>
      </c>
      <c r="H100" s="81">
        <v>1419236</v>
      </c>
    </row>
    <row r="101" spans="1:8" ht="14.25">
      <c r="A101" s="49">
        <v>37926</v>
      </c>
      <c r="B101" s="78">
        <v>1284361</v>
      </c>
      <c r="C101" s="79">
        <v>127559</v>
      </c>
      <c r="D101" s="79">
        <v>1680</v>
      </c>
      <c r="E101" s="79">
        <v>1705</v>
      </c>
      <c r="F101" s="79">
        <v>1481</v>
      </c>
      <c r="G101" s="80">
        <v>6</v>
      </c>
      <c r="H101" s="81">
        <v>1416792</v>
      </c>
    </row>
    <row r="102" spans="1:8" ht="14.25">
      <c r="A102" s="49">
        <v>37895</v>
      </c>
      <c r="B102" s="78">
        <v>1282744</v>
      </c>
      <c r="C102" s="79">
        <v>127365</v>
      </c>
      <c r="D102" s="79">
        <v>1683</v>
      </c>
      <c r="E102" s="79">
        <v>1706</v>
      </c>
      <c r="F102" s="79">
        <v>1479</v>
      </c>
      <c r="G102" s="80">
        <v>6</v>
      </c>
      <c r="H102" s="81">
        <v>1414983</v>
      </c>
    </row>
    <row r="103" spans="1:8" ht="14.25">
      <c r="A103" s="49">
        <v>37865</v>
      </c>
      <c r="B103" s="78">
        <v>1281719</v>
      </c>
      <c r="C103" s="79">
        <v>127202</v>
      </c>
      <c r="D103" s="79">
        <v>1682</v>
      </c>
      <c r="E103" s="79">
        <v>1704</v>
      </c>
      <c r="F103" s="79">
        <v>1479</v>
      </c>
      <c r="G103" s="80">
        <v>8</v>
      </c>
      <c r="H103" s="81">
        <v>1413794</v>
      </c>
    </row>
    <row r="104" spans="1:8" ht="14.25">
      <c r="A104" s="49">
        <v>37834</v>
      </c>
      <c r="B104" s="78">
        <v>1281104</v>
      </c>
      <c r="C104" s="79">
        <v>127049</v>
      </c>
      <c r="D104" s="79">
        <v>1690</v>
      </c>
      <c r="E104" s="79">
        <v>1708</v>
      </c>
      <c r="F104" s="79">
        <v>1479</v>
      </c>
      <c r="G104" s="80">
        <v>8</v>
      </c>
      <c r="H104" s="81">
        <v>1413038</v>
      </c>
    </row>
    <row r="105" spans="1:8" ht="14.25">
      <c r="A105" s="49">
        <v>37803</v>
      </c>
      <c r="B105" s="78">
        <v>1279455</v>
      </c>
      <c r="C105" s="79">
        <v>126765</v>
      </c>
      <c r="D105" s="79">
        <v>1743</v>
      </c>
      <c r="E105" s="79">
        <v>1707</v>
      </c>
      <c r="F105" s="79">
        <v>1572</v>
      </c>
      <c r="G105" s="80">
        <v>8</v>
      </c>
      <c r="H105" s="81">
        <v>1411250</v>
      </c>
    </row>
    <row r="106" spans="1:8" ht="14.25">
      <c r="A106" s="49">
        <v>37773</v>
      </c>
      <c r="B106" s="78">
        <v>1277398</v>
      </c>
      <c r="C106" s="79">
        <v>126473</v>
      </c>
      <c r="D106" s="79">
        <v>1763</v>
      </c>
      <c r="E106" s="79">
        <v>1708</v>
      </c>
      <c r="F106" s="79">
        <v>1568</v>
      </c>
      <c r="G106" s="80">
        <v>8</v>
      </c>
      <c r="H106" s="81">
        <v>1408918</v>
      </c>
    </row>
    <row r="107" spans="1:8" ht="14.25">
      <c r="A107" s="49">
        <v>37742</v>
      </c>
      <c r="B107" s="78">
        <v>1276179</v>
      </c>
      <c r="C107" s="79">
        <v>126283</v>
      </c>
      <c r="D107" s="79">
        <v>1764</v>
      </c>
      <c r="E107" s="79">
        <v>1707</v>
      </c>
      <c r="F107" s="79">
        <v>1564</v>
      </c>
      <c r="G107" s="80">
        <v>8</v>
      </c>
      <c r="H107" s="81">
        <v>1407505</v>
      </c>
    </row>
    <row r="108" spans="1:8" ht="14.25">
      <c r="A108" s="49">
        <v>37712</v>
      </c>
      <c r="B108" s="78">
        <v>1275337</v>
      </c>
      <c r="C108" s="79">
        <v>126175</v>
      </c>
      <c r="D108" s="79">
        <v>1767</v>
      </c>
      <c r="E108" s="79">
        <v>1705</v>
      </c>
      <c r="F108" s="79">
        <v>1563</v>
      </c>
      <c r="G108" s="80">
        <v>8</v>
      </c>
      <c r="H108" s="81">
        <v>1406555</v>
      </c>
    </row>
    <row r="109" spans="1:8" ht="14.25">
      <c r="A109" s="49">
        <v>37681</v>
      </c>
      <c r="B109" s="78">
        <v>1273727</v>
      </c>
      <c r="C109" s="79">
        <v>126091</v>
      </c>
      <c r="D109" s="79">
        <v>1767</v>
      </c>
      <c r="E109" s="79">
        <v>1669</v>
      </c>
      <c r="F109" s="79">
        <v>1562</v>
      </c>
      <c r="G109" s="80">
        <v>8</v>
      </c>
      <c r="H109" s="81">
        <v>1404824</v>
      </c>
    </row>
    <row r="110" spans="1:8" ht="14.25">
      <c r="A110" s="49">
        <v>37653</v>
      </c>
      <c r="B110" s="78">
        <v>1272494</v>
      </c>
      <c r="C110" s="79">
        <v>126024</v>
      </c>
      <c r="D110" s="79">
        <v>1806</v>
      </c>
      <c r="E110" s="79">
        <v>1666</v>
      </c>
      <c r="F110" s="79">
        <v>1558</v>
      </c>
      <c r="G110" s="80">
        <v>8</v>
      </c>
      <c r="H110" s="81">
        <v>1403556</v>
      </c>
    </row>
    <row r="111" spans="1:8" ht="14.25">
      <c r="A111" s="49">
        <v>37622</v>
      </c>
      <c r="B111" s="78">
        <v>1271776</v>
      </c>
      <c r="C111" s="79">
        <v>125989</v>
      </c>
      <c r="D111" s="79">
        <v>1815</v>
      </c>
      <c r="E111" s="79">
        <v>1667</v>
      </c>
      <c r="F111" s="79">
        <v>1551</v>
      </c>
      <c r="G111" s="80">
        <v>8</v>
      </c>
      <c r="H111" s="81">
        <v>1402806</v>
      </c>
    </row>
    <row r="112" spans="1:8" ht="14.25">
      <c r="A112" s="49">
        <v>37591</v>
      </c>
      <c r="B112" s="78">
        <v>1270045</v>
      </c>
      <c r="C112" s="79">
        <v>125883</v>
      </c>
      <c r="D112" s="79">
        <v>1816</v>
      </c>
      <c r="E112" s="79">
        <v>1664</v>
      </c>
      <c r="F112" s="79">
        <v>1550</v>
      </c>
      <c r="G112" s="80">
        <v>8</v>
      </c>
      <c r="H112" s="81">
        <v>1400966</v>
      </c>
    </row>
    <row r="113" spans="1:8" ht="14.25">
      <c r="A113" s="49">
        <v>37561</v>
      </c>
      <c r="B113" s="78">
        <v>1267759</v>
      </c>
      <c r="C113" s="79">
        <v>125750</v>
      </c>
      <c r="D113" s="79">
        <v>1817</v>
      </c>
      <c r="E113" s="79">
        <v>1665</v>
      </c>
      <c r="F113" s="79">
        <v>1547</v>
      </c>
      <c r="G113" s="80">
        <v>8</v>
      </c>
      <c r="H113" s="81">
        <v>1398546</v>
      </c>
    </row>
    <row r="114" spans="1:8" ht="14.25">
      <c r="A114" s="49">
        <v>37530</v>
      </c>
      <c r="B114" s="78">
        <v>1266426</v>
      </c>
      <c r="C114" s="79">
        <v>125641</v>
      </c>
      <c r="D114" s="79">
        <v>1821</v>
      </c>
      <c r="E114" s="79">
        <v>1665</v>
      </c>
      <c r="F114" s="79">
        <v>1544</v>
      </c>
      <c r="G114" s="80">
        <v>8</v>
      </c>
      <c r="H114" s="81">
        <v>1397105</v>
      </c>
    </row>
    <row r="115" spans="1:8" ht="14.25">
      <c r="A115" s="49">
        <v>37500</v>
      </c>
      <c r="B115" s="78">
        <v>1265385</v>
      </c>
      <c r="C115" s="79">
        <v>125531</v>
      </c>
      <c r="D115" s="79">
        <v>1830</v>
      </c>
      <c r="E115" s="79">
        <v>1666</v>
      </c>
      <c r="F115" s="79">
        <v>1541</v>
      </c>
      <c r="G115" s="80">
        <v>8</v>
      </c>
      <c r="H115" s="81">
        <v>1395961</v>
      </c>
    </row>
    <row r="116" spans="1:8" ht="14.25">
      <c r="A116" s="49">
        <v>37469</v>
      </c>
      <c r="B116" s="78">
        <v>1264549</v>
      </c>
      <c r="C116" s="79">
        <v>125466</v>
      </c>
      <c r="D116" s="79">
        <v>1840</v>
      </c>
      <c r="E116" s="79">
        <v>1668</v>
      </c>
      <c r="F116" s="79">
        <v>1541</v>
      </c>
      <c r="G116" s="80">
        <v>8</v>
      </c>
      <c r="H116" s="81">
        <v>1395072</v>
      </c>
    </row>
    <row r="117" spans="1:8" ht="14.25">
      <c r="A117" s="49">
        <v>37438</v>
      </c>
      <c r="B117" s="78">
        <v>1263372</v>
      </c>
      <c r="C117" s="79">
        <v>125375</v>
      </c>
      <c r="D117" s="79">
        <v>1839</v>
      </c>
      <c r="E117" s="79">
        <v>1654</v>
      </c>
      <c r="F117" s="79">
        <v>1546</v>
      </c>
      <c r="G117" s="80">
        <v>8</v>
      </c>
      <c r="H117" s="81">
        <v>1393794</v>
      </c>
    </row>
    <row r="118" spans="1:8" ht="14.25">
      <c r="A118" s="49">
        <v>37408</v>
      </c>
      <c r="B118" s="78">
        <v>1261313</v>
      </c>
      <c r="C118" s="79">
        <v>125195</v>
      </c>
      <c r="D118" s="79">
        <v>1840</v>
      </c>
      <c r="E118" s="79">
        <v>1655</v>
      </c>
      <c r="F118" s="79">
        <v>1550</v>
      </c>
      <c r="G118" s="80">
        <v>8</v>
      </c>
      <c r="H118" s="81">
        <v>1391561</v>
      </c>
    </row>
    <row r="119" spans="1:8" ht="14.25">
      <c r="A119" s="49">
        <v>37377</v>
      </c>
      <c r="B119" s="78">
        <v>1260316</v>
      </c>
      <c r="C119" s="79">
        <v>125080</v>
      </c>
      <c r="D119" s="79">
        <v>1839</v>
      </c>
      <c r="E119" s="79">
        <v>1653</v>
      </c>
      <c r="F119" s="79">
        <v>1552</v>
      </c>
      <c r="G119" s="80">
        <v>8</v>
      </c>
      <c r="H119" s="81">
        <v>1390448</v>
      </c>
    </row>
    <row r="120" spans="1:8" ht="14.25">
      <c r="A120" s="49">
        <v>37347</v>
      </c>
      <c r="B120" s="78">
        <v>1259343</v>
      </c>
      <c r="C120" s="79">
        <v>124917</v>
      </c>
      <c r="D120" s="79">
        <v>1851</v>
      </c>
      <c r="E120" s="79">
        <v>1656</v>
      </c>
      <c r="F120" s="79">
        <v>1550</v>
      </c>
      <c r="G120" s="80">
        <v>8</v>
      </c>
      <c r="H120" s="81">
        <v>1389325</v>
      </c>
    </row>
    <row r="121" spans="1:8" ht="14.25">
      <c r="A121" s="49">
        <v>37316</v>
      </c>
      <c r="B121" s="78">
        <v>1257986</v>
      </c>
      <c r="C121" s="79">
        <v>124851</v>
      </c>
      <c r="D121" s="79">
        <v>1860</v>
      </c>
      <c r="E121" s="79">
        <v>1653</v>
      </c>
      <c r="F121" s="79">
        <v>1552</v>
      </c>
      <c r="G121" s="80">
        <v>8</v>
      </c>
      <c r="H121" s="81">
        <v>1387910</v>
      </c>
    </row>
    <row r="122" spans="1:8" ht="14.25">
      <c r="A122" s="49">
        <v>37288</v>
      </c>
      <c r="B122" s="78">
        <v>1256689</v>
      </c>
      <c r="C122" s="79">
        <v>124870</v>
      </c>
      <c r="D122" s="79">
        <v>1867</v>
      </c>
      <c r="E122" s="79">
        <v>1647</v>
      </c>
      <c r="F122" s="79">
        <v>1549</v>
      </c>
      <c r="G122" s="80">
        <v>8</v>
      </c>
      <c r="H122" s="81">
        <v>1386630</v>
      </c>
    </row>
    <row r="123" spans="1:8" ht="14.25">
      <c r="A123" s="49">
        <v>37257</v>
      </c>
      <c r="B123" s="78">
        <v>1255532</v>
      </c>
      <c r="C123" s="79">
        <v>124985</v>
      </c>
      <c r="D123" s="79">
        <v>1873</v>
      </c>
      <c r="E123" s="79">
        <v>1649</v>
      </c>
      <c r="F123" s="79">
        <v>1549</v>
      </c>
      <c r="G123" s="80">
        <v>8</v>
      </c>
      <c r="H123" s="81">
        <v>1385596</v>
      </c>
    </row>
    <row r="124" spans="1:8" ht="14.25">
      <c r="A124" s="49">
        <v>37226</v>
      </c>
      <c r="B124" s="78">
        <v>1253518</v>
      </c>
      <c r="C124" s="79">
        <v>124924</v>
      </c>
      <c r="D124" s="79">
        <v>1876</v>
      </c>
      <c r="E124" s="79">
        <v>1643</v>
      </c>
      <c r="F124" s="79">
        <v>1551</v>
      </c>
      <c r="G124" s="80">
        <v>8</v>
      </c>
      <c r="H124" s="81">
        <v>1383520</v>
      </c>
    </row>
    <row r="125" spans="1:8" ht="14.25">
      <c r="A125" s="49">
        <v>37196</v>
      </c>
      <c r="B125" s="78">
        <v>1251311</v>
      </c>
      <c r="C125" s="79">
        <v>124744</v>
      </c>
      <c r="D125" s="79">
        <v>1881</v>
      </c>
      <c r="E125" s="79">
        <v>1645</v>
      </c>
      <c r="F125" s="79">
        <v>1547</v>
      </c>
      <c r="G125" s="80">
        <v>8</v>
      </c>
      <c r="H125" s="81">
        <v>1381136</v>
      </c>
    </row>
    <row r="126" spans="1:8" ht="14.25">
      <c r="A126" s="49">
        <v>37165</v>
      </c>
      <c r="B126" s="78">
        <v>1249780</v>
      </c>
      <c r="C126" s="79">
        <v>124592</v>
      </c>
      <c r="D126" s="79">
        <v>1889</v>
      </c>
      <c r="E126" s="79">
        <v>1648</v>
      </c>
      <c r="F126" s="79">
        <v>1548</v>
      </c>
      <c r="G126" s="80">
        <v>8</v>
      </c>
      <c r="H126" s="81">
        <v>1379465</v>
      </c>
    </row>
    <row r="127" spans="1:8" ht="14.25">
      <c r="A127" s="49">
        <v>37135</v>
      </c>
      <c r="B127" s="78">
        <v>1248673</v>
      </c>
      <c r="C127" s="79">
        <v>124404</v>
      </c>
      <c r="D127" s="79">
        <v>1889</v>
      </c>
      <c r="E127" s="79">
        <v>1652</v>
      </c>
      <c r="F127" s="79">
        <v>1565</v>
      </c>
      <c r="G127" s="80">
        <v>8</v>
      </c>
      <c r="H127" s="81">
        <v>1378191</v>
      </c>
    </row>
    <row r="128" spans="1:8" ht="14.25">
      <c r="A128" s="49">
        <v>37104</v>
      </c>
      <c r="B128" s="78">
        <v>1247607</v>
      </c>
      <c r="C128" s="79">
        <v>124339</v>
      </c>
      <c r="D128" s="79">
        <v>1909</v>
      </c>
      <c r="E128" s="79">
        <v>1652</v>
      </c>
      <c r="F128" s="79">
        <v>1563</v>
      </c>
      <c r="G128" s="80">
        <v>8</v>
      </c>
      <c r="H128" s="81">
        <v>1377078</v>
      </c>
    </row>
    <row r="129" spans="1:8" ht="14.25">
      <c r="A129" s="49">
        <v>37073</v>
      </c>
      <c r="B129" s="78">
        <v>1246449</v>
      </c>
      <c r="C129" s="79">
        <v>124206</v>
      </c>
      <c r="D129" s="79">
        <v>1909</v>
      </c>
      <c r="E129" s="79">
        <v>1654</v>
      </c>
      <c r="F129" s="79">
        <v>1562</v>
      </c>
      <c r="G129" s="80">
        <v>8</v>
      </c>
      <c r="H129" s="81">
        <v>1375788</v>
      </c>
    </row>
    <row r="130" spans="1:8" ht="14.25">
      <c r="A130" s="49">
        <v>37043</v>
      </c>
      <c r="B130" s="78">
        <v>1244590</v>
      </c>
      <c r="C130" s="79">
        <v>124029</v>
      </c>
      <c r="D130" s="79">
        <v>1906</v>
      </c>
      <c r="E130" s="79">
        <v>1654</v>
      </c>
      <c r="F130" s="79">
        <v>1565</v>
      </c>
      <c r="G130" s="80">
        <v>8</v>
      </c>
      <c r="H130" s="81">
        <v>1373752</v>
      </c>
    </row>
    <row r="131" spans="1:8" ht="14.25">
      <c r="A131" s="49">
        <v>37012</v>
      </c>
      <c r="B131" s="78">
        <v>1243131</v>
      </c>
      <c r="C131" s="79">
        <v>123960</v>
      </c>
      <c r="D131" s="79">
        <v>1909</v>
      </c>
      <c r="E131" s="79">
        <v>1655</v>
      </c>
      <c r="F131" s="79">
        <v>1561</v>
      </c>
      <c r="G131" s="80">
        <v>8</v>
      </c>
      <c r="H131" s="81">
        <v>1372224</v>
      </c>
    </row>
    <row r="132" spans="1:8" ht="14.25">
      <c r="A132" s="49">
        <v>36982</v>
      </c>
      <c r="B132" s="78">
        <v>1242188</v>
      </c>
      <c r="C132" s="79">
        <v>123933</v>
      </c>
      <c r="D132" s="79">
        <v>1918</v>
      </c>
      <c r="E132" s="79">
        <v>1658</v>
      </c>
      <c r="F132" s="79">
        <v>1563</v>
      </c>
      <c r="G132" s="80">
        <v>8</v>
      </c>
      <c r="H132" s="81">
        <v>1371268</v>
      </c>
    </row>
    <row r="133" spans="1:8" ht="14.25">
      <c r="A133" s="49">
        <v>36951</v>
      </c>
      <c r="B133" s="78">
        <v>1240879</v>
      </c>
      <c r="C133" s="79">
        <v>123763</v>
      </c>
      <c r="D133" s="79">
        <v>1924</v>
      </c>
      <c r="E133" s="79">
        <v>1746</v>
      </c>
      <c r="F133" s="79">
        <v>1567</v>
      </c>
      <c r="G133" s="80">
        <v>8</v>
      </c>
      <c r="H133" s="81">
        <v>1369887</v>
      </c>
    </row>
    <row r="134" spans="1:8" ht="14.25">
      <c r="A134" s="49">
        <v>36923</v>
      </c>
      <c r="B134" s="78">
        <v>1239909</v>
      </c>
      <c r="C134" s="79">
        <v>123579</v>
      </c>
      <c r="D134" s="79">
        <v>1931</v>
      </c>
      <c r="E134" s="79">
        <v>1750</v>
      </c>
      <c r="F134" s="79">
        <v>1571</v>
      </c>
      <c r="G134" s="80">
        <v>8</v>
      </c>
      <c r="H134" s="81">
        <v>1368748</v>
      </c>
    </row>
    <row r="135" spans="1:8" ht="14.25">
      <c r="A135" s="49">
        <v>36892</v>
      </c>
      <c r="B135" s="78">
        <v>1238778</v>
      </c>
      <c r="C135" s="79">
        <v>123512</v>
      </c>
      <c r="D135" s="79">
        <v>1933</v>
      </c>
      <c r="E135" s="79">
        <v>1751</v>
      </c>
      <c r="F135" s="79">
        <v>1580</v>
      </c>
      <c r="G135" s="80">
        <v>8</v>
      </c>
      <c r="H135" s="81">
        <v>1367562</v>
      </c>
    </row>
    <row r="136" spans="1:8" ht="14.25">
      <c r="A136" s="49">
        <v>36861</v>
      </c>
      <c r="B136" s="78">
        <v>1237316</v>
      </c>
      <c r="C136" s="79">
        <v>123488</v>
      </c>
      <c r="D136" s="79">
        <v>1931</v>
      </c>
      <c r="E136" s="79">
        <v>1757</v>
      </c>
      <c r="F136" s="79">
        <v>1573</v>
      </c>
      <c r="G136" s="80">
        <v>8</v>
      </c>
      <c r="H136" s="81">
        <v>1366073</v>
      </c>
    </row>
    <row r="137" spans="1:8" ht="14.25">
      <c r="A137" s="49">
        <v>36831</v>
      </c>
      <c r="B137" s="78">
        <v>1235087</v>
      </c>
      <c r="C137" s="79">
        <v>123281</v>
      </c>
      <c r="D137" s="79">
        <v>1936</v>
      </c>
      <c r="E137" s="79">
        <v>1756</v>
      </c>
      <c r="F137" s="79">
        <v>1570</v>
      </c>
      <c r="G137" s="80">
        <v>8</v>
      </c>
      <c r="H137" s="81">
        <v>1363638</v>
      </c>
    </row>
    <row r="138" spans="1:8" ht="14.25">
      <c r="A138" s="49">
        <v>36800</v>
      </c>
      <c r="B138" s="78">
        <v>1233384</v>
      </c>
      <c r="C138" s="79">
        <v>123061</v>
      </c>
      <c r="D138" s="79">
        <v>1936</v>
      </c>
      <c r="E138" s="79">
        <v>1754</v>
      </c>
      <c r="F138" s="79">
        <v>1570</v>
      </c>
      <c r="G138" s="80">
        <v>8</v>
      </c>
      <c r="H138" s="81">
        <v>1361713</v>
      </c>
    </row>
    <row r="139" spans="1:8" ht="14.25">
      <c r="A139" s="49">
        <v>36770</v>
      </c>
      <c r="B139" s="78">
        <v>1231376</v>
      </c>
      <c r="C139" s="79">
        <v>122828</v>
      </c>
      <c r="D139" s="79">
        <v>1937</v>
      </c>
      <c r="E139" s="79">
        <v>1756</v>
      </c>
      <c r="F139" s="79">
        <v>1566</v>
      </c>
      <c r="G139" s="80">
        <v>8</v>
      </c>
      <c r="H139" s="81">
        <v>1359471</v>
      </c>
    </row>
    <row r="140" spans="1:8" ht="14.25">
      <c r="A140" s="49">
        <v>36739</v>
      </c>
      <c r="B140" s="78">
        <v>1229673</v>
      </c>
      <c r="C140" s="79">
        <v>122622</v>
      </c>
      <c r="D140" s="79">
        <v>1944</v>
      </c>
      <c r="E140" s="79">
        <v>1757</v>
      </c>
      <c r="F140" s="79">
        <v>1569</v>
      </c>
      <c r="G140" s="80">
        <v>8</v>
      </c>
      <c r="H140" s="81">
        <v>1357573</v>
      </c>
    </row>
    <row r="141" spans="1:8" ht="14.25">
      <c r="A141" s="49">
        <v>36708</v>
      </c>
      <c r="B141" s="78">
        <v>1228329</v>
      </c>
      <c r="C141" s="79">
        <v>122506</v>
      </c>
      <c r="D141" s="79">
        <v>1948</v>
      </c>
      <c r="E141" s="79">
        <v>1759</v>
      </c>
      <c r="F141" s="79">
        <v>1565</v>
      </c>
      <c r="G141" s="80">
        <v>8</v>
      </c>
      <c r="H141" s="81">
        <v>1356115</v>
      </c>
    </row>
    <row r="142" spans="1:8" ht="14.25">
      <c r="A142" s="49">
        <v>36678</v>
      </c>
      <c r="B142" s="78">
        <v>1226814</v>
      </c>
      <c r="C142" s="79">
        <v>122542</v>
      </c>
      <c r="D142" s="79">
        <v>1961</v>
      </c>
      <c r="E142" s="79">
        <v>1771</v>
      </c>
      <c r="F142" s="79">
        <v>1564</v>
      </c>
      <c r="G142" s="80">
        <v>8</v>
      </c>
      <c r="H142" s="81">
        <v>1354660</v>
      </c>
    </row>
    <row r="143" spans="1:8" ht="14.25">
      <c r="A143" s="49">
        <v>36647</v>
      </c>
      <c r="B143" s="78">
        <v>1225040</v>
      </c>
      <c r="C143" s="79">
        <v>122817</v>
      </c>
      <c r="D143" s="79">
        <v>1964</v>
      </c>
      <c r="E143" s="79">
        <v>1490</v>
      </c>
      <c r="F143" s="79">
        <v>1561</v>
      </c>
      <c r="G143" s="80">
        <v>8</v>
      </c>
      <c r="H143" s="81">
        <v>1352880</v>
      </c>
    </row>
    <row r="144" spans="1:8" ht="14.25">
      <c r="A144" s="49">
        <v>36617</v>
      </c>
      <c r="B144" s="78">
        <v>1223163</v>
      </c>
      <c r="C144" s="79">
        <v>122644</v>
      </c>
      <c r="D144" s="79">
        <v>1964</v>
      </c>
      <c r="E144" s="79">
        <v>1491</v>
      </c>
      <c r="F144" s="79">
        <v>1563</v>
      </c>
      <c r="G144" s="80">
        <v>8</v>
      </c>
      <c r="H144" s="81">
        <v>1350833</v>
      </c>
    </row>
    <row r="145" spans="1:8" ht="14.25">
      <c r="A145" s="49">
        <v>36586</v>
      </c>
      <c r="B145" s="78">
        <v>1221729</v>
      </c>
      <c r="C145" s="79">
        <v>122410</v>
      </c>
      <c r="D145" s="79">
        <v>1977</v>
      </c>
      <c r="E145" s="79">
        <v>1504</v>
      </c>
      <c r="F145" s="79">
        <v>1563</v>
      </c>
      <c r="G145" s="80">
        <v>8</v>
      </c>
      <c r="H145" s="81">
        <v>1349191</v>
      </c>
    </row>
    <row r="146" spans="1:8" ht="14.25">
      <c r="A146" s="49">
        <v>36557</v>
      </c>
      <c r="B146" s="78">
        <v>1219887</v>
      </c>
      <c r="C146" s="79">
        <v>122348</v>
      </c>
      <c r="D146" s="79">
        <v>1986</v>
      </c>
      <c r="E146" s="79">
        <v>1506</v>
      </c>
      <c r="F146" s="79">
        <v>1566</v>
      </c>
      <c r="G146" s="80">
        <v>8</v>
      </c>
      <c r="H146" s="81">
        <v>1347301</v>
      </c>
    </row>
    <row r="147" spans="1:8" ht="14.25">
      <c r="A147" s="49">
        <v>36526</v>
      </c>
      <c r="B147" s="78">
        <v>1218670</v>
      </c>
      <c r="C147" s="79">
        <v>122339</v>
      </c>
      <c r="D147" s="79">
        <v>1992</v>
      </c>
      <c r="E147" s="79">
        <v>1508</v>
      </c>
      <c r="F147" s="79">
        <v>1566</v>
      </c>
      <c r="G147" s="80">
        <v>8</v>
      </c>
      <c r="H147" s="81">
        <v>1346083</v>
      </c>
    </row>
    <row r="148" spans="1:8" ht="14.25">
      <c r="A148" s="49">
        <v>36495</v>
      </c>
      <c r="B148" s="78">
        <v>1217265</v>
      </c>
      <c r="C148" s="79">
        <v>122341</v>
      </c>
      <c r="D148" s="79">
        <v>1984</v>
      </c>
      <c r="E148" s="79">
        <v>1508</v>
      </c>
      <c r="F148" s="79">
        <v>1569</v>
      </c>
      <c r="G148" s="80">
        <v>8</v>
      </c>
      <c r="H148" s="81">
        <v>1344675</v>
      </c>
    </row>
    <row r="149" spans="1:8" ht="14.25">
      <c r="A149" s="49">
        <v>36465</v>
      </c>
      <c r="B149" s="78">
        <v>1215380</v>
      </c>
      <c r="C149" s="79">
        <v>122179</v>
      </c>
      <c r="D149" s="79">
        <v>1991</v>
      </c>
      <c r="E149" s="79">
        <v>1510</v>
      </c>
      <c r="F149" s="79">
        <v>1571</v>
      </c>
      <c r="G149" s="80">
        <v>8</v>
      </c>
      <c r="H149" s="81">
        <v>1342639</v>
      </c>
    </row>
    <row r="150" spans="1:8" ht="14.25">
      <c r="A150" s="49">
        <v>36434</v>
      </c>
      <c r="B150" s="78">
        <v>1213599</v>
      </c>
      <c r="C150" s="79">
        <v>122072</v>
      </c>
      <c r="D150" s="79">
        <v>1997</v>
      </c>
      <c r="E150" s="79">
        <v>1512</v>
      </c>
      <c r="F150" s="79">
        <v>1570</v>
      </c>
      <c r="G150" s="80">
        <v>8</v>
      </c>
      <c r="H150" s="81">
        <v>1340758</v>
      </c>
    </row>
    <row r="151" spans="1:8" ht="14.25">
      <c r="A151" s="49">
        <v>36404</v>
      </c>
      <c r="B151" s="78">
        <v>1211908</v>
      </c>
      <c r="C151" s="79">
        <v>121936</v>
      </c>
      <c r="D151" s="79">
        <v>2002</v>
      </c>
      <c r="E151" s="79">
        <v>1517</v>
      </c>
      <c r="F151" s="79">
        <v>1565</v>
      </c>
      <c r="G151" s="80">
        <v>8</v>
      </c>
      <c r="H151" s="81">
        <v>1338936</v>
      </c>
    </row>
    <row r="152" spans="1:8" ht="14.25">
      <c r="A152" s="49">
        <v>36373</v>
      </c>
      <c r="B152" s="78">
        <v>1209738</v>
      </c>
      <c r="C152" s="79">
        <v>121741</v>
      </c>
      <c r="D152" s="79">
        <v>2007</v>
      </c>
      <c r="E152" s="79">
        <v>1520</v>
      </c>
      <c r="F152" s="79">
        <v>1563</v>
      </c>
      <c r="G152" s="80">
        <v>8</v>
      </c>
      <c r="H152" s="81">
        <v>1336577</v>
      </c>
    </row>
    <row r="153" spans="1:8" ht="14.25">
      <c r="A153" s="55">
        <v>36342</v>
      </c>
      <c r="B153" s="82">
        <v>1207819</v>
      </c>
      <c r="C153" s="83">
        <v>121549</v>
      </c>
      <c r="D153" s="83">
        <v>2008</v>
      </c>
      <c r="E153" s="83">
        <v>1522</v>
      </c>
      <c r="F153" s="83">
        <v>1553</v>
      </c>
      <c r="G153" s="84">
        <v>8</v>
      </c>
      <c r="H153" s="85">
        <v>1334459</v>
      </c>
    </row>
  </sheetData>
  <hyperlinks>
    <hyperlink ref="J4" location="Indice!A1" display="Regresar al Índice"/>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dimension ref="A2:J153"/>
  <sheetViews>
    <sheetView showGridLines="0" workbookViewId="0">
      <pane xSplit="1" ySplit="4" topLeftCell="B5" activePane="bottomRight" state="frozen"/>
      <selection activeCell="A6" sqref="A6"/>
      <selection pane="topRight" activeCell="A6" sqref="A6"/>
      <selection pane="bottomLeft" activeCell="A6" sqref="A6"/>
      <selection pane="bottomRight" activeCell="B5" sqref="B5"/>
    </sheetView>
  </sheetViews>
  <sheetFormatPr defaultRowHeight="12.75"/>
  <cols>
    <col min="1" max="1" width="11.42578125" customWidth="1"/>
    <col min="2" max="3" width="13" customWidth="1"/>
    <col min="4" max="4" width="12.85546875" customWidth="1"/>
    <col min="5" max="5" width="14.85546875" customWidth="1"/>
    <col min="6" max="6" width="11.42578125" customWidth="1"/>
    <col min="10" max="10" width="12.5703125" bestFit="1" customWidth="1"/>
  </cols>
  <sheetData>
    <row r="2" spans="1:10" ht="13.5" thickBot="1"/>
    <row r="3" spans="1:10" ht="14.25">
      <c r="A3" s="86" t="s">
        <v>46</v>
      </c>
      <c r="B3" s="87"/>
      <c r="C3" s="62"/>
      <c r="D3" s="62"/>
      <c r="E3" s="62"/>
      <c r="F3" s="62"/>
      <c r="G3" s="88"/>
      <c r="H3" s="63"/>
    </row>
    <row r="4" spans="1:10" ht="30">
      <c r="A4" s="45" t="s">
        <v>2</v>
      </c>
      <c r="B4" s="65" t="s">
        <v>38</v>
      </c>
      <c r="C4" s="66" t="s">
        <v>39</v>
      </c>
      <c r="D4" s="66" t="s">
        <v>40</v>
      </c>
      <c r="E4" s="66" t="s">
        <v>41</v>
      </c>
      <c r="F4" s="66" t="s">
        <v>42</v>
      </c>
      <c r="G4" s="66" t="s">
        <v>43</v>
      </c>
      <c r="H4" s="67" t="s">
        <v>44</v>
      </c>
      <c r="J4" s="59" t="s">
        <v>69</v>
      </c>
    </row>
    <row r="5" spans="1:10" ht="15">
      <c r="A5" s="49">
        <v>40848</v>
      </c>
      <c r="B5" s="69">
        <v>27.800820000000002</v>
      </c>
      <c r="C5" s="70">
        <v>49.107770000000002</v>
      </c>
      <c r="D5" s="70">
        <v>9.8390699999999995</v>
      </c>
      <c r="E5" s="70">
        <v>4.6196700000000002</v>
      </c>
      <c r="F5" s="70">
        <v>0.14635999999999999</v>
      </c>
      <c r="G5" s="70">
        <v>0.17213999999999999</v>
      </c>
      <c r="H5" s="72">
        <v>91.685829999999996</v>
      </c>
      <c r="J5" s="59"/>
    </row>
    <row r="6" spans="1:10" ht="15">
      <c r="A6" s="49" t="s">
        <v>70</v>
      </c>
      <c r="B6" s="69">
        <v>29.364104399999999</v>
      </c>
      <c r="C6" s="70">
        <v>50.577388469999995</v>
      </c>
      <c r="D6" s="70">
        <v>10.16348369</v>
      </c>
      <c r="E6" s="70">
        <v>4.53445038</v>
      </c>
      <c r="F6" s="70">
        <v>0.11921814</v>
      </c>
      <c r="G6" s="70">
        <v>0.18318725999999999</v>
      </c>
      <c r="H6" s="72">
        <v>94.941832339999976</v>
      </c>
      <c r="J6" s="59"/>
    </row>
    <row r="7" spans="1:10" ht="15">
      <c r="A7" s="49">
        <v>40787</v>
      </c>
      <c r="B7" s="69">
        <v>30.62554003</v>
      </c>
      <c r="C7" s="70">
        <v>47.476751450000002</v>
      </c>
      <c r="D7" s="70">
        <v>8.3950800099999991</v>
      </c>
      <c r="E7" s="70">
        <v>3.4070351200000002</v>
      </c>
      <c r="F7" s="70">
        <v>0.12489126999999998</v>
      </c>
      <c r="G7" s="70">
        <v>0.20666827000000002</v>
      </c>
      <c r="H7" s="72">
        <v>90.23596615000001</v>
      </c>
      <c r="J7" s="59"/>
    </row>
    <row r="8" spans="1:10" ht="15">
      <c r="A8" s="49">
        <v>40756</v>
      </c>
      <c r="B8" s="69">
        <v>30.546689739999998</v>
      </c>
      <c r="C8" s="70">
        <v>47.46721007</v>
      </c>
      <c r="D8" s="70">
        <v>9.3209119999999999</v>
      </c>
      <c r="E8" s="70">
        <v>4.6919359000000007</v>
      </c>
      <c r="F8" s="70">
        <v>0.12507475000000001</v>
      </c>
      <c r="G8" s="70">
        <v>0.22511254999999999</v>
      </c>
      <c r="H8" s="72">
        <v>92.376935009999997</v>
      </c>
      <c r="J8" s="94"/>
    </row>
    <row r="9" spans="1:10" ht="15">
      <c r="A9" s="49">
        <v>40725</v>
      </c>
      <c r="B9" s="69">
        <v>31.764335760000002</v>
      </c>
      <c r="C9" s="70">
        <v>50.541704659999994</v>
      </c>
      <c r="D9" s="70">
        <v>10.616247810000001</v>
      </c>
      <c r="E9" s="70">
        <v>4.4886592699999994</v>
      </c>
      <c r="F9" s="70">
        <v>0.14914427</v>
      </c>
      <c r="G9" s="70">
        <v>0.16968725000000001</v>
      </c>
      <c r="H9" s="72">
        <v>97.729779019999981</v>
      </c>
      <c r="J9" s="94"/>
    </row>
    <row r="10" spans="1:10" ht="14.25">
      <c r="A10" s="49">
        <v>40695</v>
      </c>
      <c r="B10" s="69">
        <v>29.285815159999999</v>
      </c>
      <c r="C10" s="70">
        <v>46.699116140000001</v>
      </c>
      <c r="D10" s="70">
        <v>9.9310966300000008</v>
      </c>
      <c r="E10" s="70">
        <v>4.3841213699999999</v>
      </c>
      <c r="F10" s="70">
        <v>0.12866736000000001</v>
      </c>
      <c r="G10" s="70">
        <v>0.17298136</v>
      </c>
      <c r="H10" s="72">
        <v>90.60179801999999</v>
      </c>
    </row>
    <row r="11" spans="1:10" ht="14.25">
      <c r="A11" s="49">
        <v>40664</v>
      </c>
      <c r="B11" s="69">
        <v>28.782114629999999</v>
      </c>
      <c r="C11" s="70">
        <v>48.322360600000003</v>
      </c>
      <c r="D11" s="70">
        <v>10.41702738</v>
      </c>
      <c r="E11" s="70">
        <v>4.3909034599999996</v>
      </c>
      <c r="F11" s="70">
        <v>0.16868049000000002</v>
      </c>
      <c r="G11" s="70">
        <v>0.17826559000000003</v>
      </c>
      <c r="H11" s="72">
        <v>92.259352149999998</v>
      </c>
    </row>
    <row r="12" spans="1:10" ht="14.25">
      <c r="A12" s="49">
        <v>40634</v>
      </c>
      <c r="B12" s="69">
        <v>26.212679780000002</v>
      </c>
      <c r="C12" s="70">
        <v>44.972044759999996</v>
      </c>
      <c r="D12" s="70">
        <v>9.94818186</v>
      </c>
      <c r="E12" s="70">
        <v>3.9860877600000002</v>
      </c>
      <c r="F12" s="70">
        <v>0.13528054</v>
      </c>
      <c r="G12" s="70">
        <v>0.18101783999999999</v>
      </c>
      <c r="H12" s="72">
        <f t="shared" ref="H12:H75" si="0">SUM(B12:G12)</f>
        <v>85.435292539999992</v>
      </c>
    </row>
    <row r="13" spans="1:10" ht="14.25">
      <c r="A13" s="49">
        <v>40603</v>
      </c>
      <c r="B13" s="69">
        <v>26.633157879999999</v>
      </c>
      <c r="C13" s="70">
        <v>46.069679210000004</v>
      </c>
      <c r="D13" s="70">
        <v>8.7644657499999994</v>
      </c>
      <c r="E13" s="70">
        <v>4.6236664000000012</v>
      </c>
      <c r="F13" s="70">
        <v>0.12097075</v>
      </c>
      <c r="G13" s="70">
        <v>0.17638830999999999</v>
      </c>
      <c r="H13" s="72">
        <f t="shared" si="0"/>
        <v>86.388328299999998</v>
      </c>
    </row>
    <row r="14" spans="1:10" ht="14.25">
      <c r="A14" s="49">
        <v>40575</v>
      </c>
      <c r="B14" s="69">
        <v>24.45472788</v>
      </c>
      <c r="C14" s="70">
        <v>47.793832139999999</v>
      </c>
      <c r="D14" s="70">
        <v>9.5559519999999996</v>
      </c>
      <c r="E14" s="70">
        <v>4.0854713299999981</v>
      </c>
      <c r="F14" s="70">
        <v>0.13769960999999997</v>
      </c>
      <c r="G14" s="70">
        <v>0.15861100000000003</v>
      </c>
      <c r="H14" s="72">
        <f t="shared" si="0"/>
        <v>86.18629396</v>
      </c>
    </row>
    <row r="15" spans="1:10" ht="14.25">
      <c r="A15" s="49">
        <v>40544</v>
      </c>
      <c r="B15" s="69">
        <v>25.946386350000001</v>
      </c>
      <c r="C15" s="70">
        <v>42.73103794</v>
      </c>
      <c r="D15" s="70">
        <v>9.0297751099999992</v>
      </c>
      <c r="E15" s="70">
        <v>4.2931704900000005</v>
      </c>
      <c r="F15" s="70">
        <v>0.12825039000000002</v>
      </c>
      <c r="G15" s="70">
        <v>0.16875788999999999</v>
      </c>
      <c r="H15" s="72">
        <f t="shared" si="0"/>
        <v>82.297378170000002</v>
      </c>
    </row>
    <row r="16" spans="1:10" ht="14.25">
      <c r="A16" s="49">
        <v>40513</v>
      </c>
      <c r="B16" s="69">
        <v>25.68937622</v>
      </c>
      <c r="C16" s="70">
        <v>46.566152559999999</v>
      </c>
      <c r="D16" s="70">
        <v>10.635772189999999</v>
      </c>
      <c r="E16" s="70">
        <v>4.2499192599999995</v>
      </c>
      <c r="F16" s="70">
        <v>0.16446268999999999</v>
      </c>
      <c r="G16" s="70">
        <v>0.15287129999999999</v>
      </c>
      <c r="H16" s="72">
        <f t="shared" si="0"/>
        <v>87.458554219999982</v>
      </c>
    </row>
    <row r="17" spans="1:8" ht="14.25">
      <c r="A17" s="49">
        <v>40483</v>
      </c>
      <c r="B17" s="69">
        <v>28.870646969999999</v>
      </c>
      <c r="C17" s="70">
        <v>47.926135760000001</v>
      </c>
      <c r="D17" s="70">
        <v>10.629486529999999</v>
      </c>
      <c r="E17" s="70">
        <v>4.3613137200000001</v>
      </c>
      <c r="F17" s="70">
        <v>0.12056570999999999</v>
      </c>
      <c r="G17" s="70">
        <v>0.18666362</v>
      </c>
      <c r="H17" s="72">
        <f t="shared" si="0"/>
        <v>92.094812309999995</v>
      </c>
    </row>
    <row r="18" spans="1:8" ht="14.25">
      <c r="A18" s="49">
        <v>40452</v>
      </c>
      <c r="B18" s="69">
        <v>30.124451620000002</v>
      </c>
      <c r="C18" s="70">
        <v>50.402054380000003</v>
      </c>
      <c r="D18" s="70">
        <v>11.7762493</v>
      </c>
      <c r="E18" s="70">
        <v>4.38093457</v>
      </c>
      <c r="F18" s="70">
        <v>0.13602565000000003</v>
      </c>
      <c r="G18" s="70">
        <v>0.19117141999999998</v>
      </c>
      <c r="H18" s="72">
        <f t="shared" si="0"/>
        <v>97.010886940000006</v>
      </c>
    </row>
    <row r="19" spans="1:8" ht="14.25">
      <c r="A19" s="49">
        <v>40422</v>
      </c>
      <c r="B19" s="69">
        <v>31.13296768</v>
      </c>
      <c r="C19" s="70">
        <v>49.838433860000002</v>
      </c>
      <c r="D19" s="70">
        <v>9.0363136199999996</v>
      </c>
      <c r="E19" s="70">
        <v>4.2554103200000002</v>
      </c>
      <c r="F19" s="70">
        <v>0.1134214899999999</v>
      </c>
      <c r="G19" s="70">
        <v>0.1961521</v>
      </c>
      <c r="H19" s="72">
        <f t="shared" si="0"/>
        <v>94.572699069999999</v>
      </c>
    </row>
    <row r="20" spans="1:8" ht="14.25">
      <c r="A20" s="49">
        <v>40391</v>
      </c>
      <c r="B20" s="69">
        <v>32.025828060000002</v>
      </c>
      <c r="C20" s="70">
        <v>49.868844029999998</v>
      </c>
      <c r="D20" s="70">
        <v>11.79190665</v>
      </c>
      <c r="E20" s="70">
        <v>4.3316053700000001</v>
      </c>
      <c r="F20" s="70">
        <v>0.13334165000000009</v>
      </c>
      <c r="G20" s="70">
        <v>0.21927807000000002</v>
      </c>
      <c r="H20" s="72">
        <f t="shared" si="0"/>
        <v>98.370803830000014</v>
      </c>
    </row>
    <row r="21" spans="1:8" ht="14.25">
      <c r="A21" s="49">
        <v>40360</v>
      </c>
      <c r="B21" s="69">
        <v>30.583274490000001</v>
      </c>
      <c r="C21" s="70">
        <v>48.952018209999999</v>
      </c>
      <c r="D21" s="70">
        <v>10.02253065</v>
      </c>
      <c r="E21" s="70">
        <v>4.44388424</v>
      </c>
      <c r="F21" s="70">
        <v>0.14842754999999999</v>
      </c>
      <c r="G21" s="70">
        <v>0.20014604</v>
      </c>
      <c r="H21" s="72">
        <f t="shared" si="0"/>
        <v>94.35028118000001</v>
      </c>
    </row>
    <row r="22" spans="1:8" ht="14.25">
      <c r="A22" s="49">
        <v>40330</v>
      </c>
      <c r="B22" s="69">
        <v>32.228432420000004</v>
      </c>
      <c r="C22" s="70">
        <v>52.168985759999998</v>
      </c>
      <c r="D22" s="70">
        <v>11.22443174</v>
      </c>
      <c r="E22" s="70">
        <v>4.2223999499999998</v>
      </c>
      <c r="F22" s="70">
        <v>0.13802226000000004</v>
      </c>
      <c r="G22" s="70">
        <v>0.2029714</v>
      </c>
      <c r="H22" s="72">
        <f t="shared" si="0"/>
        <v>100.18524352999999</v>
      </c>
    </row>
    <row r="23" spans="1:8" ht="14.25">
      <c r="A23" s="49">
        <v>40299</v>
      </c>
      <c r="B23" s="69">
        <v>29.255282000000001</v>
      </c>
      <c r="C23" s="70">
        <v>48.913687000000003</v>
      </c>
      <c r="D23" s="70">
        <v>11.693241</v>
      </c>
      <c r="E23" s="70">
        <v>4.3889339999999999</v>
      </c>
      <c r="F23" s="70">
        <v>0.12722800000000001</v>
      </c>
      <c r="G23" s="70">
        <v>0.214508</v>
      </c>
      <c r="H23" s="72">
        <f t="shared" si="0"/>
        <v>94.592880000000008</v>
      </c>
    </row>
    <row r="24" spans="1:8" ht="14.25">
      <c r="A24" s="49">
        <v>40269</v>
      </c>
      <c r="B24" s="69">
        <v>28.670328999999999</v>
      </c>
      <c r="C24" s="70">
        <v>47.758535590000001</v>
      </c>
      <c r="D24" s="70">
        <v>9.1076121699999995</v>
      </c>
      <c r="E24" s="70">
        <v>4.2935121400000007</v>
      </c>
      <c r="F24" s="70">
        <v>0.14526382000000002</v>
      </c>
      <c r="G24" s="70">
        <v>0.19882048999999999</v>
      </c>
      <c r="H24" s="72">
        <f t="shared" si="0"/>
        <v>90.174073210000003</v>
      </c>
    </row>
    <row r="25" spans="1:8" ht="14.25">
      <c r="A25" s="49">
        <v>40238</v>
      </c>
      <c r="B25" s="69">
        <v>29.967362820000002</v>
      </c>
      <c r="C25" s="70">
        <v>48.145080049999997</v>
      </c>
      <c r="D25" s="70">
        <v>10.98737309</v>
      </c>
      <c r="E25" s="70">
        <v>4.1130254700000002</v>
      </c>
      <c r="F25" s="70">
        <v>0.17238426000000001</v>
      </c>
      <c r="G25" s="70">
        <v>0.20930217000000001</v>
      </c>
      <c r="H25" s="72">
        <f t="shared" si="0"/>
        <v>93.594527859999999</v>
      </c>
    </row>
    <row r="26" spans="1:8" ht="14.25">
      <c r="A26" s="49">
        <v>40210</v>
      </c>
      <c r="B26" s="69">
        <v>22.697297779999996</v>
      </c>
      <c r="C26" s="70">
        <v>45.016888090000002</v>
      </c>
      <c r="D26" s="70">
        <v>9.7786683599999993</v>
      </c>
      <c r="E26" s="70">
        <v>4.0716259600000004</v>
      </c>
      <c r="F26" s="70">
        <v>0.10146282</v>
      </c>
      <c r="G26" s="70">
        <v>0.19505195</v>
      </c>
      <c r="H26" s="72">
        <f t="shared" si="0"/>
        <v>81.860994959999999</v>
      </c>
    </row>
    <row r="27" spans="1:8" ht="14.25">
      <c r="A27" s="49">
        <v>40179</v>
      </c>
      <c r="B27" s="69">
        <v>27.884950880000002</v>
      </c>
      <c r="C27" s="70">
        <v>45.099447830000003</v>
      </c>
      <c r="D27" s="70">
        <v>9.3642411200000009</v>
      </c>
      <c r="E27" s="70">
        <v>4.3652270099999999</v>
      </c>
      <c r="F27" s="70">
        <v>0.13276795</v>
      </c>
      <c r="G27" s="70">
        <v>0.18673861999999999</v>
      </c>
      <c r="H27" s="72">
        <f t="shared" si="0"/>
        <v>87.03337341000001</v>
      </c>
    </row>
    <row r="28" spans="1:8" ht="14.25">
      <c r="A28" s="49">
        <v>40148</v>
      </c>
      <c r="B28" s="69">
        <v>27.382000000000001</v>
      </c>
      <c r="C28" s="70">
        <v>49.064</v>
      </c>
      <c r="D28" s="70">
        <v>10.765000000000001</v>
      </c>
      <c r="E28" s="70">
        <v>4.327</v>
      </c>
      <c r="F28" s="70">
        <v>0.13400000000000001</v>
      </c>
      <c r="G28" s="70">
        <v>0.186</v>
      </c>
      <c r="H28" s="72">
        <f t="shared" si="0"/>
        <v>91.858000000000004</v>
      </c>
    </row>
    <row r="29" spans="1:8" ht="14.25">
      <c r="A29" s="49">
        <v>40118</v>
      </c>
      <c r="B29" s="69">
        <v>28.096333699999999</v>
      </c>
      <c r="C29" s="70">
        <v>48.527193149999995</v>
      </c>
      <c r="D29" s="70">
        <v>11.13220237</v>
      </c>
      <c r="E29" s="70">
        <v>4.1758642699999999</v>
      </c>
      <c r="F29" s="70">
        <v>0.13479882000000001</v>
      </c>
      <c r="G29" s="70">
        <v>0.20185881999999999</v>
      </c>
      <c r="H29" s="72">
        <f t="shared" si="0"/>
        <v>92.268251129999996</v>
      </c>
    </row>
    <row r="30" spans="1:8" ht="14.25">
      <c r="A30" s="49">
        <v>40087</v>
      </c>
      <c r="B30" s="69">
        <v>29.720997570000002</v>
      </c>
      <c r="C30" s="70">
        <v>51.374578749999998</v>
      </c>
      <c r="D30" s="70">
        <v>11.012521250000001</v>
      </c>
      <c r="E30" s="70">
        <v>4.4587446899999996</v>
      </c>
      <c r="F30" s="70">
        <v>0.13918899000000001</v>
      </c>
      <c r="G30" s="70">
        <v>0.20810711000000001</v>
      </c>
      <c r="H30" s="72">
        <f t="shared" si="0"/>
        <v>96.914138359999995</v>
      </c>
    </row>
    <row r="31" spans="1:8" ht="14.25">
      <c r="A31" s="49">
        <v>40057</v>
      </c>
      <c r="B31" s="69">
        <v>29.675704329999999</v>
      </c>
      <c r="C31" s="70">
        <v>49.872014350000001</v>
      </c>
      <c r="D31" s="70">
        <v>11.43392324</v>
      </c>
      <c r="E31" s="70">
        <v>4.2762222599999999</v>
      </c>
      <c r="F31" s="70">
        <v>0.14141527000000001</v>
      </c>
      <c r="G31" s="70">
        <v>0.22705383000000001</v>
      </c>
      <c r="H31" s="72">
        <f t="shared" si="0"/>
        <v>95.626333279999997</v>
      </c>
    </row>
    <row r="32" spans="1:8" ht="14.25">
      <c r="A32" s="49">
        <v>40026</v>
      </c>
      <c r="B32" s="69">
        <v>31.77359933</v>
      </c>
      <c r="C32" s="70">
        <v>51.083941780000004</v>
      </c>
      <c r="D32" s="70">
        <v>11.065076510000001</v>
      </c>
      <c r="E32" s="70">
        <v>4.3809188800000003</v>
      </c>
      <c r="F32" s="70">
        <v>0.14155169000000001</v>
      </c>
      <c r="G32" s="70">
        <v>0.21694369999999999</v>
      </c>
      <c r="H32" s="72">
        <f t="shared" si="0"/>
        <v>98.662031889999994</v>
      </c>
    </row>
    <row r="33" spans="1:8" ht="14.25">
      <c r="A33" s="49">
        <v>39995</v>
      </c>
      <c r="B33" s="69">
        <v>31.254609339999998</v>
      </c>
      <c r="C33" s="70">
        <v>50.161214999999999</v>
      </c>
      <c r="D33" s="70">
        <v>11.363194180000001</v>
      </c>
      <c r="E33" s="70">
        <v>4.99617895</v>
      </c>
      <c r="F33" s="70">
        <v>0.13371045000000001</v>
      </c>
      <c r="G33" s="70">
        <v>0.21569546000000001</v>
      </c>
      <c r="H33" s="72">
        <f t="shared" si="0"/>
        <v>98.124603379999996</v>
      </c>
    </row>
    <row r="34" spans="1:8" ht="14.25">
      <c r="A34" s="49">
        <v>39965</v>
      </c>
      <c r="B34" s="69">
        <v>27.779370499999999</v>
      </c>
      <c r="C34" s="70">
        <v>46.997472189999996</v>
      </c>
      <c r="D34" s="70">
        <v>11.446114029999999</v>
      </c>
      <c r="E34" s="70">
        <v>2.2450791300000001</v>
      </c>
      <c r="F34" s="70">
        <v>0.14250746</v>
      </c>
      <c r="G34" s="70">
        <v>0.20452416000000001</v>
      </c>
      <c r="H34" s="72">
        <f t="shared" si="0"/>
        <v>88.815067470000002</v>
      </c>
    </row>
    <row r="35" spans="1:8" ht="14.25">
      <c r="A35" s="49">
        <v>39934</v>
      </c>
      <c r="B35" s="69">
        <v>25.544253219999998</v>
      </c>
      <c r="C35" s="70">
        <v>49.143553619999999</v>
      </c>
      <c r="D35" s="70">
        <v>11.563077609999999</v>
      </c>
      <c r="E35" s="70">
        <v>6.4090996699999998</v>
      </c>
      <c r="F35" s="70">
        <v>0.18546048000000001</v>
      </c>
      <c r="G35" s="70">
        <v>0.20709749</v>
      </c>
      <c r="H35" s="72">
        <f t="shared" si="0"/>
        <v>93.052542089999989</v>
      </c>
    </row>
    <row r="36" spans="1:8" ht="14.25">
      <c r="A36" s="49">
        <v>39904</v>
      </c>
      <c r="B36" s="69">
        <v>24.843941079999997</v>
      </c>
      <c r="C36" s="70">
        <v>43.868864909999999</v>
      </c>
      <c r="D36" s="70">
        <v>10.843854519999999</v>
      </c>
      <c r="E36" s="70">
        <v>3.9557003399999999</v>
      </c>
      <c r="F36" s="70">
        <v>0.11278472</v>
      </c>
      <c r="G36" s="70">
        <v>0.18470069</v>
      </c>
      <c r="H36" s="72">
        <f t="shared" si="0"/>
        <v>83.809846259999986</v>
      </c>
    </row>
    <row r="37" spans="1:8" ht="14.25">
      <c r="A37" s="49">
        <v>39873</v>
      </c>
      <c r="B37" s="69">
        <v>23.811392770000005</v>
      </c>
      <c r="C37" s="70">
        <v>46.705446500000001</v>
      </c>
      <c r="D37" s="70">
        <v>11.861681410000001</v>
      </c>
      <c r="E37" s="70">
        <v>4.3122781300000002</v>
      </c>
      <c r="F37" s="70">
        <v>0.17463085</v>
      </c>
      <c r="G37" s="70">
        <v>0.18877896</v>
      </c>
      <c r="H37" s="72">
        <f t="shared" si="0"/>
        <v>87.054208619999997</v>
      </c>
    </row>
    <row r="38" spans="1:8" ht="14.25">
      <c r="A38" s="49">
        <v>39845</v>
      </c>
      <c r="B38" s="69">
        <v>21.270636259999996</v>
      </c>
      <c r="C38" s="70">
        <v>43.032850780000004</v>
      </c>
      <c r="D38" s="70">
        <v>9.9467429000000003</v>
      </c>
      <c r="E38" s="70">
        <v>3.9452342300000001</v>
      </c>
      <c r="F38" s="70">
        <v>0.13277469</v>
      </c>
      <c r="G38" s="70">
        <v>0.17814562</v>
      </c>
      <c r="H38" s="72">
        <f t="shared" si="0"/>
        <v>78.506384479999994</v>
      </c>
    </row>
    <row r="39" spans="1:8" ht="14.25">
      <c r="A39" s="49">
        <v>39814</v>
      </c>
      <c r="B39" s="69">
        <v>23.822923469999999</v>
      </c>
      <c r="C39" s="70">
        <v>44.38036237</v>
      </c>
      <c r="D39" s="70">
        <v>10.29386347</v>
      </c>
      <c r="E39" s="70">
        <v>4.4263750000000002</v>
      </c>
      <c r="F39" s="70">
        <v>0.10306999999999999</v>
      </c>
      <c r="G39" s="70">
        <v>0.18123400000000001</v>
      </c>
      <c r="H39" s="72">
        <f t="shared" si="0"/>
        <v>83.207828310000011</v>
      </c>
    </row>
    <row r="40" spans="1:8" ht="14.25">
      <c r="A40" s="49">
        <v>39783</v>
      </c>
      <c r="B40" s="69">
        <v>22.71180077</v>
      </c>
      <c r="C40" s="70">
        <v>45.616835930000001</v>
      </c>
      <c r="D40" s="70">
        <v>12.312225310000001</v>
      </c>
      <c r="E40" s="70">
        <v>4.0423030000000004</v>
      </c>
      <c r="F40" s="70">
        <v>0.1079</v>
      </c>
      <c r="G40" s="70">
        <v>0.178374</v>
      </c>
      <c r="H40" s="72">
        <f t="shared" si="0"/>
        <v>84.969439010000016</v>
      </c>
    </row>
    <row r="41" spans="1:8" ht="14.25">
      <c r="A41" s="49">
        <v>39753</v>
      </c>
      <c r="B41" s="69">
        <v>25.657930180000001</v>
      </c>
      <c r="C41" s="70">
        <v>48.85284643</v>
      </c>
      <c r="D41" s="70">
        <v>11.478118609999999</v>
      </c>
      <c r="E41" s="70">
        <v>4.3317059999999996</v>
      </c>
      <c r="F41" s="70">
        <v>0.15015000000000001</v>
      </c>
      <c r="G41" s="70">
        <v>0.23994599999999999</v>
      </c>
      <c r="H41" s="72">
        <f t="shared" si="0"/>
        <v>90.710697219999986</v>
      </c>
    </row>
    <row r="42" spans="1:8" ht="14.25">
      <c r="A42" s="49">
        <v>39722</v>
      </c>
      <c r="B42" s="69">
        <v>25.504636559999998</v>
      </c>
      <c r="C42" s="70">
        <v>50.809892179999999</v>
      </c>
      <c r="D42" s="70">
        <v>12.73320376</v>
      </c>
      <c r="E42" s="70">
        <v>4.262086</v>
      </c>
      <c r="F42" s="70">
        <v>0.119018</v>
      </c>
      <c r="G42" s="70">
        <v>0.23791899999999999</v>
      </c>
      <c r="H42" s="72">
        <f t="shared" si="0"/>
        <v>93.666755499999994</v>
      </c>
    </row>
    <row r="43" spans="1:8" ht="14.25">
      <c r="A43" s="49">
        <v>39692</v>
      </c>
      <c r="B43" s="69">
        <v>27.896862389999999</v>
      </c>
      <c r="C43" s="70">
        <v>49.010591060000003</v>
      </c>
      <c r="D43" s="70">
        <v>11.47227927</v>
      </c>
      <c r="E43" s="70">
        <v>4.2200119999999997</v>
      </c>
      <c r="F43" s="70">
        <v>0.122959</v>
      </c>
      <c r="G43" s="70">
        <v>0.27734199999999998</v>
      </c>
      <c r="H43" s="72">
        <f t="shared" si="0"/>
        <v>93.000045720000003</v>
      </c>
    </row>
    <row r="44" spans="1:8" ht="14.25">
      <c r="A44" s="49">
        <v>39661</v>
      </c>
      <c r="B44" s="69">
        <v>30.272528510000001</v>
      </c>
      <c r="C44" s="70">
        <v>51.41322735</v>
      </c>
      <c r="D44" s="70">
        <v>12.77601209</v>
      </c>
      <c r="E44" s="70">
        <v>4.2711779999999999</v>
      </c>
      <c r="F44" s="70">
        <v>0.131212</v>
      </c>
      <c r="G44" s="70">
        <v>0.25151299999999999</v>
      </c>
      <c r="H44" s="72">
        <f t="shared" si="0"/>
        <v>99.115670950000009</v>
      </c>
    </row>
    <row r="45" spans="1:8" ht="14.25">
      <c r="A45" s="49">
        <v>39630</v>
      </c>
      <c r="B45" s="69">
        <v>29.158077089999999</v>
      </c>
      <c r="C45" s="70">
        <v>49.651820219999998</v>
      </c>
      <c r="D45" s="70">
        <v>12.713714619999999</v>
      </c>
      <c r="E45" s="70">
        <v>4.1349030000000004</v>
      </c>
      <c r="F45" s="70">
        <v>0.14685599999999999</v>
      </c>
      <c r="G45" s="70">
        <v>0.25264199999999998</v>
      </c>
      <c r="H45" s="72">
        <f t="shared" si="0"/>
        <v>96.05801292999999</v>
      </c>
    </row>
    <row r="46" spans="1:8" ht="14.25">
      <c r="A46" s="49">
        <v>39600</v>
      </c>
      <c r="B46" s="69">
        <v>28.009052680000003</v>
      </c>
      <c r="C46" s="70">
        <v>49.644151880000003</v>
      </c>
      <c r="D46" s="70">
        <v>12.679810079999999</v>
      </c>
      <c r="E46" s="70">
        <v>4.1680710000000003</v>
      </c>
      <c r="F46" s="70">
        <v>0.13342399999999999</v>
      </c>
      <c r="G46" s="70">
        <v>0.271428</v>
      </c>
      <c r="H46" s="72">
        <f t="shared" si="0"/>
        <v>94.905937640000005</v>
      </c>
    </row>
    <row r="47" spans="1:8" ht="14.25">
      <c r="A47" s="49">
        <v>39569</v>
      </c>
      <c r="B47" s="69">
        <v>28.005362780000002</v>
      </c>
      <c r="C47" s="70">
        <v>48.070239600000001</v>
      </c>
      <c r="D47" s="70">
        <v>13.485157259999999</v>
      </c>
      <c r="E47" s="70">
        <v>4.4033600000000002</v>
      </c>
      <c r="F47" s="70">
        <v>0.16467699999999999</v>
      </c>
      <c r="G47" s="70">
        <v>0.227877</v>
      </c>
      <c r="H47" s="72">
        <f t="shared" si="0"/>
        <v>94.356673640000011</v>
      </c>
    </row>
    <row r="48" spans="1:8" ht="14.25">
      <c r="A48" s="49">
        <v>39539</v>
      </c>
      <c r="B48" s="69">
        <v>23.004948129999999</v>
      </c>
      <c r="C48" s="70">
        <v>53.461697219999998</v>
      </c>
      <c r="D48" s="70">
        <v>12.91287056</v>
      </c>
      <c r="E48" s="70">
        <v>4.1075939999999997</v>
      </c>
      <c r="F48" s="70">
        <v>9.4548999999999994E-2</v>
      </c>
      <c r="G48" s="70">
        <v>0.25032100000000002</v>
      </c>
      <c r="H48" s="72">
        <f t="shared" si="0"/>
        <v>93.831979910000001</v>
      </c>
    </row>
    <row r="49" spans="1:8" ht="14.25">
      <c r="A49" s="49">
        <v>39508</v>
      </c>
      <c r="B49" s="69">
        <v>24.366955600000001</v>
      </c>
      <c r="C49" s="70">
        <v>47.021886590000001</v>
      </c>
      <c r="D49" s="70">
        <v>13.10256109</v>
      </c>
      <c r="E49" s="70">
        <v>4.1871720000000003</v>
      </c>
      <c r="F49" s="70">
        <v>0.144395</v>
      </c>
      <c r="G49" s="70">
        <v>0.24840799999999999</v>
      </c>
      <c r="H49" s="72">
        <f t="shared" si="0"/>
        <v>89.071378280000005</v>
      </c>
    </row>
    <row r="50" spans="1:8" ht="14.25">
      <c r="A50" s="49">
        <v>39479</v>
      </c>
      <c r="B50" s="69">
        <v>21.872154020000004</v>
      </c>
      <c r="C50" s="70">
        <v>44.1039502</v>
      </c>
      <c r="D50" s="70">
        <v>13.0224186</v>
      </c>
      <c r="E50" s="70">
        <v>4.1211060000000002</v>
      </c>
      <c r="F50" s="70">
        <v>0.155971</v>
      </c>
      <c r="G50" s="70">
        <v>0.22295499999999999</v>
      </c>
      <c r="H50" s="72">
        <f t="shared" si="0"/>
        <v>83.498554819999981</v>
      </c>
    </row>
    <row r="51" spans="1:8" ht="14.25">
      <c r="A51" s="49">
        <v>39448</v>
      </c>
      <c r="B51" s="69">
        <v>26.289462579999999</v>
      </c>
      <c r="C51" s="70">
        <v>47.183740119999996</v>
      </c>
      <c r="D51" s="70">
        <v>11.844078119999999</v>
      </c>
      <c r="E51" s="70">
        <v>3.9755199999999999</v>
      </c>
      <c r="F51" s="70">
        <v>0.156388</v>
      </c>
      <c r="G51" s="70">
        <v>0.24292900000000001</v>
      </c>
      <c r="H51" s="72">
        <f t="shared" si="0"/>
        <v>89.692117820000021</v>
      </c>
    </row>
    <row r="52" spans="1:8" ht="14.25">
      <c r="A52" s="49">
        <v>39417</v>
      </c>
      <c r="B52" s="69">
        <v>26.5863233</v>
      </c>
      <c r="C52" s="70">
        <v>42.778418000000002</v>
      </c>
      <c r="D52" s="70">
        <v>13.03569879</v>
      </c>
      <c r="E52" s="70">
        <v>4.2928889999999997</v>
      </c>
      <c r="F52" s="70">
        <v>0.12664</v>
      </c>
      <c r="G52" s="70">
        <v>0.24698200000000001</v>
      </c>
      <c r="H52" s="72">
        <f t="shared" si="0"/>
        <v>87.066951090000003</v>
      </c>
    </row>
    <row r="53" spans="1:8" ht="14.25">
      <c r="A53" s="49">
        <v>39387</v>
      </c>
      <c r="B53" s="69">
        <v>26.801548100000002</v>
      </c>
      <c r="C53" s="70">
        <v>47.188784839999997</v>
      </c>
      <c r="D53" s="70">
        <v>15.00767783</v>
      </c>
      <c r="E53" s="70">
        <v>3.8921990000000002</v>
      </c>
      <c r="F53" s="70">
        <v>0.15524399999999999</v>
      </c>
      <c r="G53" s="70">
        <v>0.23938499999999999</v>
      </c>
      <c r="H53" s="72">
        <f t="shared" si="0"/>
        <v>93.284838770000007</v>
      </c>
    </row>
    <row r="54" spans="1:8" ht="14.25">
      <c r="A54" s="49">
        <v>39356</v>
      </c>
      <c r="B54" s="69">
        <v>30.787170679999999</v>
      </c>
      <c r="C54" s="70">
        <v>54.625844239999999</v>
      </c>
      <c r="D54" s="70">
        <v>14.985283150000001</v>
      </c>
      <c r="E54" s="70">
        <v>4.730334</v>
      </c>
      <c r="F54" s="70">
        <v>0.103232</v>
      </c>
      <c r="G54" s="70">
        <v>0.28257399999999999</v>
      </c>
      <c r="H54" s="72">
        <f t="shared" si="0"/>
        <v>105.51443807</v>
      </c>
    </row>
    <row r="55" spans="1:8" ht="14.25">
      <c r="A55" s="49">
        <v>39326</v>
      </c>
      <c r="B55" s="69">
        <v>30.249640020000001</v>
      </c>
      <c r="C55" s="70">
        <v>50.346669540000001</v>
      </c>
      <c r="D55" s="70">
        <v>13.450393119999999</v>
      </c>
      <c r="E55" s="70">
        <v>3.8260459999999998</v>
      </c>
      <c r="F55" s="70">
        <v>0.161574</v>
      </c>
      <c r="G55" s="70">
        <v>0.25248900000000002</v>
      </c>
      <c r="H55" s="72">
        <f t="shared" si="0"/>
        <v>98.286811680000014</v>
      </c>
    </row>
    <row r="56" spans="1:8" ht="14.25">
      <c r="A56" s="49">
        <v>39295</v>
      </c>
      <c r="B56" s="69">
        <v>32.057330520000001</v>
      </c>
      <c r="C56" s="70">
        <v>48.960169439999994</v>
      </c>
      <c r="D56" s="70">
        <v>13.74376065</v>
      </c>
      <c r="E56" s="70">
        <v>4.1766019999999999</v>
      </c>
      <c r="F56" s="70">
        <v>7.2502999999999998E-2</v>
      </c>
      <c r="G56" s="70">
        <v>0.360149</v>
      </c>
      <c r="H56" s="72">
        <f t="shared" si="0"/>
        <v>99.370514610000001</v>
      </c>
    </row>
    <row r="57" spans="1:8" ht="14.25">
      <c r="A57" s="49">
        <v>39264</v>
      </c>
      <c r="B57" s="69">
        <v>31.698598090000001</v>
      </c>
      <c r="C57" s="70">
        <v>51.570200759999999</v>
      </c>
      <c r="D57" s="70">
        <v>14.98662833</v>
      </c>
      <c r="E57" s="70">
        <v>4.2504999999999997</v>
      </c>
      <c r="F57" s="70">
        <v>0.13655600000000001</v>
      </c>
      <c r="G57" s="70">
        <v>1.2107E-2</v>
      </c>
      <c r="H57" s="72">
        <f t="shared" si="0"/>
        <v>102.65459018</v>
      </c>
    </row>
    <row r="58" spans="1:8" ht="14.25">
      <c r="A58" s="49">
        <v>39234</v>
      </c>
      <c r="B58" s="69">
        <v>31.413869209999998</v>
      </c>
      <c r="C58" s="70">
        <v>51.446460139999999</v>
      </c>
      <c r="D58" s="70">
        <v>14.34257073</v>
      </c>
      <c r="E58" s="70">
        <v>4.1566000000000001</v>
      </c>
      <c r="F58" s="70">
        <v>0.16461999999999999</v>
      </c>
      <c r="G58" s="70">
        <v>0.30188999999999999</v>
      </c>
      <c r="H58" s="72">
        <f t="shared" si="0"/>
        <v>101.82601008</v>
      </c>
    </row>
    <row r="59" spans="1:8" ht="14.25">
      <c r="A59" s="49">
        <v>39203</v>
      </c>
      <c r="B59" s="69">
        <v>30.694143369999999</v>
      </c>
      <c r="C59" s="70">
        <v>52.597415140000003</v>
      </c>
      <c r="D59" s="70">
        <v>14.85956333</v>
      </c>
      <c r="E59" s="70">
        <v>4.4107630000000002</v>
      </c>
      <c r="F59" s="70">
        <v>0.23371400000000001</v>
      </c>
      <c r="G59" s="70">
        <v>0.27148099999999997</v>
      </c>
      <c r="H59" s="72">
        <f t="shared" si="0"/>
        <v>103.06707984000001</v>
      </c>
    </row>
    <row r="60" spans="1:8" ht="14.25">
      <c r="A60" s="49">
        <v>39173</v>
      </c>
      <c r="B60" s="69">
        <v>26.482762009999998</v>
      </c>
      <c r="C60" s="70">
        <v>45.496448560000005</v>
      </c>
      <c r="D60" s="70">
        <v>13.50409108</v>
      </c>
      <c r="E60" s="70">
        <v>3.9089200000000002</v>
      </c>
      <c r="F60" s="70">
        <v>0.14988000000000001</v>
      </c>
      <c r="G60" s="70">
        <v>0.24723300000000001</v>
      </c>
      <c r="H60" s="72">
        <f t="shared" si="0"/>
        <v>89.789334649999986</v>
      </c>
    </row>
    <row r="61" spans="1:8" ht="14.25">
      <c r="A61" s="49">
        <v>39142</v>
      </c>
      <c r="B61" s="69">
        <v>27.30968086</v>
      </c>
      <c r="C61" s="70">
        <v>50.185519290000002</v>
      </c>
      <c r="D61" s="70">
        <v>15.265510320000001</v>
      </c>
      <c r="E61" s="70">
        <v>4.3053140000000001</v>
      </c>
      <c r="F61" s="70">
        <v>0.132217</v>
      </c>
      <c r="G61" s="70">
        <v>0.30296699999999999</v>
      </c>
      <c r="H61" s="72">
        <f t="shared" si="0"/>
        <v>97.501208469999995</v>
      </c>
    </row>
    <row r="62" spans="1:8" ht="14.25">
      <c r="A62" s="49">
        <v>39114</v>
      </c>
      <c r="B62" s="69">
        <v>23.088847000000001</v>
      </c>
      <c r="C62" s="70">
        <v>45.142709000000004</v>
      </c>
      <c r="D62" s="70">
        <v>14.121687</v>
      </c>
      <c r="E62" s="70">
        <v>4.321313</v>
      </c>
      <c r="F62" s="70">
        <v>0.15762200000000001</v>
      </c>
      <c r="G62" s="70">
        <v>0.27190599999999998</v>
      </c>
      <c r="H62" s="72">
        <f t="shared" si="0"/>
        <v>87.104084000000014</v>
      </c>
    </row>
    <row r="63" spans="1:8" ht="14.25">
      <c r="A63" s="49">
        <v>39083</v>
      </c>
      <c r="B63" s="69">
        <v>27.837332480000001</v>
      </c>
      <c r="C63" s="70">
        <v>45.787848859999997</v>
      </c>
      <c r="D63" s="70">
        <v>12.802743380000001</v>
      </c>
      <c r="E63" s="70">
        <v>4.0223079999999998</v>
      </c>
      <c r="F63" s="70">
        <v>0.164386</v>
      </c>
      <c r="G63" s="70">
        <v>0.27926699999999999</v>
      </c>
      <c r="H63" s="72">
        <f t="shared" si="0"/>
        <v>90.893885719999986</v>
      </c>
    </row>
    <row r="64" spans="1:8" ht="14.25">
      <c r="A64" s="49">
        <v>39052</v>
      </c>
      <c r="B64" s="69">
        <v>28.303402999999999</v>
      </c>
      <c r="C64" s="70">
        <v>49.486159000000001</v>
      </c>
      <c r="D64" s="70">
        <v>14.848969</v>
      </c>
      <c r="E64" s="70">
        <v>4.3210889999999997</v>
      </c>
      <c r="F64" s="70">
        <v>0.13100899999999999</v>
      </c>
      <c r="G64" s="70">
        <v>0.286715</v>
      </c>
      <c r="H64" s="72">
        <f t="shared" si="0"/>
        <v>97.377344000000008</v>
      </c>
    </row>
    <row r="65" spans="1:8" ht="14.25">
      <c r="A65" s="49">
        <v>39022</v>
      </c>
      <c r="B65" s="69">
        <v>29.712271999999999</v>
      </c>
      <c r="C65" s="70">
        <v>49.682679</v>
      </c>
      <c r="D65" s="70">
        <v>15.309475000000001</v>
      </c>
      <c r="E65" s="70">
        <v>4.0895039999999998</v>
      </c>
      <c r="F65" s="70">
        <v>0.14080799999999999</v>
      </c>
      <c r="G65" s="70">
        <v>0.30399599999999999</v>
      </c>
      <c r="H65" s="72">
        <f t="shared" si="0"/>
        <v>99.238734000000008</v>
      </c>
    </row>
    <row r="66" spans="1:8" ht="14.25">
      <c r="A66" s="49">
        <v>38991</v>
      </c>
      <c r="B66" s="69">
        <v>32.328136999999998</v>
      </c>
      <c r="C66" s="70">
        <v>49.826797999999997</v>
      </c>
      <c r="D66" s="70">
        <v>15.821291</v>
      </c>
      <c r="E66" s="70">
        <v>4.2470739999999996</v>
      </c>
      <c r="F66" s="70">
        <v>0.15417600000000001</v>
      </c>
      <c r="G66" s="70">
        <v>0.40350200000000003</v>
      </c>
      <c r="H66" s="72">
        <f t="shared" si="0"/>
        <v>102.780978</v>
      </c>
    </row>
    <row r="67" spans="1:8" ht="14.25">
      <c r="A67" s="49">
        <v>38961</v>
      </c>
      <c r="B67" s="69">
        <v>31.093651000000001</v>
      </c>
      <c r="C67" s="70">
        <v>60.420960999999998</v>
      </c>
      <c r="D67" s="70">
        <v>14.266302</v>
      </c>
      <c r="E67" s="70">
        <v>4.0102950000000002</v>
      </c>
      <c r="F67" s="70">
        <v>0.167348</v>
      </c>
      <c r="G67" s="70">
        <v>0.11132300000000001</v>
      </c>
      <c r="H67" s="72">
        <f t="shared" si="0"/>
        <v>110.06988</v>
      </c>
    </row>
    <row r="68" spans="1:8" ht="14.25">
      <c r="A68" s="49">
        <v>38930</v>
      </c>
      <c r="B68" s="69">
        <v>32.459712570000001</v>
      </c>
      <c r="C68" s="70">
        <v>50.238386229999996</v>
      </c>
      <c r="D68" s="70">
        <v>15.3258022</v>
      </c>
      <c r="E68" s="70">
        <v>4.2266329999999996</v>
      </c>
      <c r="F68" s="70">
        <v>0.115355</v>
      </c>
      <c r="G68" s="70">
        <v>0.32287500000000002</v>
      </c>
      <c r="H68" s="72">
        <f t="shared" si="0"/>
        <v>102.68876399999998</v>
      </c>
    </row>
    <row r="69" spans="1:8" ht="14.25">
      <c r="A69" s="49">
        <v>38899</v>
      </c>
      <c r="B69" s="69">
        <v>31.565891100000002</v>
      </c>
      <c r="C69" s="70">
        <v>50.165517299999998</v>
      </c>
      <c r="D69" s="70">
        <v>15.1410763</v>
      </c>
      <c r="E69" s="70">
        <v>4.1842709999999999</v>
      </c>
      <c r="F69" s="70">
        <v>0.16639499999999999</v>
      </c>
      <c r="G69" s="70">
        <v>0.30149599999999999</v>
      </c>
      <c r="H69" s="72">
        <f t="shared" si="0"/>
        <v>101.52464669999998</v>
      </c>
    </row>
    <row r="70" spans="1:8" ht="14.25">
      <c r="A70" s="49">
        <v>38869</v>
      </c>
      <c r="B70" s="69">
        <v>31.590837390000001</v>
      </c>
      <c r="C70" s="70">
        <v>48.515944609999998</v>
      </c>
      <c r="D70" s="70">
        <v>14.823448150000001</v>
      </c>
      <c r="E70" s="70">
        <v>3.9306920000000001</v>
      </c>
      <c r="F70" s="70">
        <v>0.158334</v>
      </c>
      <c r="G70" s="70">
        <v>0.28989799999999999</v>
      </c>
      <c r="H70" s="72">
        <f t="shared" si="0"/>
        <v>99.309154149999983</v>
      </c>
    </row>
    <row r="71" spans="1:8" ht="14.25">
      <c r="A71" s="49">
        <v>38838</v>
      </c>
      <c r="B71" s="69">
        <v>29.210989349999998</v>
      </c>
      <c r="C71" s="70">
        <v>50.058600179999999</v>
      </c>
      <c r="D71" s="70">
        <v>15.64231247</v>
      </c>
      <c r="E71" s="70">
        <v>4.2558280000000002</v>
      </c>
      <c r="F71" s="70">
        <v>0.151313</v>
      </c>
      <c r="G71" s="70">
        <v>0.32359500000000002</v>
      </c>
      <c r="H71" s="72">
        <f t="shared" si="0"/>
        <v>99.642637999999991</v>
      </c>
    </row>
    <row r="72" spans="1:8" ht="14.25">
      <c r="A72" s="49">
        <v>38808</v>
      </c>
      <c r="B72" s="69">
        <v>26.420110100000002</v>
      </c>
      <c r="C72" s="70">
        <v>47.527664819999998</v>
      </c>
      <c r="D72" s="70">
        <v>16.6985949</v>
      </c>
      <c r="E72" s="70">
        <v>4.137054</v>
      </c>
      <c r="F72" s="70">
        <v>0.14263799999999999</v>
      </c>
      <c r="G72" s="70">
        <v>0.339447</v>
      </c>
      <c r="H72" s="72">
        <f t="shared" si="0"/>
        <v>95.265508820000022</v>
      </c>
    </row>
    <row r="73" spans="1:8" ht="14.25">
      <c r="A73" s="49">
        <v>38777</v>
      </c>
      <c r="B73" s="69">
        <v>26.358285629999997</v>
      </c>
      <c r="C73" s="70">
        <v>47.21656617</v>
      </c>
      <c r="D73" s="70">
        <v>8.8528064000000004</v>
      </c>
      <c r="E73" s="70">
        <v>4.05471</v>
      </c>
      <c r="F73" s="70">
        <v>0.148123</v>
      </c>
      <c r="G73" s="70">
        <v>0.29552699999999998</v>
      </c>
      <c r="H73" s="72">
        <f t="shared" si="0"/>
        <v>86.926018200000016</v>
      </c>
    </row>
    <row r="74" spans="1:8" ht="14.25">
      <c r="A74" s="49">
        <v>38749</v>
      </c>
      <c r="B74" s="69">
        <v>21.790391220000004</v>
      </c>
      <c r="C74" s="70">
        <v>43.995113289999999</v>
      </c>
      <c r="D74" s="70">
        <v>18.503092540000001</v>
      </c>
      <c r="E74" s="70">
        <v>3.8009499999999998</v>
      </c>
      <c r="F74" s="70">
        <v>0.18292900000000001</v>
      </c>
      <c r="G74" s="70">
        <v>0.27558100000000002</v>
      </c>
      <c r="H74" s="72">
        <f t="shared" si="0"/>
        <v>88.548057050000011</v>
      </c>
    </row>
    <row r="75" spans="1:8" ht="14.25">
      <c r="A75" s="49">
        <v>38718</v>
      </c>
      <c r="B75" s="69">
        <v>27.953690980000001</v>
      </c>
      <c r="C75" s="70">
        <v>45.703981470000002</v>
      </c>
      <c r="D75" s="70">
        <v>13.69052387</v>
      </c>
      <c r="E75" s="70">
        <v>4.2022449999999996</v>
      </c>
      <c r="F75" s="70">
        <v>0.15887599999999999</v>
      </c>
      <c r="G75" s="70">
        <v>0.32124000000000003</v>
      </c>
      <c r="H75" s="72">
        <f t="shared" si="0"/>
        <v>92.030557320000014</v>
      </c>
    </row>
    <row r="76" spans="1:8" ht="14.25">
      <c r="A76" s="49">
        <v>38687</v>
      </c>
      <c r="B76" s="69">
        <v>27.743079000000002</v>
      </c>
      <c r="C76" s="70">
        <v>47.078423999999998</v>
      </c>
      <c r="D76" s="70">
        <v>13.89428</v>
      </c>
      <c r="E76" s="70">
        <v>4.1003270000000001</v>
      </c>
      <c r="F76" s="70">
        <v>0.136017</v>
      </c>
      <c r="G76" s="70">
        <v>0.32643</v>
      </c>
      <c r="H76" s="72">
        <f t="shared" ref="H76:H148" si="1">SUM(B76:G76)</f>
        <v>93.278557000000006</v>
      </c>
    </row>
    <row r="77" spans="1:8" ht="14.25">
      <c r="A77" s="49">
        <v>38657</v>
      </c>
      <c r="B77" s="69">
        <v>28.237915999999998</v>
      </c>
      <c r="C77" s="70">
        <v>48.689667</v>
      </c>
      <c r="D77" s="70">
        <v>16.021951000000001</v>
      </c>
      <c r="E77" s="70">
        <v>3.8675229999999998</v>
      </c>
      <c r="F77" s="70">
        <v>0.135269</v>
      </c>
      <c r="G77" s="70">
        <v>0.340202</v>
      </c>
      <c r="H77" s="72">
        <f t="shared" si="1"/>
        <v>97.292528000000004</v>
      </c>
    </row>
    <row r="78" spans="1:8" ht="14.25">
      <c r="A78" s="49">
        <v>38626</v>
      </c>
      <c r="B78" s="69">
        <v>31.683786999999999</v>
      </c>
      <c r="C78" s="70">
        <v>51.971549000000003</v>
      </c>
      <c r="D78" s="70">
        <v>16.641998000000001</v>
      </c>
      <c r="E78" s="70">
        <v>4.4875030000000002</v>
      </c>
      <c r="F78" s="70">
        <v>0.180566</v>
      </c>
      <c r="G78" s="70">
        <v>0.41584599999999999</v>
      </c>
      <c r="H78" s="72">
        <f t="shared" si="1"/>
        <v>105.38124900000001</v>
      </c>
    </row>
    <row r="79" spans="1:8" ht="14.25">
      <c r="A79" s="49">
        <v>38596</v>
      </c>
      <c r="B79" s="69">
        <v>32.465586000000002</v>
      </c>
      <c r="C79" s="70">
        <v>47.820509000000001</v>
      </c>
      <c r="D79" s="70">
        <v>15.098273000000001</v>
      </c>
      <c r="E79" s="70">
        <v>3.9479829999999998</v>
      </c>
      <c r="F79" s="70">
        <v>0.13411400000000001</v>
      </c>
      <c r="G79" s="70">
        <v>0.372116</v>
      </c>
      <c r="H79" s="72">
        <f t="shared" si="1"/>
        <v>99.838581000000005</v>
      </c>
    </row>
    <row r="80" spans="1:8" ht="14.25">
      <c r="A80" s="49">
        <v>38565</v>
      </c>
      <c r="B80" s="69">
        <v>32.131202000000002</v>
      </c>
      <c r="C80" s="70">
        <v>50.707413000000003</v>
      </c>
      <c r="D80" s="70">
        <v>15.715180999999999</v>
      </c>
      <c r="E80" s="70">
        <v>3.8331019999999998</v>
      </c>
      <c r="F80" s="70">
        <v>0.147948</v>
      </c>
      <c r="G80" s="70">
        <v>0.40185799999999999</v>
      </c>
      <c r="H80" s="72">
        <f t="shared" si="1"/>
        <v>102.93670400000001</v>
      </c>
    </row>
    <row r="81" spans="1:8" ht="14.25">
      <c r="A81" s="49">
        <v>38534</v>
      </c>
      <c r="B81" s="69">
        <v>33.422593999999997</v>
      </c>
      <c r="C81" s="70">
        <v>50.550148</v>
      </c>
      <c r="D81" s="70">
        <v>16.583504999999999</v>
      </c>
      <c r="E81" s="70">
        <v>4.4291660000000004</v>
      </c>
      <c r="F81" s="70">
        <v>0.15776499999999999</v>
      </c>
      <c r="G81" s="70">
        <v>0.36873400000000001</v>
      </c>
      <c r="H81" s="72">
        <f t="shared" si="1"/>
        <v>105.511912</v>
      </c>
    </row>
    <row r="82" spans="1:8" ht="14.25">
      <c r="A82" s="49">
        <v>38504</v>
      </c>
      <c r="B82" s="69">
        <v>32.855645000000003</v>
      </c>
      <c r="C82" s="70">
        <v>49.802903999999998</v>
      </c>
      <c r="D82" s="70">
        <v>14.858755</v>
      </c>
      <c r="E82" s="70">
        <v>3.9162970000000001</v>
      </c>
      <c r="F82" s="70">
        <v>0.14765</v>
      </c>
      <c r="G82" s="70">
        <v>0.42421399999999998</v>
      </c>
      <c r="H82" s="72">
        <f t="shared" si="1"/>
        <v>102.005465</v>
      </c>
    </row>
    <row r="83" spans="1:8" ht="14.25">
      <c r="A83" s="49">
        <v>38473</v>
      </c>
      <c r="B83" s="69">
        <v>31.216259000000001</v>
      </c>
      <c r="C83" s="70">
        <v>50.096044999999997</v>
      </c>
      <c r="D83" s="70">
        <v>16.016808999999999</v>
      </c>
      <c r="E83" s="70">
        <v>4.1001599999999998</v>
      </c>
      <c r="F83" s="70">
        <v>0.173125</v>
      </c>
      <c r="G83" s="70">
        <v>0.42717300000000002</v>
      </c>
      <c r="H83" s="72">
        <f t="shared" si="1"/>
        <v>102.02957099999999</v>
      </c>
    </row>
    <row r="84" spans="1:8" ht="14.25">
      <c r="A84" s="49">
        <v>38443</v>
      </c>
      <c r="B84" s="69">
        <v>31.868210999999999</v>
      </c>
      <c r="C84" s="70">
        <v>49.406970000000001</v>
      </c>
      <c r="D84" s="70">
        <v>15.632501</v>
      </c>
      <c r="E84" s="70">
        <v>4.0800929999999997</v>
      </c>
      <c r="F84" s="70">
        <v>0.174848</v>
      </c>
      <c r="G84" s="70">
        <v>0.43147799999999997</v>
      </c>
      <c r="H84" s="72">
        <f t="shared" si="1"/>
        <v>101.59410100000001</v>
      </c>
    </row>
    <row r="85" spans="1:8" ht="14.25">
      <c r="A85" s="49">
        <v>38412</v>
      </c>
      <c r="B85" s="69">
        <v>24.15325</v>
      </c>
      <c r="C85" s="70">
        <v>43.457310999999997</v>
      </c>
      <c r="D85" s="70">
        <v>12.752036</v>
      </c>
      <c r="E85" s="70">
        <v>3.910825</v>
      </c>
      <c r="F85" s="70">
        <v>0.169937</v>
      </c>
      <c r="G85" s="70">
        <v>0.31111699999999998</v>
      </c>
      <c r="H85" s="72">
        <f t="shared" si="1"/>
        <v>84.754475999999997</v>
      </c>
    </row>
    <row r="86" spans="1:8" ht="14.25">
      <c r="A86" s="49">
        <v>38384</v>
      </c>
      <c r="B86" s="69">
        <v>24.926644</v>
      </c>
      <c r="C86" s="70">
        <v>44.683059</v>
      </c>
      <c r="D86" s="70">
        <v>13.828557</v>
      </c>
      <c r="E86" s="70">
        <v>3.8134009999999998</v>
      </c>
      <c r="F86" s="70">
        <v>0.126252</v>
      </c>
      <c r="G86" s="70">
        <v>0.39862500000000001</v>
      </c>
      <c r="H86" s="72">
        <f t="shared" si="1"/>
        <v>87.776537999999988</v>
      </c>
    </row>
    <row r="87" spans="1:8" ht="14.25">
      <c r="A87" s="49">
        <v>38353</v>
      </c>
      <c r="B87" s="69">
        <v>29.044153000000001</v>
      </c>
      <c r="C87" s="70">
        <v>45.282620000000001</v>
      </c>
      <c r="D87" s="70">
        <v>13.577372</v>
      </c>
      <c r="E87" s="70">
        <v>4.2805249999999999</v>
      </c>
      <c r="F87" s="70">
        <v>0.151507</v>
      </c>
      <c r="G87" s="70">
        <v>0.32647199999999998</v>
      </c>
      <c r="H87" s="72">
        <f t="shared" si="1"/>
        <v>92.662648999999988</v>
      </c>
    </row>
    <row r="88" spans="1:8" ht="14.25">
      <c r="A88" s="49">
        <v>38322</v>
      </c>
      <c r="B88" s="69">
        <v>29.820869999999999</v>
      </c>
      <c r="C88" s="70">
        <v>47.500743</v>
      </c>
      <c r="D88" s="70">
        <v>14.016634</v>
      </c>
      <c r="E88" s="70">
        <v>4.0338969999999996</v>
      </c>
      <c r="F88" s="70">
        <v>0.152639</v>
      </c>
      <c r="G88" s="70">
        <v>0.44869700000000001</v>
      </c>
      <c r="H88" s="72">
        <f t="shared" si="1"/>
        <v>95.973479999999981</v>
      </c>
    </row>
    <row r="89" spans="1:8" ht="14.25">
      <c r="A89" s="49">
        <v>38292</v>
      </c>
      <c r="B89" s="69">
        <v>27.786636999999999</v>
      </c>
      <c r="C89" s="70">
        <v>43.872149</v>
      </c>
      <c r="D89" s="70">
        <v>13.507082</v>
      </c>
      <c r="E89" s="70">
        <v>3.7480869999999999</v>
      </c>
      <c r="F89" s="70">
        <v>0.11621099999999999</v>
      </c>
      <c r="G89" s="70">
        <v>0.39369900000000002</v>
      </c>
      <c r="H89" s="72">
        <f t="shared" si="1"/>
        <v>89.423864999999992</v>
      </c>
    </row>
    <row r="90" spans="1:8" ht="14.25">
      <c r="A90" s="49">
        <v>38261</v>
      </c>
      <c r="B90" s="69">
        <v>29.917414000000001</v>
      </c>
      <c r="C90" s="70">
        <v>50.548248000000001</v>
      </c>
      <c r="D90" s="70">
        <v>14.79576</v>
      </c>
      <c r="E90" s="70">
        <v>4.1779080000000004</v>
      </c>
      <c r="F90" s="70">
        <v>0.124598</v>
      </c>
      <c r="G90" s="70">
        <v>0.39136100000000001</v>
      </c>
      <c r="H90" s="72">
        <f t="shared" si="1"/>
        <v>99.955289000000022</v>
      </c>
    </row>
    <row r="91" spans="1:8" ht="14.25">
      <c r="A91" s="49">
        <v>38231</v>
      </c>
      <c r="B91" s="69">
        <v>31.207635</v>
      </c>
      <c r="C91" s="70">
        <v>46.741233999999999</v>
      </c>
      <c r="D91" s="70">
        <v>13.008775999999999</v>
      </c>
      <c r="E91" s="70">
        <v>4.1690189999999996</v>
      </c>
      <c r="F91" s="70">
        <v>0.16822599999999999</v>
      </c>
      <c r="G91" s="70">
        <v>0.44711400000000001</v>
      </c>
      <c r="H91" s="72">
        <f t="shared" si="1"/>
        <v>95.742004000000009</v>
      </c>
    </row>
    <row r="92" spans="1:8" ht="14.25">
      <c r="A92" s="49">
        <v>38200</v>
      </c>
      <c r="B92" s="69">
        <v>33.040900000000001</v>
      </c>
      <c r="C92" s="70">
        <v>48.532057999999999</v>
      </c>
      <c r="D92" s="70">
        <v>15.064484999999999</v>
      </c>
      <c r="E92" s="70">
        <v>3.8939599999999999</v>
      </c>
      <c r="F92" s="70">
        <v>0.16895199999999999</v>
      </c>
      <c r="G92" s="70">
        <v>0.45411699999999999</v>
      </c>
      <c r="H92" s="72">
        <f t="shared" si="1"/>
        <v>101.15447200000001</v>
      </c>
    </row>
    <row r="93" spans="1:8" ht="14.25">
      <c r="A93" s="49">
        <v>38169</v>
      </c>
      <c r="B93" s="69">
        <v>33.611209000000002</v>
      </c>
      <c r="C93" s="70">
        <v>50.126511999999998</v>
      </c>
      <c r="D93" s="70">
        <v>15.716858999999999</v>
      </c>
      <c r="E93" s="70">
        <v>4.0619959999999997</v>
      </c>
      <c r="F93" s="70">
        <v>0.16702500000000001</v>
      </c>
      <c r="G93" s="70">
        <v>0.50556000000000001</v>
      </c>
      <c r="H93" s="72">
        <f t="shared" si="1"/>
        <v>104.18916099999998</v>
      </c>
    </row>
    <row r="94" spans="1:8" ht="14.25">
      <c r="A94" s="49">
        <v>38139</v>
      </c>
      <c r="B94" s="69">
        <v>30.376740999999999</v>
      </c>
      <c r="C94" s="70">
        <v>48.760559000000001</v>
      </c>
      <c r="D94" s="70">
        <v>14.077422</v>
      </c>
      <c r="E94" s="70">
        <v>3.880887</v>
      </c>
      <c r="F94" s="70">
        <v>0.13058800000000001</v>
      </c>
      <c r="G94" s="70">
        <v>0.344615</v>
      </c>
      <c r="H94" s="72">
        <f t="shared" si="1"/>
        <v>97.570812000000004</v>
      </c>
    </row>
    <row r="95" spans="1:8" ht="14.25">
      <c r="A95" s="49">
        <v>38108</v>
      </c>
      <c r="B95" s="69">
        <v>29.024068</v>
      </c>
      <c r="C95" s="70">
        <v>47.701478999999999</v>
      </c>
      <c r="D95" s="70">
        <v>15.015250999999999</v>
      </c>
      <c r="E95" s="70">
        <v>4.1086739999999997</v>
      </c>
      <c r="F95" s="70">
        <v>0.178647</v>
      </c>
      <c r="G95" s="70">
        <v>0.43196800000000002</v>
      </c>
      <c r="H95" s="72">
        <f t="shared" si="1"/>
        <v>96.460087000000001</v>
      </c>
    </row>
    <row r="96" spans="1:8" ht="14.25">
      <c r="A96" s="49">
        <v>38078</v>
      </c>
      <c r="B96" s="69">
        <v>27.972928</v>
      </c>
      <c r="C96" s="70">
        <v>37.530141</v>
      </c>
      <c r="D96" s="70">
        <v>13.857885</v>
      </c>
      <c r="E96" s="70">
        <v>4.0141819999999999</v>
      </c>
      <c r="F96" s="70">
        <v>0.16685700000000001</v>
      </c>
      <c r="G96" s="70">
        <v>0.45256099999999999</v>
      </c>
      <c r="H96" s="72">
        <f t="shared" si="1"/>
        <v>83.994553999999994</v>
      </c>
    </row>
    <row r="97" spans="1:8" ht="14.25">
      <c r="A97" s="49">
        <v>38047</v>
      </c>
      <c r="B97" s="69">
        <v>26.207167999999999</v>
      </c>
      <c r="C97" s="70">
        <v>55.014764</v>
      </c>
      <c r="D97" s="70">
        <v>14.136809</v>
      </c>
      <c r="E97" s="70">
        <v>3.8567689999999999</v>
      </c>
      <c r="F97" s="70">
        <v>0.15579599999999999</v>
      </c>
      <c r="G97" s="70">
        <v>0.444241</v>
      </c>
      <c r="H97" s="72">
        <f t="shared" si="1"/>
        <v>99.815546999999995</v>
      </c>
    </row>
    <row r="98" spans="1:8" ht="14.25">
      <c r="A98" s="49">
        <v>38018</v>
      </c>
      <c r="B98" s="69">
        <v>24.798266000000002</v>
      </c>
      <c r="C98" s="70">
        <v>42.050057000000002</v>
      </c>
      <c r="D98" s="70">
        <v>13.569697</v>
      </c>
      <c r="E98" s="70">
        <v>3.7487729999999999</v>
      </c>
      <c r="F98" s="70">
        <v>6.676E-2</v>
      </c>
      <c r="G98" s="70">
        <v>0.48521799999999998</v>
      </c>
      <c r="H98" s="72">
        <f t="shared" si="1"/>
        <v>84.718771000000018</v>
      </c>
    </row>
    <row r="99" spans="1:8" ht="14.25">
      <c r="A99" s="49">
        <v>37987</v>
      </c>
      <c r="B99" s="69">
        <v>28.189944000000001</v>
      </c>
      <c r="C99" s="70">
        <v>42.258712000000003</v>
      </c>
      <c r="D99" s="70">
        <v>12.540463000000001</v>
      </c>
      <c r="E99" s="70">
        <v>4.2759109999999998</v>
      </c>
      <c r="F99" s="70">
        <v>0.17199600000000001</v>
      </c>
      <c r="G99" s="70">
        <v>0.52274900000000002</v>
      </c>
      <c r="H99" s="72">
        <f t="shared" si="1"/>
        <v>87.959774999999993</v>
      </c>
    </row>
    <row r="100" spans="1:8" ht="14.25">
      <c r="A100" s="49">
        <v>37956</v>
      </c>
      <c r="B100" s="69">
        <v>27.101844</v>
      </c>
      <c r="C100" s="70">
        <v>45.163288000000001</v>
      </c>
      <c r="D100" s="70">
        <v>14.294983</v>
      </c>
      <c r="E100" s="70">
        <v>3.9882930000000001</v>
      </c>
      <c r="F100" s="70">
        <v>0.29785800000000001</v>
      </c>
      <c r="G100" s="70">
        <v>0.50035499999999999</v>
      </c>
      <c r="H100" s="72">
        <f t="shared" si="1"/>
        <v>91.346620999999999</v>
      </c>
    </row>
    <row r="101" spans="1:8" ht="14.25">
      <c r="A101" s="49">
        <v>37926</v>
      </c>
      <c r="B101" s="69">
        <v>29.261178000000001</v>
      </c>
      <c r="C101" s="70">
        <v>50.083634000000004</v>
      </c>
      <c r="D101" s="70">
        <v>12.764301</v>
      </c>
      <c r="E101" s="70">
        <v>4.1089570000000002</v>
      </c>
      <c r="F101" s="70">
        <v>0.228961</v>
      </c>
      <c r="G101" s="70">
        <v>0.50758499999999995</v>
      </c>
      <c r="H101" s="72">
        <f t="shared" si="1"/>
        <v>96.954616000000016</v>
      </c>
    </row>
    <row r="102" spans="1:8" ht="14.25">
      <c r="A102" s="49">
        <v>37895</v>
      </c>
      <c r="B102" s="69">
        <v>33.087206000000002</v>
      </c>
      <c r="C102" s="70">
        <v>51.487394999999999</v>
      </c>
      <c r="D102" s="70">
        <v>17.090306000000002</v>
      </c>
      <c r="E102" s="70">
        <v>4.225015</v>
      </c>
      <c r="F102" s="70">
        <v>0.120336</v>
      </c>
      <c r="G102" s="70">
        <v>0.57299100000000003</v>
      </c>
      <c r="H102" s="72">
        <f t="shared" si="1"/>
        <v>106.583249</v>
      </c>
    </row>
    <row r="103" spans="1:8" ht="14.25">
      <c r="A103" s="49">
        <v>37865</v>
      </c>
      <c r="B103" s="69">
        <v>28.848697999999999</v>
      </c>
      <c r="C103" s="70">
        <v>47.489189000000003</v>
      </c>
      <c r="D103" s="70">
        <v>14.585642</v>
      </c>
      <c r="E103" s="70">
        <v>4.0204510000000004</v>
      </c>
      <c r="F103" s="70">
        <v>0.138961</v>
      </c>
      <c r="G103" s="70">
        <v>0.49497400000000003</v>
      </c>
      <c r="H103" s="72">
        <f t="shared" si="1"/>
        <v>95.57791499999999</v>
      </c>
    </row>
    <row r="104" spans="1:8" ht="14.25">
      <c r="A104" s="49">
        <v>37834</v>
      </c>
      <c r="B104" s="69">
        <v>29.579511</v>
      </c>
      <c r="C104" s="70">
        <v>47.064608</v>
      </c>
      <c r="D104" s="70">
        <v>14.734699000000001</v>
      </c>
      <c r="E104" s="70">
        <v>4.1840539999999997</v>
      </c>
      <c r="F104" s="70">
        <v>0.168572</v>
      </c>
      <c r="G104" s="70">
        <v>0.58216500000000004</v>
      </c>
      <c r="H104" s="72">
        <f t="shared" si="1"/>
        <v>96.313609000000014</v>
      </c>
    </row>
    <row r="105" spans="1:8" ht="14.25">
      <c r="A105" s="49">
        <v>37803</v>
      </c>
      <c r="B105" s="69">
        <v>34.651612</v>
      </c>
      <c r="C105" s="70">
        <v>49.824548999999998</v>
      </c>
      <c r="D105" s="70">
        <v>14.110480000000001</v>
      </c>
      <c r="E105" s="70">
        <v>3.435327</v>
      </c>
      <c r="F105" s="70">
        <v>0.374168</v>
      </c>
      <c r="G105" s="70">
        <v>0.58502100000000001</v>
      </c>
      <c r="H105" s="72">
        <f t="shared" si="1"/>
        <v>102.98115699999998</v>
      </c>
    </row>
    <row r="106" spans="1:8" ht="14.25">
      <c r="A106" s="49">
        <v>37773</v>
      </c>
      <c r="B106" s="69">
        <v>29.335205999999999</v>
      </c>
      <c r="C106" s="70">
        <v>46.427112999999999</v>
      </c>
      <c r="D106" s="70">
        <v>14.270497000000001</v>
      </c>
      <c r="E106" s="70">
        <v>4.1870580000000004</v>
      </c>
      <c r="F106" s="70">
        <v>0.23921700000000001</v>
      </c>
      <c r="G106" s="70">
        <v>0.55050900000000003</v>
      </c>
      <c r="H106" s="72">
        <f t="shared" si="1"/>
        <v>95.009600000000006</v>
      </c>
    </row>
    <row r="107" spans="1:8" ht="14.25">
      <c r="A107" s="49">
        <v>37742</v>
      </c>
      <c r="B107" s="69">
        <v>29.706097</v>
      </c>
      <c r="C107" s="70">
        <v>48.354402999999998</v>
      </c>
      <c r="D107" s="70">
        <v>14.383787</v>
      </c>
      <c r="E107" s="70">
        <v>4.1340070000000004</v>
      </c>
      <c r="F107" s="70">
        <v>-0.296294</v>
      </c>
      <c r="G107" s="70">
        <v>0.60690999999999995</v>
      </c>
      <c r="H107" s="72">
        <f t="shared" si="1"/>
        <v>96.888909999999981</v>
      </c>
    </row>
    <row r="108" spans="1:8" ht="14.25">
      <c r="A108" s="49">
        <v>37712</v>
      </c>
      <c r="B108" s="69">
        <v>27.077100999999999</v>
      </c>
      <c r="C108" s="70">
        <v>44.718662000000002</v>
      </c>
      <c r="D108" s="70">
        <v>13.566444000000001</v>
      </c>
      <c r="E108" s="70">
        <v>3.8903210000000001</v>
      </c>
      <c r="F108" s="70">
        <v>0.114715</v>
      </c>
      <c r="G108" s="70">
        <v>0.55227899999999996</v>
      </c>
      <c r="H108" s="72">
        <f t="shared" si="1"/>
        <v>89.919522000000001</v>
      </c>
    </row>
    <row r="109" spans="1:8" ht="14.25">
      <c r="A109" s="49">
        <v>37681</v>
      </c>
      <c r="B109" s="69">
        <v>27.072548000000001</v>
      </c>
      <c r="C109" s="70">
        <v>46.416584</v>
      </c>
      <c r="D109" s="70">
        <v>15.291069</v>
      </c>
      <c r="E109" s="70">
        <v>4.1683770000000004</v>
      </c>
      <c r="F109" s="70">
        <v>0.20602200000000001</v>
      </c>
      <c r="G109" s="70">
        <v>0.585642</v>
      </c>
      <c r="H109" s="72">
        <f t="shared" si="1"/>
        <v>93.740242000000023</v>
      </c>
    </row>
    <row r="110" spans="1:8" ht="14.25">
      <c r="A110" s="49">
        <v>37653</v>
      </c>
      <c r="B110" s="69">
        <v>24.918213999999999</v>
      </c>
      <c r="C110" s="70">
        <v>41.809525000000001</v>
      </c>
      <c r="D110" s="70">
        <v>13.986858</v>
      </c>
      <c r="E110" s="70">
        <v>3.8117700000000001</v>
      </c>
      <c r="F110" s="70">
        <v>0.159973</v>
      </c>
      <c r="G110" s="70">
        <v>0.53047599999999995</v>
      </c>
      <c r="H110" s="72">
        <f t="shared" si="1"/>
        <v>85.21681599999998</v>
      </c>
    </row>
    <row r="111" spans="1:8" ht="14.25">
      <c r="A111" s="49">
        <v>37622</v>
      </c>
      <c r="B111" s="69">
        <v>28.057210000000001</v>
      </c>
      <c r="C111" s="70">
        <v>42.467804999999998</v>
      </c>
      <c r="D111" s="70">
        <v>13.44158</v>
      </c>
      <c r="E111" s="70">
        <v>3.8458860000000001</v>
      </c>
      <c r="F111" s="70">
        <v>0.18084900000000001</v>
      </c>
      <c r="G111" s="70">
        <v>0.58057999999999998</v>
      </c>
      <c r="H111" s="72">
        <f t="shared" si="1"/>
        <v>88.573909999999984</v>
      </c>
    </row>
    <row r="112" spans="1:8" ht="14.25">
      <c r="A112" s="49">
        <v>37591</v>
      </c>
      <c r="B112" s="69">
        <v>30.549361000000001</v>
      </c>
      <c r="C112" s="70">
        <v>47.049908000000002</v>
      </c>
      <c r="D112" s="70">
        <v>15.826487</v>
      </c>
      <c r="E112" s="70">
        <v>4.4058609999999998</v>
      </c>
      <c r="F112" s="70">
        <v>0.196134</v>
      </c>
      <c r="G112" s="70">
        <v>0.58232799999999996</v>
      </c>
      <c r="H112" s="72">
        <f t="shared" si="1"/>
        <v>98.610079000000013</v>
      </c>
    </row>
    <row r="113" spans="1:8" ht="14.25">
      <c r="A113" s="49">
        <v>37561</v>
      </c>
      <c r="B113" s="69">
        <v>28.469576</v>
      </c>
      <c r="C113" s="70">
        <v>44.598450999999997</v>
      </c>
      <c r="D113" s="70">
        <v>14.721757999999999</v>
      </c>
      <c r="E113" s="70">
        <v>4.0273149999999998</v>
      </c>
      <c r="F113" s="70">
        <v>0.217635</v>
      </c>
      <c r="G113" s="70">
        <v>0.58374000000000004</v>
      </c>
      <c r="H113" s="72">
        <f t="shared" si="1"/>
        <v>92.618475000000004</v>
      </c>
    </row>
    <row r="114" spans="1:8" ht="14.25">
      <c r="A114" s="49">
        <v>37530</v>
      </c>
      <c r="B114" s="69">
        <v>30.822993</v>
      </c>
      <c r="C114" s="70">
        <v>49.017488999999998</v>
      </c>
      <c r="D114" s="70">
        <v>15.913672999999999</v>
      </c>
      <c r="E114" s="70">
        <v>4.1972480000000001</v>
      </c>
      <c r="F114" s="70">
        <v>0.22933999999999999</v>
      </c>
      <c r="G114" s="70">
        <v>0.69061700000000004</v>
      </c>
      <c r="H114" s="72">
        <f t="shared" si="1"/>
        <v>100.87136</v>
      </c>
    </row>
    <row r="115" spans="1:8" ht="14.25">
      <c r="A115" s="49">
        <v>37500</v>
      </c>
      <c r="B115" s="69">
        <v>31.514758</v>
      </c>
      <c r="C115" s="70">
        <v>45.343096000000003</v>
      </c>
      <c r="D115" s="70">
        <v>15.269683000000001</v>
      </c>
      <c r="E115" s="70">
        <v>4.0907179999999999</v>
      </c>
      <c r="F115" s="70">
        <v>0.223444</v>
      </c>
      <c r="G115" s="70">
        <v>0.61327200000000004</v>
      </c>
      <c r="H115" s="72">
        <f t="shared" si="1"/>
        <v>97.054970999999995</v>
      </c>
    </row>
    <row r="116" spans="1:8" ht="14.25">
      <c r="A116" s="49">
        <v>37469</v>
      </c>
      <c r="B116" s="69">
        <v>31.460796999999999</v>
      </c>
      <c r="C116" s="70">
        <v>48.915618000000002</v>
      </c>
      <c r="D116" s="70">
        <v>14.593305000000001</v>
      </c>
      <c r="E116" s="70">
        <v>4.1393399999999998</v>
      </c>
      <c r="F116" s="70">
        <v>0.20732200000000001</v>
      </c>
      <c r="G116" s="70">
        <v>0.653285</v>
      </c>
      <c r="H116" s="72">
        <f t="shared" si="1"/>
        <v>99.969667000000015</v>
      </c>
    </row>
    <row r="117" spans="1:8" ht="14.25">
      <c r="A117" s="49">
        <v>37438</v>
      </c>
      <c r="B117" s="69">
        <v>31.217196999999999</v>
      </c>
      <c r="C117" s="70">
        <v>44.393380000000001</v>
      </c>
      <c r="D117" s="70">
        <v>15.747154999999999</v>
      </c>
      <c r="E117" s="70">
        <v>4.1587529999999999</v>
      </c>
      <c r="F117" s="70">
        <v>0.19442599999999999</v>
      </c>
      <c r="G117" s="70">
        <v>0.60922399999999999</v>
      </c>
      <c r="H117" s="72">
        <f t="shared" si="1"/>
        <v>96.320135000000008</v>
      </c>
    </row>
    <row r="118" spans="1:8" ht="14.25">
      <c r="A118" s="49">
        <v>37408</v>
      </c>
      <c r="B118" s="69">
        <v>29.685896</v>
      </c>
      <c r="C118" s="70">
        <v>47.124141999999999</v>
      </c>
      <c r="D118" s="70">
        <v>15.670101000000001</v>
      </c>
      <c r="E118" s="70">
        <v>4.1123440000000002</v>
      </c>
      <c r="F118" s="70">
        <v>0.22988900000000001</v>
      </c>
      <c r="G118" s="70">
        <v>0.4466</v>
      </c>
      <c r="H118" s="72">
        <f t="shared" si="1"/>
        <v>97.268971999999991</v>
      </c>
    </row>
    <row r="119" spans="1:8" ht="14.25">
      <c r="A119" s="49">
        <v>37377</v>
      </c>
      <c r="B119" s="69">
        <v>28.716073999999999</v>
      </c>
      <c r="C119" s="70">
        <v>45.987419000000003</v>
      </c>
      <c r="D119" s="70">
        <v>15.271551000000001</v>
      </c>
      <c r="E119" s="70">
        <v>4.0742159999999998</v>
      </c>
      <c r="F119" s="70">
        <v>0.22555500000000001</v>
      </c>
      <c r="G119" s="70">
        <v>1.120026</v>
      </c>
      <c r="H119" s="72">
        <f t="shared" si="1"/>
        <v>95.394841</v>
      </c>
    </row>
    <row r="120" spans="1:8" ht="14.25">
      <c r="A120" s="49">
        <v>37347</v>
      </c>
      <c r="B120" s="69">
        <v>25.392053000000001</v>
      </c>
      <c r="C120" s="70">
        <v>42.380282999999999</v>
      </c>
      <c r="D120" s="70">
        <v>14.262028000000001</v>
      </c>
      <c r="E120" s="70">
        <v>4.4346949999999996</v>
      </c>
      <c r="F120" s="70">
        <v>0.217278</v>
      </c>
      <c r="G120" s="70">
        <v>0.61386499999999999</v>
      </c>
      <c r="H120" s="72">
        <f t="shared" si="1"/>
        <v>87.300201999999999</v>
      </c>
    </row>
    <row r="121" spans="1:8" ht="14.25">
      <c r="A121" s="49">
        <v>37316</v>
      </c>
      <c r="B121" s="69">
        <v>24.295207000000001</v>
      </c>
      <c r="C121" s="70">
        <v>44.489106999999997</v>
      </c>
      <c r="D121" s="70">
        <v>15.220326</v>
      </c>
      <c r="E121" s="70">
        <v>3.1540840000000001</v>
      </c>
      <c r="F121" s="70">
        <v>0.226741</v>
      </c>
      <c r="G121" s="70">
        <v>0.59422399999999997</v>
      </c>
      <c r="H121" s="72">
        <f t="shared" si="1"/>
        <v>87.979688999999993</v>
      </c>
    </row>
    <row r="122" spans="1:8" ht="14.25">
      <c r="A122" s="49">
        <v>37288</v>
      </c>
      <c r="B122" s="69">
        <v>24.494063000000001</v>
      </c>
      <c r="C122" s="70">
        <v>39.491337000000001</v>
      </c>
      <c r="D122" s="70">
        <v>13.250802</v>
      </c>
      <c r="E122" s="70">
        <v>3.7936960000000002</v>
      </c>
      <c r="F122" s="70">
        <v>0.191714</v>
      </c>
      <c r="G122" s="70">
        <v>0.58943500000000004</v>
      </c>
      <c r="H122" s="72">
        <f t="shared" si="1"/>
        <v>81.811046999999988</v>
      </c>
    </row>
    <row r="123" spans="1:8" ht="14.25">
      <c r="A123" s="49">
        <v>37257</v>
      </c>
      <c r="B123" s="69">
        <v>28.494689999999999</v>
      </c>
      <c r="C123" s="70">
        <v>40.811857000000003</v>
      </c>
      <c r="D123" s="70">
        <v>13.431316000000001</v>
      </c>
      <c r="E123" s="70">
        <v>4.1555960000000001</v>
      </c>
      <c r="F123" s="70">
        <v>0.211893</v>
      </c>
      <c r="G123" s="70">
        <v>0.36462800000000001</v>
      </c>
      <c r="H123" s="72">
        <f t="shared" si="1"/>
        <v>87.469979999999993</v>
      </c>
    </row>
    <row r="124" spans="1:8" ht="14.25">
      <c r="A124" s="49">
        <v>37226</v>
      </c>
      <c r="B124" s="69">
        <v>26.953652000000002</v>
      </c>
      <c r="C124" s="70">
        <v>42.234994</v>
      </c>
      <c r="D124" s="70">
        <v>14.157605999999999</v>
      </c>
      <c r="E124" s="70">
        <v>3.5609649999999999</v>
      </c>
      <c r="F124" s="70">
        <v>0.20256399999999999</v>
      </c>
      <c r="G124" s="70">
        <v>0.88128899999999999</v>
      </c>
      <c r="H124" s="72">
        <f t="shared" si="1"/>
        <v>87.991069999999993</v>
      </c>
    </row>
    <row r="125" spans="1:8" ht="14.25">
      <c r="A125" s="49">
        <v>37196</v>
      </c>
      <c r="B125" s="69">
        <v>28.613427000000001</v>
      </c>
      <c r="C125" s="70">
        <v>44.933706000000001</v>
      </c>
      <c r="D125" s="70">
        <v>15.937282</v>
      </c>
      <c r="E125" s="70">
        <v>4.1525990000000004</v>
      </c>
      <c r="F125" s="70">
        <v>0.16516700000000001</v>
      </c>
      <c r="G125" s="70">
        <v>0.29559400000000002</v>
      </c>
      <c r="H125" s="72">
        <f t="shared" si="1"/>
        <v>94.097774999999984</v>
      </c>
    </row>
    <row r="126" spans="1:8" ht="14.25">
      <c r="A126" s="49">
        <v>37165</v>
      </c>
      <c r="B126" s="69">
        <v>28.689183</v>
      </c>
      <c r="C126" s="70">
        <v>44.518718999999997</v>
      </c>
      <c r="D126" s="70">
        <v>15.152775999999999</v>
      </c>
      <c r="E126" s="70">
        <v>5.7183849999999996</v>
      </c>
      <c r="F126" s="70">
        <v>0.234207</v>
      </c>
      <c r="G126" s="70">
        <v>0.61702199999999996</v>
      </c>
      <c r="H126" s="72">
        <f t="shared" si="1"/>
        <v>94.930291999999994</v>
      </c>
    </row>
    <row r="127" spans="1:8" ht="14.25">
      <c r="A127" s="49">
        <v>37135</v>
      </c>
      <c r="B127" s="69">
        <v>30.162738999999998</v>
      </c>
      <c r="C127" s="70">
        <v>45.737271</v>
      </c>
      <c r="D127" s="70">
        <v>14.810775</v>
      </c>
      <c r="E127" s="70">
        <v>3.9852720000000001</v>
      </c>
      <c r="F127" s="70">
        <v>0.23530400000000001</v>
      </c>
      <c r="G127" s="70">
        <v>0.59376700000000004</v>
      </c>
      <c r="H127" s="72">
        <f t="shared" si="1"/>
        <v>95.525127999999981</v>
      </c>
    </row>
    <row r="128" spans="1:8" ht="14.25">
      <c r="A128" s="49">
        <v>37104</v>
      </c>
      <c r="B128" s="69">
        <v>29.549032</v>
      </c>
      <c r="C128" s="70">
        <v>45.381135999999998</v>
      </c>
      <c r="D128" s="70">
        <v>16.089824</v>
      </c>
      <c r="E128" s="70">
        <v>3.9005459999999998</v>
      </c>
      <c r="F128" s="70">
        <v>0.20682500000000001</v>
      </c>
      <c r="G128" s="70">
        <v>0.69438500000000003</v>
      </c>
      <c r="H128" s="72">
        <f t="shared" si="1"/>
        <v>95.821747999999999</v>
      </c>
    </row>
    <row r="129" spans="1:8" ht="14.25">
      <c r="A129" s="49">
        <v>37073</v>
      </c>
      <c r="B129" s="69">
        <v>29.981007000000002</v>
      </c>
      <c r="C129" s="70">
        <v>45.513477000000002</v>
      </c>
      <c r="D129" s="70">
        <v>15.425125</v>
      </c>
      <c r="E129" s="70">
        <v>4.5912899999999999</v>
      </c>
      <c r="F129" s="70">
        <v>0.22616900000000001</v>
      </c>
      <c r="G129" s="70">
        <v>0.59513000000000005</v>
      </c>
      <c r="H129" s="72">
        <f t="shared" si="1"/>
        <v>96.332197999999991</v>
      </c>
    </row>
    <row r="130" spans="1:8" ht="14.25">
      <c r="A130" s="49">
        <v>37043</v>
      </c>
      <c r="B130" s="69">
        <v>28.338000000000001</v>
      </c>
      <c r="C130" s="70">
        <v>43.036999999999999</v>
      </c>
      <c r="D130" s="70">
        <v>14.358000000000001</v>
      </c>
      <c r="E130" s="70">
        <v>3.8292769999999998</v>
      </c>
      <c r="F130" s="70">
        <v>0.19413</v>
      </c>
      <c r="G130" s="70">
        <v>0.63656800000000002</v>
      </c>
      <c r="H130" s="72">
        <f t="shared" si="1"/>
        <v>90.392975000000007</v>
      </c>
    </row>
    <row r="131" spans="1:8" ht="14.25">
      <c r="A131" s="49">
        <v>37012</v>
      </c>
      <c r="B131" s="69">
        <v>27.640999999999998</v>
      </c>
      <c r="C131" s="70">
        <v>44.689</v>
      </c>
      <c r="D131" s="70">
        <v>15.802</v>
      </c>
      <c r="E131" s="70">
        <v>3.1874359999999999</v>
      </c>
      <c r="F131" s="70">
        <v>0.20788599999999999</v>
      </c>
      <c r="G131" s="70">
        <v>0.628965</v>
      </c>
      <c r="H131" s="72">
        <f t="shared" si="1"/>
        <v>92.156287000000006</v>
      </c>
    </row>
    <row r="132" spans="1:8" ht="14.25">
      <c r="A132" s="49">
        <v>36982</v>
      </c>
      <c r="B132" s="69">
        <v>25.312000000000001</v>
      </c>
      <c r="C132" s="70">
        <v>42.756999999999998</v>
      </c>
      <c r="D132" s="70">
        <v>15.708</v>
      </c>
      <c r="E132" s="70">
        <v>6.0618600000000002</v>
      </c>
      <c r="F132" s="70">
        <v>0.21284400000000001</v>
      </c>
      <c r="G132" s="70">
        <v>0.61715500000000001</v>
      </c>
      <c r="H132" s="72">
        <f t="shared" si="1"/>
        <v>90.668858999999998</v>
      </c>
    </row>
    <row r="133" spans="1:8" ht="14.25">
      <c r="A133" s="49">
        <v>36951</v>
      </c>
      <c r="B133" s="69">
        <v>23.895</v>
      </c>
      <c r="C133" s="70">
        <v>40.576000000000001</v>
      </c>
      <c r="D133" s="70">
        <v>13.055</v>
      </c>
      <c r="E133" s="70">
        <v>3.7736040000000002</v>
      </c>
      <c r="F133" s="70">
        <v>0.213029</v>
      </c>
      <c r="G133" s="70">
        <v>0.53710999999999998</v>
      </c>
      <c r="H133" s="72">
        <f t="shared" si="1"/>
        <v>82.049743000000021</v>
      </c>
    </row>
    <row r="134" spans="1:8" ht="14.25">
      <c r="A134" s="49">
        <v>36923</v>
      </c>
      <c r="B134" s="69">
        <v>22.1</v>
      </c>
      <c r="C134" s="70">
        <v>38.671999999999997</v>
      </c>
      <c r="D134" s="70">
        <v>14.916</v>
      </c>
      <c r="E134" s="70">
        <v>4.1496510000000004</v>
      </c>
      <c r="F134" s="70">
        <v>0.19694700000000001</v>
      </c>
      <c r="G134" s="70">
        <v>0.543659</v>
      </c>
      <c r="H134" s="72">
        <f t="shared" si="1"/>
        <v>80.578257000000008</v>
      </c>
    </row>
    <row r="135" spans="1:8" ht="14.25">
      <c r="A135" s="49">
        <v>36892</v>
      </c>
      <c r="B135" s="69">
        <v>26.222000000000001</v>
      </c>
      <c r="C135" s="70">
        <v>39.427999999999997</v>
      </c>
      <c r="D135" s="70">
        <v>13.579000000000001</v>
      </c>
      <c r="E135" s="70">
        <v>2.96841</v>
      </c>
      <c r="F135" s="70">
        <v>0.240596</v>
      </c>
      <c r="G135" s="70">
        <v>0.65397099999999997</v>
      </c>
      <c r="H135" s="72">
        <f t="shared" si="1"/>
        <v>83.091977000000014</v>
      </c>
    </row>
    <row r="136" spans="1:8" ht="14.25">
      <c r="A136" s="49">
        <v>36861</v>
      </c>
      <c r="B136" s="69">
        <v>25.988</v>
      </c>
      <c r="C136" s="70">
        <v>43.040999999999997</v>
      </c>
      <c r="D136" s="70">
        <v>15.295999999999999</v>
      </c>
      <c r="E136" s="70">
        <v>3.7154959999999999</v>
      </c>
      <c r="F136" s="70">
        <v>0.18357999999999999</v>
      </c>
      <c r="G136" s="70">
        <v>0.97824</v>
      </c>
      <c r="H136" s="72">
        <f t="shared" si="1"/>
        <v>89.202315999999996</v>
      </c>
    </row>
    <row r="137" spans="1:8" ht="14.25">
      <c r="A137" s="49">
        <v>36831</v>
      </c>
      <c r="B137" s="69">
        <v>26.609000000000002</v>
      </c>
      <c r="C137" s="70">
        <v>45.018999999999998</v>
      </c>
      <c r="D137" s="70">
        <v>15.308999999999999</v>
      </c>
      <c r="E137" s="70">
        <v>3.8184749999999998</v>
      </c>
      <c r="F137" s="70">
        <v>0.16933799999999999</v>
      </c>
      <c r="G137" s="70">
        <v>0.46970400000000001</v>
      </c>
      <c r="H137" s="72">
        <f t="shared" si="1"/>
        <v>91.394516999999993</v>
      </c>
    </row>
    <row r="138" spans="1:8" ht="14.25">
      <c r="A138" s="49">
        <v>36800</v>
      </c>
      <c r="B138" s="69">
        <v>28.361999999999998</v>
      </c>
      <c r="C138" s="70">
        <v>43.862000000000002</v>
      </c>
      <c r="D138" s="70">
        <v>15.679</v>
      </c>
      <c r="E138" s="70">
        <v>3.9180350000000002</v>
      </c>
      <c r="F138" s="70">
        <v>0.20837700000000001</v>
      </c>
      <c r="G138" s="70">
        <v>0.44989099999999999</v>
      </c>
      <c r="H138" s="72">
        <f t="shared" si="1"/>
        <v>92.479303000000002</v>
      </c>
    </row>
    <row r="139" spans="1:8" ht="14.25">
      <c r="A139" s="49">
        <v>36770</v>
      </c>
      <c r="B139" s="69">
        <v>29.193999999999999</v>
      </c>
      <c r="C139" s="70">
        <v>43.972999999999999</v>
      </c>
      <c r="D139" s="70">
        <v>16.138000000000002</v>
      </c>
      <c r="E139" s="70">
        <v>3.8169930000000001</v>
      </c>
      <c r="F139" s="70">
        <v>0.217941</v>
      </c>
      <c r="G139" s="70">
        <v>0.45788400000000001</v>
      </c>
      <c r="H139" s="72">
        <f t="shared" si="1"/>
        <v>93.797818000000007</v>
      </c>
    </row>
    <row r="140" spans="1:8" ht="14.25">
      <c r="A140" s="49">
        <v>36739</v>
      </c>
      <c r="B140" s="69">
        <v>29.715</v>
      </c>
      <c r="C140" s="70">
        <v>43.862000000000002</v>
      </c>
      <c r="D140" s="70">
        <v>14.365</v>
      </c>
      <c r="E140" s="70">
        <v>5.2327779999999997</v>
      </c>
      <c r="F140" s="70">
        <v>0.21190600000000001</v>
      </c>
      <c r="G140" s="70">
        <v>0.69338200000000005</v>
      </c>
      <c r="H140" s="72">
        <f t="shared" si="1"/>
        <v>94.080065999999988</v>
      </c>
    </row>
    <row r="141" spans="1:8" ht="14.25">
      <c r="A141" s="49">
        <v>36708</v>
      </c>
      <c r="B141" s="69">
        <v>28.478000000000002</v>
      </c>
      <c r="C141" s="70">
        <v>42.514000000000003</v>
      </c>
      <c r="D141" s="70">
        <v>15.275</v>
      </c>
      <c r="E141" s="70">
        <v>3.7749999999999999</v>
      </c>
      <c r="F141" s="70">
        <v>0.198324</v>
      </c>
      <c r="G141" s="70">
        <v>0.55900000000000005</v>
      </c>
      <c r="H141" s="72">
        <f t="shared" si="1"/>
        <v>90.799324000000013</v>
      </c>
    </row>
    <row r="142" spans="1:8" ht="14.25">
      <c r="A142" s="49">
        <v>36678</v>
      </c>
      <c r="B142" s="69">
        <v>26.07</v>
      </c>
      <c r="C142" s="70">
        <v>40.780999999999999</v>
      </c>
      <c r="D142" s="70">
        <v>14.992000000000001</v>
      </c>
      <c r="E142" s="70">
        <v>3.9990000000000001</v>
      </c>
      <c r="F142" s="70">
        <v>0.19700000000000001</v>
      </c>
      <c r="G142" s="70">
        <v>0.55000000000000004</v>
      </c>
      <c r="H142" s="72">
        <f t="shared" si="1"/>
        <v>86.588999999999999</v>
      </c>
    </row>
    <row r="143" spans="1:8" ht="14.25">
      <c r="A143" s="49">
        <v>36647</v>
      </c>
      <c r="B143" s="69">
        <v>27.459</v>
      </c>
      <c r="C143" s="70">
        <v>44.789000000000001</v>
      </c>
      <c r="D143" s="70">
        <v>17.327000000000002</v>
      </c>
      <c r="E143" s="70">
        <v>4.298</v>
      </c>
      <c r="F143" s="70">
        <v>0.19700000000000001</v>
      </c>
      <c r="G143" s="70">
        <v>0.71899999999999997</v>
      </c>
      <c r="H143" s="72">
        <f t="shared" si="1"/>
        <v>94.789000000000001</v>
      </c>
    </row>
    <row r="144" spans="1:8" ht="14.25">
      <c r="A144" s="49">
        <v>36617</v>
      </c>
      <c r="B144" s="69">
        <v>23.827000000000002</v>
      </c>
      <c r="C144" s="70">
        <v>42.584000000000003</v>
      </c>
      <c r="D144" s="70">
        <v>15.824</v>
      </c>
      <c r="E144" s="70">
        <v>3.0110000000000001</v>
      </c>
      <c r="F144" s="70">
        <v>0.19500000000000001</v>
      </c>
      <c r="G144" s="70">
        <v>0.55700000000000005</v>
      </c>
      <c r="H144" s="72">
        <f t="shared" si="1"/>
        <v>85.99799999999999</v>
      </c>
    </row>
    <row r="145" spans="1:8" ht="14.25">
      <c r="A145" s="49">
        <v>36586</v>
      </c>
      <c r="B145" s="69">
        <v>23.262</v>
      </c>
      <c r="C145" s="70">
        <v>41.887</v>
      </c>
      <c r="D145" s="70">
        <v>17.206</v>
      </c>
      <c r="E145" s="70">
        <v>4.1070000000000002</v>
      </c>
      <c r="F145" s="70">
        <v>0.215</v>
      </c>
      <c r="G145" s="70">
        <v>0.61199999999999999</v>
      </c>
      <c r="H145" s="72">
        <f t="shared" si="1"/>
        <v>87.289000000000001</v>
      </c>
    </row>
    <row r="146" spans="1:8" ht="14.25">
      <c r="A146" s="49">
        <v>36557</v>
      </c>
      <c r="B146" s="69">
        <v>22.177</v>
      </c>
      <c r="C146" s="70">
        <v>41.165999999999997</v>
      </c>
      <c r="D146" s="70">
        <v>16.071999999999999</v>
      </c>
      <c r="E146" s="70">
        <v>3.452</v>
      </c>
      <c r="F146" s="70">
        <v>0.191</v>
      </c>
      <c r="G146" s="70">
        <v>0.60699999999999998</v>
      </c>
      <c r="H146" s="72">
        <f t="shared" si="1"/>
        <v>83.664999999999992</v>
      </c>
    </row>
    <row r="147" spans="1:8" ht="14.25">
      <c r="A147" s="49">
        <v>36526</v>
      </c>
      <c r="B147" s="69">
        <v>25.943999999999999</v>
      </c>
      <c r="C147" s="70">
        <v>39.441000000000003</v>
      </c>
      <c r="D147" s="70">
        <v>14.891</v>
      </c>
      <c r="E147" s="70">
        <v>5.0629999999999997</v>
      </c>
      <c r="F147" s="70">
        <v>0.20400000000000001</v>
      </c>
      <c r="G147" s="70">
        <v>0.50700000000000001</v>
      </c>
      <c r="H147" s="72">
        <f t="shared" si="1"/>
        <v>86.050000000000011</v>
      </c>
    </row>
    <row r="148" spans="1:8" ht="14.25">
      <c r="A148" s="49">
        <v>36495</v>
      </c>
      <c r="B148" s="69">
        <v>26.436</v>
      </c>
      <c r="C148" s="70">
        <v>42.247999999999998</v>
      </c>
      <c r="D148" s="70">
        <v>15.750999999999999</v>
      </c>
      <c r="E148" s="70">
        <v>3.5009999999999999</v>
      </c>
      <c r="F148" s="70">
        <v>0.215</v>
      </c>
      <c r="G148" s="70">
        <v>0.63200000000000001</v>
      </c>
      <c r="H148" s="72">
        <f t="shared" si="1"/>
        <v>88.783000000000015</v>
      </c>
    </row>
    <row r="149" spans="1:8" ht="14.25">
      <c r="A149" s="49">
        <v>36465</v>
      </c>
      <c r="B149" s="69">
        <v>27.591999999999999</v>
      </c>
      <c r="C149" s="70">
        <v>42.67</v>
      </c>
      <c r="D149" s="70">
        <v>17.291</v>
      </c>
      <c r="E149" s="70">
        <v>3.157</v>
      </c>
      <c r="F149" s="70">
        <v>0.20300000000000001</v>
      </c>
      <c r="G149" s="70">
        <v>0.63800000000000001</v>
      </c>
      <c r="H149" s="72">
        <f t="shared" ref="H149:H153" si="2">SUM(B149:G149)</f>
        <v>91.551000000000002</v>
      </c>
    </row>
    <row r="150" spans="1:8" ht="14.25">
      <c r="A150" s="49">
        <v>36434</v>
      </c>
      <c r="B150" s="69">
        <v>27.832000000000001</v>
      </c>
      <c r="C150" s="70">
        <v>44.201000000000001</v>
      </c>
      <c r="D150" s="70">
        <v>17.216000000000001</v>
      </c>
      <c r="E150" s="70">
        <v>3.9820000000000002</v>
      </c>
      <c r="F150" s="70">
        <v>0.19600000000000001</v>
      </c>
      <c r="G150" s="70">
        <v>0.66400000000000003</v>
      </c>
      <c r="H150" s="72">
        <f t="shared" si="2"/>
        <v>94.090999999999994</v>
      </c>
    </row>
    <row r="151" spans="1:8" ht="14.25">
      <c r="A151" s="49">
        <v>36404</v>
      </c>
      <c r="B151" s="69">
        <v>29.72</v>
      </c>
      <c r="C151" s="70">
        <v>45.896999999999998</v>
      </c>
      <c r="D151" s="70">
        <v>17.355</v>
      </c>
      <c r="E151" s="70">
        <v>4.1870000000000003</v>
      </c>
      <c r="F151" s="70">
        <v>0.216421</v>
      </c>
      <c r="G151" s="70">
        <v>0.64354699999999998</v>
      </c>
      <c r="H151" s="72">
        <f t="shared" si="2"/>
        <v>98.018967999999987</v>
      </c>
    </row>
    <row r="152" spans="1:8" ht="14.25">
      <c r="A152" s="49">
        <v>36373</v>
      </c>
      <c r="B152" s="69">
        <v>29.16</v>
      </c>
      <c r="C152" s="70">
        <v>43.725999999999999</v>
      </c>
      <c r="D152" s="70">
        <v>16.446000000000002</v>
      </c>
      <c r="E152" s="70">
        <v>3.1819999999999999</v>
      </c>
      <c r="F152" s="70">
        <v>0.182</v>
      </c>
      <c r="G152" s="70">
        <v>0.79900000000000004</v>
      </c>
      <c r="H152" s="72">
        <f t="shared" si="2"/>
        <v>93.495000000000005</v>
      </c>
    </row>
    <row r="153" spans="1:8" ht="14.25">
      <c r="A153" s="55">
        <v>36342</v>
      </c>
      <c r="B153" s="74">
        <v>28.574000000000002</v>
      </c>
      <c r="C153" s="75">
        <v>44.82</v>
      </c>
      <c r="D153" s="75">
        <v>17.643999999999998</v>
      </c>
      <c r="E153" s="75">
        <v>4.59</v>
      </c>
      <c r="F153" s="75">
        <v>0.214</v>
      </c>
      <c r="G153" s="75">
        <v>0.623</v>
      </c>
      <c r="H153" s="77">
        <f t="shared" si="2"/>
        <v>96.465000000000018</v>
      </c>
    </row>
  </sheetData>
  <hyperlinks>
    <hyperlink ref="J4" location="Indice!A1" display="Regresar al Índice"/>
  </hyperlink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dimension ref="A2:J153"/>
  <sheetViews>
    <sheetView showGridLines="0" workbookViewId="0">
      <pane xSplit="1" ySplit="4" topLeftCell="B5" activePane="bottomRight" state="frozen"/>
      <selection activeCell="A6" sqref="A6"/>
      <selection pane="topRight" activeCell="A6" sqref="A6"/>
      <selection pane="bottomLeft" activeCell="A6" sqref="A6"/>
      <selection pane="bottomRight" activeCell="B5" sqref="B5"/>
    </sheetView>
  </sheetViews>
  <sheetFormatPr defaultRowHeight="12.75"/>
  <cols>
    <col min="1" max="1" width="11.42578125" customWidth="1"/>
    <col min="2" max="2" width="13.140625" bestFit="1" customWidth="1"/>
    <col min="3" max="3" width="11.7109375" bestFit="1" customWidth="1"/>
    <col min="4" max="4" width="11.5703125" bestFit="1" customWidth="1"/>
    <col min="5" max="5" width="12.5703125" bestFit="1" customWidth="1"/>
    <col min="6" max="6" width="10" bestFit="1" customWidth="1"/>
    <col min="7" max="7" width="8" bestFit="1" customWidth="1"/>
    <col min="8" max="8" width="10.7109375" customWidth="1"/>
  </cols>
  <sheetData>
    <row r="2" spans="1:10" ht="13.5" thickBot="1"/>
    <row r="3" spans="1:10" ht="14.25">
      <c r="A3" s="43"/>
      <c r="B3" s="61" t="s">
        <v>47</v>
      </c>
      <c r="C3" s="62"/>
      <c r="D3" s="62"/>
      <c r="E3" s="62"/>
      <c r="F3" s="62"/>
      <c r="G3" s="62"/>
      <c r="H3" s="63"/>
    </row>
    <row r="4" spans="1:10" ht="33" customHeight="1">
      <c r="A4" s="45" t="s">
        <v>2</v>
      </c>
      <c r="B4" s="46" t="s">
        <v>38</v>
      </c>
      <c r="C4" s="89" t="s">
        <v>39</v>
      </c>
      <c r="D4" s="89" t="s">
        <v>40</v>
      </c>
      <c r="E4" s="66" t="s">
        <v>41</v>
      </c>
      <c r="F4" s="89" t="s">
        <v>42</v>
      </c>
      <c r="G4" s="89" t="s">
        <v>43</v>
      </c>
      <c r="H4" s="90" t="s">
        <v>44</v>
      </c>
      <c r="J4" s="59" t="s">
        <v>69</v>
      </c>
    </row>
    <row r="5" spans="1:10" ht="15">
      <c r="A5" s="49">
        <v>40848</v>
      </c>
      <c r="B5" s="69">
        <v>87.624200000000002</v>
      </c>
      <c r="C5" s="70">
        <v>118.81901000000001</v>
      </c>
      <c r="D5" s="70">
        <v>34.47148</v>
      </c>
      <c r="E5" s="70">
        <v>4.1779900000000003</v>
      </c>
      <c r="F5" s="70">
        <v>0.38178000000000001</v>
      </c>
      <c r="G5" s="70">
        <v>0.57096000000000002</v>
      </c>
      <c r="H5" s="72">
        <v>246.04543000000001</v>
      </c>
      <c r="J5" s="59"/>
    </row>
    <row r="6" spans="1:10" ht="15">
      <c r="A6" s="49" t="s">
        <v>70</v>
      </c>
      <c r="B6" s="69">
        <v>108.52165327</v>
      </c>
      <c r="C6" s="70">
        <v>140.32566188999999</v>
      </c>
      <c r="D6" s="70">
        <v>41.663365810000002</v>
      </c>
      <c r="E6" s="70">
        <v>5.3622548600000002</v>
      </c>
      <c r="F6" s="70">
        <v>0.37720272999999999</v>
      </c>
      <c r="G6" s="70">
        <v>0.79045178999999988</v>
      </c>
      <c r="H6" s="72">
        <v>297.04059035000006</v>
      </c>
      <c r="J6" s="59"/>
    </row>
    <row r="7" spans="1:10" ht="15">
      <c r="A7" s="49">
        <v>40787</v>
      </c>
      <c r="B7" s="69">
        <v>110.11071384</v>
      </c>
      <c r="C7" s="70">
        <v>134.30531919000001</v>
      </c>
      <c r="D7" s="70">
        <v>39.837968600000004</v>
      </c>
      <c r="E7" s="70">
        <v>2.6954578199999997</v>
      </c>
      <c r="F7" s="70">
        <v>0.42791951</v>
      </c>
      <c r="G7" s="70">
        <v>0.67598994999999995</v>
      </c>
      <c r="H7" s="72">
        <v>288.05336890999996</v>
      </c>
      <c r="J7" s="59"/>
    </row>
    <row r="8" spans="1:10" ht="15">
      <c r="A8" s="49">
        <v>40756</v>
      </c>
      <c r="B8" s="69">
        <v>114.76493395999999</v>
      </c>
      <c r="C8" s="70">
        <v>131.35650182000001</v>
      </c>
      <c r="D8" s="70">
        <v>38.191138700000003</v>
      </c>
      <c r="E8" s="70">
        <v>5.20090553</v>
      </c>
      <c r="F8" s="70">
        <v>0.42623507999999993</v>
      </c>
      <c r="G8" s="70">
        <v>0.83518110000000001</v>
      </c>
      <c r="H8" s="72">
        <v>290.77489619000005</v>
      </c>
      <c r="J8" s="94"/>
    </row>
    <row r="9" spans="1:10" ht="15">
      <c r="A9" s="49">
        <v>40725</v>
      </c>
      <c r="B9" s="69">
        <v>110.11931395000001</v>
      </c>
      <c r="C9" s="70">
        <v>131.83646386000001</v>
      </c>
      <c r="D9" s="70">
        <v>39.078874570000004</v>
      </c>
      <c r="E9" s="70">
        <v>4.4829900399999998</v>
      </c>
      <c r="F9" s="70">
        <v>0.41599633999999996</v>
      </c>
      <c r="G9" s="70">
        <v>0.69396796000000005</v>
      </c>
      <c r="H9" s="72">
        <v>286.62760672000002</v>
      </c>
      <c r="J9" s="94"/>
    </row>
    <row r="10" spans="1:10" ht="14.25">
      <c r="A10" s="49">
        <v>40695</v>
      </c>
      <c r="B10" s="69">
        <v>106.1167076</v>
      </c>
      <c r="C10" s="70">
        <v>128.18184199999999</v>
      </c>
      <c r="D10" s="70">
        <v>39.961564610000003</v>
      </c>
      <c r="E10" s="70">
        <v>4.5946122000000003</v>
      </c>
      <c r="F10" s="70">
        <v>0.43695695000000001</v>
      </c>
      <c r="G10" s="70">
        <v>0.65473740999999996</v>
      </c>
      <c r="H10" s="72">
        <v>279.94642077000003</v>
      </c>
    </row>
    <row r="11" spans="1:10" ht="14.25">
      <c r="A11" s="49">
        <v>40664</v>
      </c>
      <c r="B11" s="69">
        <v>91.728386669999992</v>
      </c>
      <c r="C11" s="70">
        <v>116.13298754</v>
      </c>
      <c r="D11" s="70">
        <v>36.443655899999996</v>
      </c>
      <c r="E11" s="70">
        <v>3.9317043599999999</v>
      </c>
      <c r="F11" s="70">
        <v>0.44575689000000002</v>
      </c>
      <c r="G11" s="70">
        <v>0.60417236000000007</v>
      </c>
      <c r="H11" s="72">
        <v>249.28666372000004</v>
      </c>
    </row>
    <row r="12" spans="1:10" ht="14.25">
      <c r="A12" s="49">
        <v>40634</v>
      </c>
      <c r="B12" s="69">
        <v>87.336614129999987</v>
      </c>
      <c r="C12" s="70">
        <v>113.65880431999999</v>
      </c>
      <c r="D12" s="70">
        <v>34.235780420000005</v>
      </c>
      <c r="E12" s="70">
        <v>3.7345486099999996</v>
      </c>
      <c r="F12" s="70">
        <v>0.44308593000000002</v>
      </c>
      <c r="G12" s="70">
        <v>0.65980238999999996</v>
      </c>
      <c r="H12" s="72">
        <f t="shared" ref="H12:H75" si="0">SUM(B12:G12)</f>
        <v>240.06863579999998</v>
      </c>
    </row>
    <row r="13" spans="1:10" ht="14.25">
      <c r="A13" s="49">
        <v>40603</v>
      </c>
      <c r="B13" s="69">
        <v>86.434327280000019</v>
      </c>
      <c r="C13" s="70">
        <v>115.50194443000001</v>
      </c>
      <c r="D13" s="70">
        <v>37.32788944</v>
      </c>
      <c r="E13" s="70">
        <v>4.3887178699999998</v>
      </c>
      <c r="F13" s="70">
        <v>0.50245242999999995</v>
      </c>
      <c r="G13" s="70">
        <v>0.62051718</v>
      </c>
      <c r="H13" s="72">
        <f t="shared" si="0"/>
        <v>244.77584863000004</v>
      </c>
    </row>
    <row r="14" spans="1:10" ht="14.25">
      <c r="A14" s="49">
        <v>40575</v>
      </c>
      <c r="B14" s="69">
        <v>72.350375310000004</v>
      </c>
      <c r="C14" s="70">
        <v>94.290429680000003</v>
      </c>
      <c r="D14" s="70">
        <v>30.22280426</v>
      </c>
      <c r="E14" s="70">
        <v>3.3085687200000011</v>
      </c>
      <c r="F14" s="70">
        <v>0.38886900000000002</v>
      </c>
      <c r="G14" s="70">
        <v>0.49212699999999993</v>
      </c>
      <c r="H14" s="72">
        <f t="shared" si="0"/>
        <v>201.05317397000002</v>
      </c>
    </row>
    <row r="15" spans="1:10" ht="14.25">
      <c r="A15" s="49">
        <v>40544</v>
      </c>
      <c r="B15" s="69">
        <v>72.338424529999998</v>
      </c>
      <c r="C15" s="70">
        <v>89.877571230000001</v>
      </c>
      <c r="D15" s="70">
        <v>27.58070953</v>
      </c>
      <c r="E15" s="70">
        <v>3.4621609200000001</v>
      </c>
      <c r="F15" s="70">
        <v>0.40081287999999998</v>
      </c>
      <c r="G15" s="70">
        <v>0.51524576</v>
      </c>
      <c r="H15" s="72">
        <f t="shared" si="0"/>
        <v>194.17492485</v>
      </c>
    </row>
    <row r="16" spans="1:10" ht="14.25">
      <c r="A16" s="49">
        <v>40513</v>
      </c>
      <c r="B16" s="69">
        <v>73.417253099999996</v>
      </c>
      <c r="C16" s="70">
        <v>95.992973930000005</v>
      </c>
      <c r="D16" s="70">
        <v>27.0669796</v>
      </c>
      <c r="E16" s="70">
        <v>3.6345247500000002</v>
      </c>
      <c r="F16" s="70">
        <v>0.33775702000000002</v>
      </c>
      <c r="G16" s="70">
        <v>0.44761467000000005</v>
      </c>
      <c r="H16" s="72">
        <f t="shared" si="0"/>
        <v>200.89710306999999</v>
      </c>
    </row>
    <row r="17" spans="1:8" ht="14.25">
      <c r="A17" s="49">
        <v>40483</v>
      </c>
      <c r="B17" s="69">
        <v>65.615893639999996</v>
      </c>
      <c r="C17" s="70">
        <v>80.696366349999991</v>
      </c>
      <c r="D17" s="70">
        <v>25.076356239999999</v>
      </c>
      <c r="E17" s="70">
        <v>2.8847250899999999</v>
      </c>
      <c r="F17" s="70">
        <v>0.33369264999999998</v>
      </c>
      <c r="G17" s="70">
        <v>0.45930677999999997</v>
      </c>
      <c r="H17" s="72">
        <f t="shared" si="0"/>
        <v>175.06634074999994</v>
      </c>
    </row>
    <row r="18" spans="1:8" ht="14.25">
      <c r="A18" s="49">
        <v>40452</v>
      </c>
      <c r="B18" s="69">
        <v>79.63047795</v>
      </c>
      <c r="C18" s="70">
        <v>96.389983400000006</v>
      </c>
      <c r="D18" s="70">
        <v>31.766649570000002</v>
      </c>
      <c r="E18" s="70">
        <v>2.8903416600000003</v>
      </c>
      <c r="F18" s="70">
        <v>0.29439036000000002</v>
      </c>
      <c r="G18" s="70">
        <v>0.51147558999999998</v>
      </c>
      <c r="H18" s="72">
        <f t="shared" si="0"/>
        <v>211.48331852999999</v>
      </c>
    </row>
    <row r="19" spans="1:8" ht="14.25">
      <c r="A19" s="49">
        <v>40422</v>
      </c>
      <c r="B19" s="69">
        <v>75.499004589999998</v>
      </c>
      <c r="C19" s="70">
        <v>87.626111010000002</v>
      </c>
      <c r="D19" s="70">
        <v>25.90034022</v>
      </c>
      <c r="E19" s="70">
        <v>2.8428542799999996</v>
      </c>
      <c r="F19" s="70">
        <v>0.29165223000000001</v>
      </c>
      <c r="G19" s="70">
        <v>0.46401059</v>
      </c>
      <c r="H19" s="72">
        <f t="shared" si="0"/>
        <v>192.62397292000003</v>
      </c>
    </row>
    <row r="20" spans="1:8" ht="14.25">
      <c r="A20" s="49">
        <v>40391</v>
      </c>
      <c r="B20" s="69">
        <v>78.390506799999997</v>
      </c>
      <c r="C20" s="70">
        <v>88.151159069999991</v>
      </c>
      <c r="D20" s="70">
        <v>28.543653989999999</v>
      </c>
      <c r="E20" s="70">
        <v>2.8838898300000002</v>
      </c>
      <c r="F20" s="70">
        <v>0.27885546999999999</v>
      </c>
      <c r="G20" s="70">
        <v>0.56309600000000004</v>
      </c>
      <c r="H20" s="72">
        <f t="shared" si="0"/>
        <v>198.81116115999995</v>
      </c>
    </row>
    <row r="21" spans="1:8" ht="14.25">
      <c r="A21" s="49">
        <v>40360</v>
      </c>
      <c r="B21" s="69">
        <v>73.667024780000006</v>
      </c>
      <c r="C21" s="70">
        <v>88.193426369999997</v>
      </c>
      <c r="D21" s="70">
        <v>24.909758889999999</v>
      </c>
      <c r="E21" s="70">
        <v>3.06417305</v>
      </c>
      <c r="F21" s="70">
        <v>0.34874247000000003</v>
      </c>
      <c r="G21" s="70">
        <v>0.49884707</v>
      </c>
      <c r="H21" s="72">
        <f t="shared" si="0"/>
        <v>190.68197263000002</v>
      </c>
    </row>
    <row r="22" spans="1:8" ht="14.25">
      <c r="A22" s="49">
        <v>40330</v>
      </c>
      <c r="B22" s="69">
        <v>85.773032040000018</v>
      </c>
      <c r="C22" s="70">
        <v>91.687217629999992</v>
      </c>
      <c r="D22" s="70">
        <v>29.512462510000002</v>
      </c>
      <c r="E22" s="70">
        <v>2.8982085100000003</v>
      </c>
      <c r="F22" s="70">
        <v>0.33742594999999997</v>
      </c>
      <c r="G22" s="70">
        <v>0.53096061999999999</v>
      </c>
      <c r="H22" s="72">
        <f t="shared" si="0"/>
        <v>210.73930726</v>
      </c>
    </row>
    <row r="23" spans="1:8" ht="14.25">
      <c r="A23" s="49">
        <v>40299</v>
      </c>
      <c r="B23" s="69">
        <v>74.415305000000004</v>
      </c>
      <c r="C23" s="70">
        <v>96.382131999999999</v>
      </c>
      <c r="D23" s="70">
        <v>32.153047000000001</v>
      </c>
      <c r="E23" s="70">
        <v>3.1156299999999999</v>
      </c>
      <c r="F23" s="70">
        <v>0.34439599999999998</v>
      </c>
      <c r="G23" s="70">
        <v>0.60660999999999998</v>
      </c>
      <c r="H23" s="72">
        <f t="shared" si="0"/>
        <v>207.01712000000001</v>
      </c>
    </row>
    <row r="24" spans="1:8" ht="14.25">
      <c r="A24" s="49">
        <v>40269</v>
      </c>
      <c r="B24" s="69">
        <v>74.131051310000004</v>
      </c>
      <c r="C24" s="70">
        <v>88.161473150000006</v>
      </c>
      <c r="D24" s="70">
        <v>27.837486579999997</v>
      </c>
      <c r="E24" s="70">
        <v>2.9708339400000003</v>
      </c>
      <c r="F24" s="70">
        <v>0.38690985</v>
      </c>
      <c r="G24" s="70">
        <v>0.5249140699999999</v>
      </c>
      <c r="H24" s="72">
        <f t="shared" si="0"/>
        <v>194.01266889999999</v>
      </c>
    </row>
    <row r="25" spans="1:8" ht="14.25">
      <c r="A25" s="49">
        <v>40238</v>
      </c>
      <c r="B25" s="69">
        <v>79.906994679999997</v>
      </c>
      <c r="C25" s="70">
        <v>94.619710349999991</v>
      </c>
      <c r="D25" s="70">
        <v>29.84254</v>
      </c>
      <c r="E25" s="70">
        <v>3.23650401</v>
      </c>
      <c r="F25" s="70">
        <v>0.40212879000000001</v>
      </c>
      <c r="G25" s="70">
        <v>0.55462102999999996</v>
      </c>
      <c r="H25" s="72">
        <f t="shared" si="0"/>
        <v>208.56249886000001</v>
      </c>
    </row>
    <row r="26" spans="1:8" ht="14.25">
      <c r="A26" s="49">
        <v>40210</v>
      </c>
      <c r="B26" s="69">
        <v>64.872580589999998</v>
      </c>
      <c r="C26" s="70">
        <v>90.482643260000003</v>
      </c>
      <c r="D26" s="70">
        <v>29.230416100000003</v>
      </c>
      <c r="E26" s="70">
        <v>3.2302924900000001</v>
      </c>
      <c r="F26" s="70">
        <v>0.33093869999999997</v>
      </c>
      <c r="G26" s="70">
        <v>0.58148060000000001</v>
      </c>
      <c r="H26" s="72">
        <f t="shared" si="0"/>
        <v>188.72835174000002</v>
      </c>
    </row>
    <row r="27" spans="1:8" ht="14.25">
      <c r="A27" s="49">
        <v>40179</v>
      </c>
      <c r="B27" s="69">
        <v>71.78624585</v>
      </c>
      <c r="C27" s="70">
        <v>77.972386549999996</v>
      </c>
      <c r="D27" s="70">
        <v>24.076697320000001</v>
      </c>
      <c r="E27" s="70">
        <v>2.8389322799999999</v>
      </c>
      <c r="F27" s="70">
        <v>0.27609488999999998</v>
      </c>
      <c r="G27" s="70">
        <v>0.45175377</v>
      </c>
      <c r="H27" s="72">
        <f t="shared" si="0"/>
        <v>177.40211066000001</v>
      </c>
    </row>
    <row r="28" spans="1:8" ht="14.25">
      <c r="A28" s="49">
        <v>40148</v>
      </c>
      <c r="B28" s="69">
        <v>70.760999999999996</v>
      </c>
      <c r="C28" s="70">
        <v>84.05</v>
      </c>
      <c r="D28" s="70">
        <v>25.036999999999999</v>
      </c>
      <c r="E28" s="70">
        <v>2.99</v>
      </c>
      <c r="F28" s="70">
        <v>0.314</v>
      </c>
      <c r="G28" s="70">
        <v>0.45100000000000001</v>
      </c>
      <c r="H28" s="72">
        <f t="shared" si="0"/>
        <v>183.60299999999998</v>
      </c>
    </row>
    <row r="29" spans="1:8" ht="14.25">
      <c r="A29" s="49">
        <v>40118</v>
      </c>
      <c r="B29" s="69">
        <v>69.293263049999993</v>
      </c>
      <c r="C29" s="70">
        <v>82.602053249999997</v>
      </c>
      <c r="D29" s="70">
        <v>27.210366130000001</v>
      </c>
      <c r="E29" s="70">
        <v>2.6614057500000001</v>
      </c>
      <c r="F29" s="70">
        <v>0.27689548000000003</v>
      </c>
      <c r="G29" s="70">
        <v>0.48199786</v>
      </c>
      <c r="H29" s="72">
        <f t="shared" si="0"/>
        <v>182.52598152000002</v>
      </c>
    </row>
    <row r="30" spans="1:8" ht="14.25">
      <c r="A30" s="49">
        <v>40087</v>
      </c>
      <c r="B30" s="69">
        <v>75.844031670000007</v>
      </c>
      <c r="C30" s="70">
        <v>88.628969679999997</v>
      </c>
      <c r="D30" s="70">
        <v>27.057532259999999</v>
      </c>
      <c r="E30" s="70">
        <v>3.1121585899999999</v>
      </c>
      <c r="F30" s="70">
        <v>0.32792184000000002</v>
      </c>
      <c r="G30" s="70">
        <v>0.49702494000000003</v>
      </c>
      <c r="H30" s="72">
        <f t="shared" si="0"/>
        <v>195.46763897999998</v>
      </c>
    </row>
    <row r="31" spans="1:8" ht="14.25">
      <c r="A31" s="49">
        <v>40057</v>
      </c>
      <c r="B31" s="69">
        <v>65.387507749999997</v>
      </c>
      <c r="C31" s="70">
        <v>77.067335869999994</v>
      </c>
      <c r="D31" s="70">
        <v>25.449212589999998</v>
      </c>
      <c r="E31" s="70">
        <v>2.52384874</v>
      </c>
      <c r="F31" s="70">
        <v>0.26694469999999998</v>
      </c>
      <c r="G31" s="70">
        <v>0.50519263000000003</v>
      </c>
      <c r="H31" s="72">
        <f t="shared" si="0"/>
        <v>171.20004228000002</v>
      </c>
    </row>
    <row r="32" spans="1:8" ht="14.25">
      <c r="A32" s="49">
        <v>40026</v>
      </c>
      <c r="B32" s="69">
        <v>68.096752769999995</v>
      </c>
      <c r="C32" s="70">
        <v>75.744603249999997</v>
      </c>
      <c r="D32" s="70">
        <v>22.709885929999999</v>
      </c>
      <c r="E32" s="70">
        <v>2.5396849000000001</v>
      </c>
      <c r="F32" s="70">
        <v>0.30057159</v>
      </c>
      <c r="G32" s="70">
        <v>0.44436530000000002</v>
      </c>
      <c r="H32" s="72">
        <f t="shared" si="0"/>
        <v>169.83586373999995</v>
      </c>
    </row>
    <row r="33" spans="1:8" ht="14.25">
      <c r="A33" s="49">
        <v>39995</v>
      </c>
      <c r="B33" s="69">
        <v>66.182325669999997</v>
      </c>
      <c r="C33" s="70">
        <v>73.889226550000004</v>
      </c>
      <c r="D33" s="70">
        <v>23.55572523</v>
      </c>
      <c r="E33" s="70">
        <v>2.4956347600000002</v>
      </c>
      <c r="F33" s="70">
        <v>0.31242608999999999</v>
      </c>
      <c r="G33" s="70">
        <v>0.45673276000000002</v>
      </c>
      <c r="H33" s="72">
        <f t="shared" si="0"/>
        <v>166.89207106000001</v>
      </c>
    </row>
    <row r="34" spans="1:8" ht="14.25">
      <c r="A34" s="49">
        <v>39965</v>
      </c>
      <c r="B34" s="69">
        <v>59.357933680000002</v>
      </c>
      <c r="C34" s="70">
        <v>68.817359010000004</v>
      </c>
      <c r="D34" s="70">
        <v>23.207795319999999</v>
      </c>
      <c r="E34" s="70">
        <v>1.0519149299999999</v>
      </c>
      <c r="F34" s="70">
        <v>0.27366412000000001</v>
      </c>
      <c r="G34" s="70">
        <v>0.46451998</v>
      </c>
      <c r="H34" s="72">
        <f t="shared" si="0"/>
        <v>153.17318704000002</v>
      </c>
    </row>
    <row r="35" spans="1:8" ht="14.25">
      <c r="A35" s="49">
        <v>39934</v>
      </c>
      <c r="B35" s="69">
        <v>46.7495148</v>
      </c>
      <c r="C35" s="70">
        <v>58.630585070000002</v>
      </c>
      <c r="D35" s="70">
        <v>19.921935680000001</v>
      </c>
      <c r="E35" s="70">
        <v>2.8855030699999999</v>
      </c>
      <c r="F35" s="70">
        <v>0.30179746000000002</v>
      </c>
      <c r="G35" s="70">
        <v>0.34854411000000002</v>
      </c>
      <c r="H35" s="72">
        <f t="shared" si="0"/>
        <v>128.83788019000002</v>
      </c>
    </row>
    <row r="36" spans="1:8" ht="14.25">
      <c r="A36" s="49">
        <v>39904</v>
      </c>
      <c r="B36" s="69">
        <v>45.140276590000006</v>
      </c>
      <c r="C36" s="70">
        <v>54.235214340000006</v>
      </c>
      <c r="D36" s="70">
        <v>19.14328072</v>
      </c>
      <c r="E36" s="70">
        <v>1.7604110900000001</v>
      </c>
      <c r="F36" s="70">
        <v>0.22842819</v>
      </c>
      <c r="G36" s="70">
        <v>0.32041180000000002</v>
      </c>
      <c r="H36" s="72">
        <f t="shared" si="0"/>
        <v>120.82802273000003</v>
      </c>
    </row>
    <row r="37" spans="1:8" ht="14.25">
      <c r="A37" s="49">
        <v>39873</v>
      </c>
      <c r="B37" s="69">
        <v>39.500255619999997</v>
      </c>
      <c r="C37" s="70">
        <v>54.58994732</v>
      </c>
      <c r="D37" s="70">
        <v>17.924858159999999</v>
      </c>
      <c r="E37" s="70">
        <v>2.0314859200000002</v>
      </c>
      <c r="F37" s="70">
        <v>0.25140017999999997</v>
      </c>
      <c r="G37" s="70">
        <v>0.31044406000000002</v>
      </c>
      <c r="H37" s="72">
        <f t="shared" si="0"/>
        <v>114.60839125999999</v>
      </c>
    </row>
    <row r="38" spans="1:8" ht="14.25">
      <c r="A38" s="49">
        <v>39845</v>
      </c>
      <c r="B38" s="69">
        <v>42.603980930000006</v>
      </c>
      <c r="C38" s="70">
        <v>56.462129509999997</v>
      </c>
      <c r="D38" s="70">
        <v>19.861066839999999</v>
      </c>
      <c r="E38" s="70">
        <v>1.86458491</v>
      </c>
      <c r="F38" s="70">
        <v>0.25647994000000002</v>
      </c>
      <c r="G38" s="70">
        <v>0.36492412000000002</v>
      </c>
      <c r="H38" s="72">
        <f t="shared" si="0"/>
        <v>121.41316625</v>
      </c>
    </row>
    <row r="39" spans="1:8" ht="14.25">
      <c r="A39" s="49">
        <v>39814</v>
      </c>
      <c r="B39" s="69">
        <v>40.116191319999999</v>
      </c>
      <c r="C39" s="70">
        <v>51.59970723</v>
      </c>
      <c r="D39" s="70">
        <v>16.546334250000001</v>
      </c>
      <c r="E39" s="70">
        <v>2.2667039999999998</v>
      </c>
      <c r="F39" s="70">
        <v>0.16808200000000001</v>
      </c>
      <c r="G39" s="70">
        <v>0.28372700000000001</v>
      </c>
      <c r="H39" s="72">
        <f t="shared" si="0"/>
        <v>110.98074579999999</v>
      </c>
    </row>
    <row r="40" spans="1:8" ht="14.25">
      <c r="A40" s="49">
        <v>39783</v>
      </c>
      <c r="B40" s="69">
        <v>41.900455809999997</v>
      </c>
      <c r="C40" s="70">
        <v>53.82835919</v>
      </c>
      <c r="D40" s="70">
        <v>18.140194749999999</v>
      </c>
      <c r="E40" s="70">
        <v>2.0927530000000001</v>
      </c>
      <c r="F40" s="70">
        <v>0.20930699999999999</v>
      </c>
      <c r="G40" s="70">
        <v>0.31418099999999999</v>
      </c>
      <c r="H40" s="72">
        <f t="shared" si="0"/>
        <v>116.48525075000001</v>
      </c>
    </row>
    <row r="41" spans="1:8" ht="14.25">
      <c r="A41" s="49">
        <v>39753</v>
      </c>
      <c r="B41" s="69">
        <v>63.765386560000003</v>
      </c>
      <c r="C41" s="70">
        <v>82.248855030000001</v>
      </c>
      <c r="D41" s="70">
        <v>28.478181410000001</v>
      </c>
      <c r="E41" s="70">
        <v>3.3356710000000001</v>
      </c>
      <c r="F41" s="70">
        <v>0.36297400000000002</v>
      </c>
      <c r="G41" s="70">
        <v>0.500359</v>
      </c>
      <c r="H41" s="72">
        <f t="shared" si="0"/>
        <v>178.691427</v>
      </c>
    </row>
    <row r="42" spans="1:8" ht="14.25">
      <c r="A42" s="49">
        <v>39722</v>
      </c>
      <c r="B42" s="69">
        <v>81.742493719999999</v>
      </c>
      <c r="C42" s="70">
        <v>100.48988555</v>
      </c>
      <c r="D42" s="70">
        <v>37.156696329999995</v>
      </c>
      <c r="E42" s="70">
        <v>2.9857450000000001</v>
      </c>
      <c r="F42" s="70">
        <v>0.37518800000000002</v>
      </c>
      <c r="G42" s="70">
        <v>0.58165800000000001</v>
      </c>
      <c r="H42" s="72">
        <f t="shared" si="0"/>
        <v>223.33166660000001</v>
      </c>
    </row>
    <row r="43" spans="1:8" ht="14.25">
      <c r="A43" s="49">
        <v>39692</v>
      </c>
      <c r="B43" s="69">
        <v>93.709980479999999</v>
      </c>
      <c r="C43" s="70">
        <v>119.39927777</v>
      </c>
      <c r="D43" s="70">
        <v>38.763433579999997</v>
      </c>
      <c r="E43" s="70">
        <v>3.7754180000000002</v>
      </c>
      <c r="F43" s="70">
        <v>0.410667</v>
      </c>
      <c r="G43" s="70">
        <v>0.83523000000000003</v>
      </c>
      <c r="H43" s="72">
        <f t="shared" si="0"/>
        <v>256.89400683000002</v>
      </c>
    </row>
    <row r="44" spans="1:8" ht="14.25">
      <c r="A44" s="49">
        <v>39661</v>
      </c>
      <c r="B44" s="69">
        <v>114.5253354</v>
      </c>
      <c r="C44" s="70">
        <v>134.46885232</v>
      </c>
      <c r="D44" s="70">
        <v>48.12903335</v>
      </c>
      <c r="E44" s="70">
        <v>4.3882219999999998</v>
      </c>
      <c r="F44" s="70">
        <v>0.53230699999999997</v>
      </c>
      <c r="G44" s="70">
        <v>0.80897699999999995</v>
      </c>
      <c r="H44" s="72">
        <f t="shared" si="0"/>
        <v>302.85272707000001</v>
      </c>
    </row>
    <row r="45" spans="1:8" ht="14.25">
      <c r="A45" s="49">
        <v>39630</v>
      </c>
      <c r="B45" s="69">
        <v>122.57411238</v>
      </c>
      <c r="C45" s="70">
        <v>149.04840207000001</v>
      </c>
      <c r="D45" s="70">
        <v>55.835180710000003</v>
      </c>
      <c r="E45" s="70">
        <v>4.5873799999999996</v>
      </c>
      <c r="F45" s="70">
        <v>0.55171199999999998</v>
      </c>
      <c r="G45" s="70">
        <v>0.911026</v>
      </c>
      <c r="H45" s="72">
        <f t="shared" si="0"/>
        <v>333.50781316000007</v>
      </c>
    </row>
    <row r="46" spans="1:8" ht="14.25">
      <c r="A46" s="49">
        <v>39600</v>
      </c>
      <c r="B46" s="69">
        <v>111.98720824999999</v>
      </c>
      <c r="C46" s="70">
        <v>136.63076831000001</v>
      </c>
      <c r="D46" s="70">
        <v>51.383675579999995</v>
      </c>
      <c r="E46" s="70">
        <v>4.3235869999999998</v>
      </c>
      <c r="F46" s="70">
        <v>0.44677600000000001</v>
      </c>
      <c r="G46" s="70">
        <v>0.97177400000000003</v>
      </c>
      <c r="H46" s="72">
        <f t="shared" si="0"/>
        <v>305.74378913999993</v>
      </c>
    </row>
    <row r="47" spans="1:8" ht="14.25">
      <c r="A47" s="49">
        <v>39569</v>
      </c>
      <c r="B47" s="69">
        <v>91.250984029999998</v>
      </c>
      <c r="C47" s="70">
        <v>114.85878266</v>
      </c>
      <c r="D47" s="70">
        <v>45.079161079999999</v>
      </c>
      <c r="E47" s="70">
        <v>4.0925370000000001</v>
      </c>
      <c r="F47" s="70">
        <v>0.44881700000000002</v>
      </c>
      <c r="G47" s="70">
        <v>0.58374499999999996</v>
      </c>
      <c r="H47" s="72">
        <f t="shared" si="0"/>
        <v>256.31402677</v>
      </c>
    </row>
    <row r="48" spans="1:8" ht="14.25">
      <c r="A48" s="49">
        <v>39539</v>
      </c>
      <c r="B48" s="69">
        <v>65.965102709999996</v>
      </c>
      <c r="C48" s="70">
        <v>86.208376340000001</v>
      </c>
      <c r="D48" s="70">
        <v>33.357291269999997</v>
      </c>
      <c r="E48" s="70">
        <v>2.906514</v>
      </c>
      <c r="F48" s="70">
        <v>0.29287099999999999</v>
      </c>
      <c r="G48" s="70">
        <v>0.556002</v>
      </c>
      <c r="H48" s="72">
        <f t="shared" si="0"/>
        <v>189.28615731999997</v>
      </c>
    </row>
    <row r="49" spans="1:8" ht="14.25">
      <c r="A49" s="49">
        <v>39508</v>
      </c>
      <c r="B49" s="69">
        <v>62.56637001</v>
      </c>
      <c r="C49" s="70">
        <v>83.187447050000003</v>
      </c>
      <c r="D49" s="70">
        <v>31.938388660000001</v>
      </c>
      <c r="E49" s="70">
        <v>2.7348539999999999</v>
      </c>
      <c r="F49" s="70">
        <v>0.32459700000000002</v>
      </c>
      <c r="G49" s="70">
        <v>0.47644599999999998</v>
      </c>
      <c r="H49" s="72">
        <f t="shared" si="0"/>
        <v>181.22810272000004</v>
      </c>
    </row>
    <row r="50" spans="1:8" ht="14.25">
      <c r="A50" s="49">
        <v>39479</v>
      </c>
      <c r="B50" s="69">
        <v>64.589988169999998</v>
      </c>
      <c r="C50" s="70">
        <v>87.197859149999999</v>
      </c>
      <c r="D50" s="70">
        <v>35.804066770000006</v>
      </c>
      <c r="E50" s="70">
        <v>3.0811199999999999</v>
      </c>
      <c r="F50" s="70">
        <v>0.41027799999999998</v>
      </c>
      <c r="G50" s="70">
        <v>0.65878999999999999</v>
      </c>
      <c r="H50" s="72">
        <f t="shared" si="0"/>
        <v>191.74210209</v>
      </c>
    </row>
    <row r="51" spans="1:8" ht="14.25">
      <c r="A51" s="49">
        <v>39448</v>
      </c>
      <c r="B51" s="69">
        <v>70.937094770000002</v>
      </c>
      <c r="C51" s="70">
        <v>83.405320439999997</v>
      </c>
      <c r="D51" s="70">
        <v>31.197519870000001</v>
      </c>
      <c r="E51" s="70">
        <v>2.6642939999999999</v>
      </c>
      <c r="F51" s="70">
        <v>0.32665300000000003</v>
      </c>
      <c r="G51" s="70">
        <v>0.563666</v>
      </c>
      <c r="H51" s="72">
        <f t="shared" si="0"/>
        <v>189.09454808000004</v>
      </c>
    </row>
    <row r="52" spans="1:8" ht="14.25">
      <c r="A52" s="49">
        <v>39417</v>
      </c>
      <c r="B52" s="69">
        <v>75.336935299999993</v>
      </c>
      <c r="C52" s="70">
        <v>91.729088379999993</v>
      </c>
      <c r="D52" s="70">
        <v>35.731431479999998</v>
      </c>
      <c r="E52" s="70">
        <v>3.2157550000000001</v>
      </c>
      <c r="F52" s="70">
        <v>0.34789100000000001</v>
      </c>
      <c r="G52" s="70">
        <v>0.560114</v>
      </c>
      <c r="H52" s="72">
        <f t="shared" si="0"/>
        <v>206.92121516</v>
      </c>
    </row>
    <row r="53" spans="1:8" ht="14.25">
      <c r="A53" s="49">
        <v>39387</v>
      </c>
      <c r="B53" s="69">
        <v>76.467020059999996</v>
      </c>
      <c r="C53" s="70">
        <v>95.786187499999997</v>
      </c>
      <c r="D53" s="70">
        <v>38.4432045</v>
      </c>
      <c r="E53" s="70">
        <v>2.9359679999999999</v>
      </c>
      <c r="F53" s="70">
        <v>0.36403099999999999</v>
      </c>
      <c r="G53" s="70">
        <v>0.56124499999999999</v>
      </c>
      <c r="H53" s="72">
        <f t="shared" si="0"/>
        <v>214.55765606000003</v>
      </c>
    </row>
    <row r="54" spans="1:8" ht="14.25">
      <c r="A54" s="49">
        <v>39356</v>
      </c>
      <c r="B54" s="69">
        <v>73.788858770000004</v>
      </c>
      <c r="C54" s="70">
        <v>86.202374669999998</v>
      </c>
      <c r="D54" s="70">
        <v>33.979707580000003</v>
      </c>
      <c r="E54" s="70">
        <v>2.8620649999999999</v>
      </c>
      <c r="F54" s="70">
        <v>0.25298700000000002</v>
      </c>
      <c r="G54" s="70">
        <v>0.57617499999999999</v>
      </c>
      <c r="H54" s="72">
        <f t="shared" si="0"/>
        <v>197.66216802</v>
      </c>
    </row>
    <row r="55" spans="1:8" ht="14.25">
      <c r="A55" s="49">
        <v>39326</v>
      </c>
      <c r="B55" s="69">
        <v>66.809936020000009</v>
      </c>
      <c r="C55" s="70">
        <v>79.506927189999999</v>
      </c>
      <c r="D55" s="70">
        <v>29.913606290000001</v>
      </c>
      <c r="E55" s="70">
        <v>2.3928919999999998</v>
      </c>
      <c r="F55" s="70">
        <v>0.32465899999999998</v>
      </c>
      <c r="G55" s="70">
        <v>0.48918099999999998</v>
      </c>
      <c r="H55" s="72">
        <f t="shared" si="0"/>
        <v>179.43720149999999</v>
      </c>
    </row>
    <row r="56" spans="1:8" ht="14.25">
      <c r="A56" s="49">
        <v>39295</v>
      </c>
      <c r="B56" s="69">
        <v>72.12536566</v>
      </c>
      <c r="C56" s="70">
        <v>81.448491410000003</v>
      </c>
      <c r="D56" s="70">
        <v>31.835515620000002</v>
      </c>
      <c r="E56" s="70">
        <v>2.6088460000000002</v>
      </c>
      <c r="F56" s="70">
        <v>0.22387599999999999</v>
      </c>
      <c r="G56" s="70">
        <v>0.69446799999999997</v>
      </c>
      <c r="H56" s="72">
        <f t="shared" si="0"/>
        <v>188.93656268999999</v>
      </c>
    </row>
    <row r="57" spans="1:8" ht="14.25">
      <c r="A57" s="49">
        <v>39264</v>
      </c>
      <c r="B57" s="69">
        <v>65.562354479999996</v>
      </c>
      <c r="C57" s="70">
        <v>73.478104819999999</v>
      </c>
      <c r="D57" s="70">
        <v>30.460425579999999</v>
      </c>
      <c r="E57" s="70">
        <v>2.308656</v>
      </c>
      <c r="F57" s="70">
        <v>0.31184400000000001</v>
      </c>
      <c r="G57" s="70">
        <v>0.182008</v>
      </c>
      <c r="H57" s="72">
        <f t="shared" si="0"/>
        <v>172.30339288000002</v>
      </c>
    </row>
    <row r="58" spans="1:8" ht="14.25">
      <c r="A58" s="49">
        <v>39234</v>
      </c>
      <c r="B58" s="69">
        <v>59.188332129999992</v>
      </c>
      <c r="C58" s="70">
        <v>65.446718840000003</v>
      </c>
      <c r="D58" s="70">
        <v>27.016259690000002</v>
      </c>
      <c r="E58" s="70">
        <v>1.7666040000000001</v>
      </c>
      <c r="F58" s="70">
        <v>0.24154700000000001</v>
      </c>
      <c r="G58" s="70">
        <v>0.52620100000000003</v>
      </c>
      <c r="H58" s="72">
        <f t="shared" si="0"/>
        <v>154.18566265999999</v>
      </c>
    </row>
    <row r="59" spans="1:8" ht="14.25">
      <c r="A59" s="49">
        <v>39203</v>
      </c>
      <c r="B59" s="69">
        <v>59.605647640000001</v>
      </c>
      <c r="C59" s="70">
        <v>71.43157570999999</v>
      </c>
      <c r="D59" s="70">
        <v>28.62450758</v>
      </c>
      <c r="E59" s="70">
        <v>2.3248950000000002</v>
      </c>
      <c r="F59" s="70">
        <v>0.412856</v>
      </c>
      <c r="G59" s="70">
        <v>0.468248</v>
      </c>
      <c r="H59" s="72">
        <f t="shared" si="0"/>
        <v>162.86772992999997</v>
      </c>
    </row>
    <row r="60" spans="1:8" ht="14.25">
      <c r="A60" s="49">
        <v>39173</v>
      </c>
      <c r="B60" s="69">
        <v>51.101454340000004</v>
      </c>
      <c r="C60" s="70">
        <v>59.987034000000001</v>
      </c>
      <c r="D60" s="70">
        <v>25.293681840000001</v>
      </c>
      <c r="E60" s="70">
        <v>1.697919</v>
      </c>
      <c r="F60" s="70">
        <v>0.25215599999999999</v>
      </c>
      <c r="G60" s="70">
        <v>0.442438</v>
      </c>
      <c r="H60" s="72">
        <f t="shared" si="0"/>
        <v>138.77468318000004</v>
      </c>
    </row>
    <row r="61" spans="1:8" ht="14.25">
      <c r="A61" s="49">
        <v>39142</v>
      </c>
      <c r="B61" s="69">
        <v>45.537486940000001</v>
      </c>
      <c r="C61" s="70">
        <v>57.677086840000001</v>
      </c>
      <c r="D61" s="70">
        <v>25.81095822</v>
      </c>
      <c r="E61" s="70">
        <v>1.6152439999999999</v>
      </c>
      <c r="F61" s="70">
        <v>0.209589</v>
      </c>
      <c r="G61" s="70">
        <v>0.47417199999999998</v>
      </c>
      <c r="H61" s="72">
        <f t="shared" si="0"/>
        <v>131.32453699999999</v>
      </c>
    </row>
    <row r="62" spans="1:8" ht="14.25">
      <c r="A62" s="49">
        <v>39114</v>
      </c>
      <c r="B62" s="69">
        <v>46.109192999999998</v>
      </c>
      <c r="C62" s="70">
        <v>58.200524999999999</v>
      </c>
      <c r="D62" s="70">
        <v>25.383217999999999</v>
      </c>
      <c r="E62" s="70">
        <v>2.3385889999999998</v>
      </c>
      <c r="F62" s="70">
        <v>0.25996999999999998</v>
      </c>
      <c r="G62" s="70">
        <v>0.44895800000000002</v>
      </c>
      <c r="H62" s="72">
        <f t="shared" si="0"/>
        <v>132.74045300000003</v>
      </c>
    </row>
    <row r="63" spans="1:8" ht="14.25">
      <c r="A63" s="49">
        <v>39083</v>
      </c>
      <c r="B63" s="69">
        <v>47.422712909999994</v>
      </c>
      <c r="C63" s="70">
        <v>53.823435630000006</v>
      </c>
      <c r="D63" s="70">
        <v>21.637889699999999</v>
      </c>
      <c r="E63" s="70">
        <v>1.8071159999999999</v>
      </c>
      <c r="F63" s="70">
        <v>0.25786100000000001</v>
      </c>
      <c r="G63" s="70">
        <v>0.47181200000000001</v>
      </c>
      <c r="H63" s="72">
        <f t="shared" si="0"/>
        <v>125.42082724000001</v>
      </c>
    </row>
    <row r="64" spans="1:8" ht="14.25">
      <c r="A64" s="49">
        <v>39052</v>
      </c>
      <c r="B64" s="69">
        <v>46.700375999999999</v>
      </c>
      <c r="C64" s="70">
        <v>53.407710000000002</v>
      </c>
      <c r="D64" s="70">
        <v>23.251521</v>
      </c>
      <c r="E64" s="70">
        <v>1.611316</v>
      </c>
      <c r="F64" s="70">
        <v>0.203823</v>
      </c>
      <c r="G64" s="70">
        <v>0.40252700000000002</v>
      </c>
      <c r="H64" s="72">
        <f t="shared" si="0"/>
        <v>125.57727300000001</v>
      </c>
    </row>
    <row r="65" spans="1:8" ht="14.25">
      <c r="A65" s="49">
        <v>39022</v>
      </c>
      <c r="B65" s="69">
        <v>49.637645999999997</v>
      </c>
      <c r="C65" s="70">
        <v>58.641703</v>
      </c>
      <c r="D65" s="70">
        <v>26.110775</v>
      </c>
      <c r="E65" s="70">
        <v>1.796945</v>
      </c>
      <c r="F65" s="70">
        <v>0.207729</v>
      </c>
      <c r="G65" s="70">
        <v>0.47477599999999998</v>
      </c>
      <c r="H65" s="72">
        <f t="shared" si="0"/>
        <v>136.86957399999997</v>
      </c>
    </row>
    <row r="66" spans="1:8" ht="14.25">
      <c r="A66" s="49">
        <v>38991</v>
      </c>
      <c r="B66" s="69">
        <v>64.226499000000004</v>
      </c>
      <c r="C66" s="70">
        <v>72.412593000000001</v>
      </c>
      <c r="D66" s="70">
        <v>31.602508</v>
      </c>
      <c r="E66" s="70">
        <v>2.2433540000000001</v>
      </c>
      <c r="F66" s="70">
        <v>0.30458800000000003</v>
      </c>
      <c r="G66" s="70">
        <v>0.71357199999999998</v>
      </c>
      <c r="H66" s="72">
        <f t="shared" si="0"/>
        <v>171.50311400000001</v>
      </c>
    </row>
    <row r="67" spans="1:8" ht="14.25">
      <c r="A67" s="49">
        <v>38961</v>
      </c>
      <c r="B67" s="69">
        <v>57.692737999999999</v>
      </c>
      <c r="C67" s="70">
        <v>66.265929</v>
      </c>
      <c r="D67" s="70">
        <v>27.676597999999998</v>
      </c>
      <c r="E67" s="70">
        <v>1.751484</v>
      </c>
      <c r="F67" s="70">
        <v>0.23158100000000001</v>
      </c>
      <c r="G67" s="70">
        <v>0.426205</v>
      </c>
      <c r="H67" s="72">
        <f t="shared" si="0"/>
        <v>154.04453500000002</v>
      </c>
    </row>
    <row r="68" spans="1:8" ht="14.25">
      <c r="A68" s="49">
        <v>38930</v>
      </c>
      <c r="B68" s="69">
        <v>68.909160780000008</v>
      </c>
      <c r="C68" s="70">
        <v>75.962541590000001</v>
      </c>
      <c r="D68" s="70">
        <v>32.704318389999997</v>
      </c>
      <c r="E68" s="70">
        <v>2.554055</v>
      </c>
      <c r="F68" s="70">
        <v>0.28941099999999997</v>
      </c>
      <c r="G68" s="70">
        <v>0.66679699999999997</v>
      </c>
      <c r="H68" s="72">
        <f t="shared" si="0"/>
        <v>181.08628376000001</v>
      </c>
    </row>
    <row r="69" spans="1:8" ht="14.25">
      <c r="A69" s="49">
        <v>38899</v>
      </c>
      <c r="B69" s="69">
        <v>61.493147049999997</v>
      </c>
      <c r="C69" s="70">
        <v>68.96286151999999</v>
      </c>
      <c r="D69" s="70">
        <v>30.182489059999998</v>
      </c>
      <c r="E69" s="70">
        <v>2.306308</v>
      </c>
      <c r="F69" s="70">
        <v>0.27461799999999997</v>
      </c>
      <c r="G69" s="70">
        <v>0.58385299999999996</v>
      </c>
      <c r="H69" s="72">
        <f t="shared" si="0"/>
        <v>163.80327663</v>
      </c>
    </row>
    <row r="70" spans="1:8" ht="14.25">
      <c r="A70" s="49">
        <v>38869</v>
      </c>
      <c r="B70" s="69">
        <v>58.623358639999999</v>
      </c>
      <c r="C70" s="70">
        <v>64.309967509999993</v>
      </c>
      <c r="D70" s="70">
        <v>28.08763502</v>
      </c>
      <c r="E70" s="70">
        <v>1.834546</v>
      </c>
      <c r="F70" s="70">
        <v>0.30366100000000001</v>
      </c>
      <c r="G70" s="70">
        <v>0.54631799999999997</v>
      </c>
      <c r="H70" s="72">
        <f t="shared" si="0"/>
        <v>153.70548617</v>
      </c>
    </row>
    <row r="71" spans="1:8" ht="14.25">
      <c r="A71" s="49">
        <v>38838</v>
      </c>
      <c r="B71" s="69">
        <v>55.825497179999999</v>
      </c>
      <c r="C71" s="70">
        <v>66.665700860000001</v>
      </c>
      <c r="D71" s="70">
        <v>30.031968410000001</v>
      </c>
      <c r="E71" s="70">
        <v>2.3284739999999999</v>
      </c>
      <c r="F71" s="70">
        <v>0.25206600000000001</v>
      </c>
      <c r="G71" s="70">
        <v>0.60879499999999998</v>
      </c>
      <c r="H71" s="72">
        <f t="shared" si="0"/>
        <v>155.71250144999999</v>
      </c>
    </row>
    <row r="72" spans="1:8" ht="14.25">
      <c r="A72" s="49">
        <v>38808</v>
      </c>
      <c r="B72" s="69">
        <v>54.54826353</v>
      </c>
      <c r="C72" s="70">
        <v>64.525642820000002</v>
      </c>
      <c r="D72" s="70">
        <v>29.450562269999999</v>
      </c>
      <c r="E72" s="70">
        <v>1.299302</v>
      </c>
      <c r="F72" s="70">
        <v>0.288435</v>
      </c>
      <c r="G72" s="70">
        <v>0.690751</v>
      </c>
      <c r="H72" s="72">
        <f t="shared" si="0"/>
        <v>150.80295662</v>
      </c>
    </row>
    <row r="73" spans="1:8" ht="14.25">
      <c r="A73" s="49">
        <v>38777</v>
      </c>
      <c r="B73" s="69">
        <v>49.165502190000005</v>
      </c>
      <c r="C73" s="70">
        <v>63.460574200000003</v>
      </c>
      <c r="D73" s="70">
        <v>29.008585719999999</v>
      </c>
      <c r="E73" s="70">
        <v>5.3329310000000003</v>
      </c>
      <c r="F73" s="70">
        <v>0.26349600000000001</v>
      </c>
      <c r="G73" s="70">
        <v>0.55391999999999997</v>
      </c>
      <c r="H73" s="72">
        <f t="shared" si="0"/>
        <v>147.78500911000003</v>
      </c>
    </row>
    <row r="74" spans="1:8" ht="14.25">
      <c r="A74" s="49">
        <v>38749</v>
      </c>
      <c r="B74" s="69">
        <v>41.75735864</v>
      </c>
      <c r="C74" s="70">
        <v>54.332689409999993</v>
      </c>
      <c r="D74" s="70">
        <v>25.068447729999999</v>
      </c>
      <c r="E74" s="70">
        <v>-0.78104499999999999</v>
      </c>
      <c r="F74" s="70">
        <v>0.241704</v>
      </c>
      <c r="G74" s="70">
        <v>0.45656000000000002</v>
      </c>
      <c r="H74" s="72">
        <f t="shared" si="0"/>
        <v>121.07571477999998</v>
      </c>
    </row>
    <row r="75" spans="1:8" ht="14.25">
      <c r="A75" s="49">
        <v>38718</v>
      </c>
      <c r="B75" s="69">
        <v>52.111978380000004</v>
      </c>
      <c r="C75" s="70">
        <v>58.167321289999997</v>
      </c>
      <c r="D75" s="70">
        <v>23.965571130000001</v>
      </c>
      <c r="E75" s="70">
        <v>1.998594</v>
      </c>
      <c r="F75" s="70">
        <v>0.27310400000000001</v>
      </c>
      <c r="G75" s="70">
        <v>0.62690000000000001</v>
      </c>
      <c r="H75" s="72">
        <f t="shared" si="0"/>
        <v>137.14346879999999</v>
      </c>
    </row>
    <row r="76" spans="1:8" ht="14.25">
      <c r="A76" s="49">
        <v>38687</v>
      </c>
      <c r="B76" s="69">
        <v>53.134499310000002</v>
      </c>
      <c r="C76" s="70">
        <v>58.27468167</v>
      </c>
      <c r="D76" s="70">
        <v>28.808454329999996</v>
      </c>
      <c r="E76" s="70">
        <v>1.7923290000000001</v>
      </c>
      <c r="F76" s="70">
        <v>0.25039800000000001</v>
      </c>
      <c r="G76" s="70">
        <v>0.65976199999999996</v>
      </c>
      <c r="H76" s="72">
        <f t="shared" ref="H76:H148" si="1">SUM(B76:G76)</f>
        <v>142.92012430999998</v>
      </c>
    </row>
    <row r="77" spans="1:8" ht="14.25">
      <c r="A77" s="49">
        <v>38657</v>
      </c>
      <c r="B77" s="69">
        <v>55.140060390000002</v>
      </c>
      <c r="C77" s="70">
        <v>69.598226859999997</v>
      </c>
      <c r="D77" s="70">
        <v>31.748435409999999</v>
      </c>
      <c r="E77" s="70">
        <v>1.915951</v>
      </c>
      <c r="F77" s="70">
        <v>0.25174200000000002</v>
      </c>
      <c r="G77" s="70">
        <v>0.66261899999999996</v>
      </c>
      <c r="H77" s="72">
        <f t="shared" si="1"/>
        <v>159.31703466000002</v>
      </c>
    </row>
    <row r="78" spans="1:8" ht="14.25">
      <c r="A78" s="49">
        <v>38626</v>
      </c>
      <c r="B78" s="69">
        <v>71.245440000000002</v>
      </c>
      <c r="C78" s="70">
        <v>80.192125000000004</v>
      </c>
      <c r="D78" s="70">
        <v>36.022554</v>
      </c>
      <c r="E78" s="70">
        <v>2.6133160000000002</v>
      </c>
      <c r="F78" s="70">
        <v>0.32972000000000001</v>
      </c>
      <c r="G78" s="70">
        <v>0.93785700000000005</v>
      </c>
      <c r="H78" s="72">
        <f t="shared" si="1"/>
        <v>191.34101200000003</v>
      </c>
    </row>
    <row r="79" spans="1:8" ht="14.25">
      <c r="A79" s="49">
        <v>38596</v>
      </c>
      <c r="B79" s="69">
        <v>69.947004000000007</v>
      </c>
      <c r="C79" s="70">
        <v>77.331059999999994</v>
      </c>
      <c r="D79" s="70">
        <v>33.377710999999998</v>
      </c>
      <c r="E79" s="70">
        <v>2.4502929999999998</v>
      </c>
      <c r="F79" s="70">
        <v>0.33427600000000002</v>
      </c>
      <c r="G79" s="70">
        <v>0.79943799999999998</v>
      </c>
      <c r="H79" s="72">
        <f t="shared" si="1"/>
        <v>184.23978199999999</v>
      </c>
    </row>
    <row r="80" spans="1:8" ht="14.25">
      <c r="A80" s="49">
        <v>38565</v>
      </c>
      <c r="B80" s="69">
        <v>68.327106000000001</v>
      </c>
      <c r="C80" s="70">
        <v>72.836314999999999</v>
      </c>
      <c r="D80" s="70">
        <v>31.828237000000001</v>
      </c>
      <c r="E80" s="70">
        <v>2.0675249999999998</v>
      </c>
      <c r="F80" s="70">
        <v>0.28115000000000001</v>
      </c>
      <c r="G80" s="70">
        <v>0.86960999999999999</v>
      </c>
      <c r="H80" s="72">
        <f t="shared" si="1"/>
        <v>176.20994299999998</v>
      </c>
    </row>
    <row r="81" spans="1:8" ht="14.25">
      <c r="A81" s="49">
        <v>38534</v>
      </c>
      <c r="B81" s="69">
        <v>57.533442999999998</v>
      </c>
      <c r="C81" s="70">
        <v>61.416499999999999</v>
      </c>
      <c r="D81" s="70">
        <v>26.572223999999999</v>
      </c>
      <c r="E81" s="70">
        <v>1.773055</v>
      </c>
      <c r="F81" s="70">
        <v>0.29228999999999999</v>
      </c>
      <c r="G81" s="70">
        <v>0.70171600000000001</v>
      </c>
      <c r="H81" s="72">
        <f t="shared" si="1"/>
        <v>148.28922800000001</v>
      </c>
    </row>
    <row r="82" spans="1:8" ht="14.25">
      <c r="A82" s="49">
        <v>38504</v>
      </c>
      <c r="B82" s="69">
        <v>57.265714000000003</v>
      </c>
      <c r="C82" s="70">
        <v>59.367337999999997</v>
      </c>
      <c r="D82" s="70">
        <v>26.629688999999999</v>
      </c>
      <c r="E82" s="70">
        <v>1.568587</v>
      </c>
      <c r="F82" s="70">
        <v>0.23991999999999999</v>
      </c>
      <c r="G82" s="70">
        <v>0.64498299999999997</v>
      </c>
      <c r="H82" s="72">
        <f t="shared" si="1"/>
        <v>145.71623100000002</v>
      </c>
    </row>
    <row r="83" spans="1:8" ht="14.25">
      <c r="A83" s="49">
        <v>38473</v>
      </c>
      <c r="B83" s="69">
        <v>54.212656000000003</v>
      </c>
      <c r="C83" s="70">
        <v>61.158385000000003</v>
      </c>
      <c r="D83" s="70">
        <v>27.552451000000001</v>
      </c>
      <c r="E83" s="70">
        <v>1.791371</v>
      </c>
      <c r="F83" s="70">
        <v>0.29926700000000001</v>
      </c>
      <c r="G83" s="70">
        <v>0.67019499999999999</v>
      </c>
      <c r="H83" s="72">
        <f t="shared" si="1"/>
        <v>145.684325</v>
      </c>
    </row>
    <row r="84" spans="1:8" ht="14.25">
      <c r="A84" s="49">
        <v>38443</v>
      </c>
      <c r="B84" s="69">
        <v>55.402999999999999</v>
      </c>
      <c r="C84" s="70">
        <v>58.780999999999999</v>
      </c>
      <c r="D84" s="70">
        <v>27.754000000000001</v>
      </c>
      <c r="E84" s="70">
        <v>1.819677</v>
      </c>
      <c r="F84" s="70">
        <v>0.26852100000000001</v>
      </c>
      <c r="G84" s="70">
        <v>0.637347</v>
      </c>
      <c r="H84" s="72">
        <f t="shared" si="1"/>
        <v>144.663545</v>
      </c>
    </row>
    <row r="85" spans="1:8" ht="14.25">
      <c r="A85" s="49">
        <v>38412</v>
      </c>
      <c r="B85" s="69">
        <v>45.158000000000001</v>
      </c>
      <c r="C85" s="70">
        <v>57.095999999999997</v>
      </c>
      <c r="D85" s="70">
        <v>26.423999999999999</v>
      </c>
      <c r="E85" s="70">
        <v>1.9738329999999999</v>
      </c>
      <c r="F85" s="70">
        <v>0.26964399999999999</v>
      </c>
      <c r="G85" s="70">
        <v>0.48559099999999999</v>
      </c>
      <c r="H85" s="72">
        <f t="shared" si="1"/>
        <v>131.40706800000001</v>
      </c>
    </row>
    <row r="86" spans="1:8" ht="14.25">
      <c r="A86" s="49">
        <v>38384</v>
      </c>
      <c r="B86" s="69">
        <v>32.909559999999999</v>
      </c>
      <c r="C86" s="70">
        <v>42.308658000000001</v>
      </c>
      <c r="D86" s="70">
        <v>19.353487000000001</v>
      </c>
      <c r="E86" s="70">
        <v>1.6085370000000001</v>
      </c>
      <c r="F86" s="70">
        <v>0.15056900000000001</v>
      </c>
      <c r="G86" s="70">
        <v>0.47206100000000001</v>
      </c>
      <c r="H86" s="72">
        <f t="shared" si="1"/>
        <v>96.802872000000008</v>
      </c>
    </row>
    <row r="87" spans="1:8" ht="14.25">
      <c r="A87" s="49">
        <v>38353</v>
      </c>
      <c r="B87" s="69">
        <v>36.284860000000002</v>
      </c>
      <c r="C87" s="70">
        <v>38.444381</v>
      </c>
      <c r="D87" s="70">
        <v>16.744993999999998</v>
      </c>
      <c r="E87" s="70">
        <v>1.4801489999999999</v>
      </c>
      <c r="F87" s="70">
        <v>0.19756000000000001</v>
      </c>
      <c r="G87" s="70">
        <v>0.25393199999999999</v>
      </c>
      <c r="H87" s="72">
        <f t="shared" si="1"/>
        <v>93.405875999999992</v>
      </c>
    </row>
    <row r="88" spans="1:8" ht="14.25">
      <c r="A88" s="49">
        <v>38322</v>
      </c>
      <c r="B88" s="69">
        <v>34.250729999999997</v>
      </c>
      <c r="C88" s="70">
        <v>38.334314999999997</v>
      </c>
      <c r="D88" s="70">
        <v>18.590727999999999</v>
      </c>
      <c r="E88" s="70">
        <v>1.0694129999999999</v>
      </c>
      <c r="F88" s="70">
        <v>0.167547</v>
      </c>
      <c r="G88" s="70">
        <v>0.50740099999999999</v>
      </c>
      <c r="H88" s="72">
        <f t="shared" si="1"/>
        <v>92.92013399999999</v>
      </c>
    </row>
    <row r="89" spans="1:8" ht="14.25">
      <c r="A89" s="49">
        <v>38292</v>
      </c>
      <c r="B89" s="69">
        <v>34.455700999999998</v>
      </c>
      <c r="C89" s="70">
        <v>39.225883000000003</v>
      </c>
      <c r="D89" s="70">
        <v>19.043918999999999</v>
      </c>
      <c r="E89" s="70">
        <v>1.215846</v>
      </c>
      <c r="F89" s="70">
        <v>0.17597399999999999</v>
      </c>
      <c r="G89" s="70">
        <v>0.44370199999999999</v>
      </c>
      <c r="H89" s="72">
        <f t="shared" si="1"/>
        <v>94.561025000000001</v>
      </c>
    </row>
    <row r="90" spans="1:8" ht="14.25">
      <c r="A90" s="49">
        <v>38261</v>
      </c>
      <c r="B90" s="69">
        <v>41.071550000000002</v>
      </c>
      <c r="C90" s="70">
        <v>47.10004</v>
      </c>
      <c r="D90" s="70">
        <v>20.634217</v>
      </c>
      <c r="E90" s="70">
        <v>1.660655</v>
      </c>
      <c r="F90" s="70">
        <v>0.157276</v>
      </c>
      <c r="G90" s="70">
        <v>0.43990200000000002</v>
      </c>
      <c r="H90" s="72">
        <f t="shared" si="1"/>
        <v>111.06364000000002</v>
      </c>
    </row>
    <row r="91" spans="1:8" ht="14.25">
      <c r="A91" s="49">
        <v>38231</v>
      </c>
      <c r="B91" s="69">
        <v>35.440730000000002</v>
      </c>
      <c r="C91" s="70">
        <v>36.842243000000003</v>
      </c>
      <c r="D91" s="70">
        <v>14.107699999999999</v>
      </c>
      <c r="E91" s="70">
        <v>1.2675110000000001</v>
      </c>
      <c r="F91" s="70">
        <v>0.20117299999999999</v>
      </c>
      <c r="G91" s="70">
        <v>0.46069199999999999</v>
      </c>
      <c r="H91" s="72">
        <f t="shared" si="1"/>
        <v>88.320048999999983</v>
      </c>
    </row>
    <row r="92" spans="1:8" ht="14.25">
      <c r="A92" s="49">
        <v>38200</v>
      </c>
      <c r="B92" s="69">
        <v>36.581083</v>
      </c>
      <c r="C92" s="70">
        <v>37.353133999999997</v>
      </c>
      <c r="D92" s="70">
        <v>18.886330999999998</v>
      </c>
      <c r="E92" s="70">
        <v>1.0836479999999999</v>
      </c>
      <c r="F92" s="70">
        <v>0.159668</v>
      </c>
      <c r="G92" s="70">
        <v>0.49132100000000001</v>
      </c>
      <c r="H92" s="72">
        <f t="shared" si="1"/>
        <v>94.55518499999998</v>
      </c>
    </row>
    <row r="93" spans="1:8" ht="14.25">
      <c r="A93" s="49">
        <v>38169</v>
      </c>
      <c r="B93" s="69">
        <v>34.549095000000001</v>
      </c>
      <c r="C93" s="70">
        <v>36.954943999999998</v>
      </c>
      <c r="D93" s="70">
        <v>16.856012</v>
      </c>
      <c r="E93" s="70">
        <v>0.91141000000000005</v>
      </c>
      <c r="F93" s="70">
        <v>0.175589</v>
      </c>
      <c r="G93" s="70">
        <v>0.52641899999999997</v>
      </c>
      <c r="H93" s="72">
        <f t="shared" si="1"/>
        <v>89.973469000000009</v>
      </c>
    </row>
    <row r="94" spans="1:8" ht="14.25">
      <c r="A94" s="49">
        <v>38139</v>
      </c>
      <c r="B94" s="69">
        <v>36.846465999999999</v>
      </c>
      <c r="C94" s="70">
        <v>41.177821999999999</v>
      </c>
      <c r="D94" s="70">
        <v>18.593902</v>
      </c>
      <c r="E94" s="70">
        <v>1.3844689999999999</v>
      </c>
      <c r="F94" s="70">
        <v>0.158724</v>
      </c>
      <c r="G94" s="70">
        <v>0.318907</v>
      </c>
      <c r="H94" s="72">
        <f t="shared" si="1"/>
        <v>98.480289999999997</v>
      </c>
    </row>
    <row r="95" spans="1:8" ht="14.25">
      <c r="A95" s="49">
        <v>38108</v>
      </c>
      <c r="B95" s="69">
        <v>27.717593999999998</v>
      </c>
      <c r="C95" s="70">
        <v>32.153641999999998</v>
      </c>
      <c r="D95" s="70">
        <v>15.581632000000001</v>
      </c>
      <c r="E95" s="70">
        <v>0.99469099999999999</v>
      </c>
      <c r="F95" s="70">
        <v>0.150528</v>
      </c>
      <c r="G95" s="70">
        <v>0.37922699999999998</v>
      </c>
      <c r="H95" s="72">
        <f t="shared" si="1"/>
        <v>76.977313999999993</v>
      </c>
    </row>
    <row r="96" spans="1:8" ht="14.25">
      <c r="A96" s="49">
        <v>38078</v>
      </c>
      <c r="B96" s="69">
        <v>27.941386999999999</v>
      </c>
      <c r="C96" s="70">
        <v>32.067920000000001</v>
      </c>
      <c r="D96" s="70">
        <v>14.682299</v>
      </c>
      <c r="E96" s="70">
        <v>1.070654</v>
      </c>
      <c r="F96" s="70">
        <v>0.17325099999999999</v>
      </c>
      <c r="G96" s="70">
        <v>0.43660100000000002</v>
      </c>
      <c r="H96" s="72">
        <f t="shared" si="1"/>
        <v>76.372112000000001</v>
      </c>
    </row>
    <row r="97" spans="1:8" ht="14.25">
      <c r="A97" s="49">
        <v>38047</v>
      </c>
      <c r="B97" s="69">
        <v>28.983708</v>
      </c>
      <c r="C97" s="70">
        <v>36.264420000000001</v>
      </c>
      <c r="D97" s="70">
        <v>16.375969999999999</v>
      </c>
      <c r="E97" s="70">
        <v>1.190269</v>
      </c>
      <c r="F97" s="70">
        <v>0.14452200000000001</v>
      </c>
      <c r="G97" s="70">
        <v>0.481518</v>
      </c>
      <c r="H97" s="72">
        <f t="shared" si="1"/>
        <v>83.440406999999993</v>
      </c>
    </row>
    <row r="98" spans="1:8" ht="14.25">
      <c r="A98" s="49">
        <v>38018</v>
      </c>
      <c r="B98" s="69">
        <v>25.908183999999999</v>
      </c>
      <c r="C98" s="70">
        <v>31.348856000000001</v>
      </c>
      <c r="D98" s="70">
        <v>15.397410000000001</v>
      </c>
      <c r="E98" s="70">
        <v>1.06464</v>
      </c>
      <c r="F98" s="70">
        <v>0.14694199999999999</v>
      </c>
      <c r="G98" s="70">
        <v>0.53148700000000004</v>
      </c>
      <c r="H98" s="72">
        <f t="shared" si="1"/>
        <v>74.397518999999988</v>
      </c>
    </row>
    <row r="99" spans="1:8" ht="14.25">
      <c r="A99" s="49">
        <v>37987</v>
      </c>
      <c r="B99" s="69">
        <v>29.056778999999999</v>
      </c>
      <c r="C99" s="70">
        <v>29.902730999999999</v>
      </c>
      <c r="D99" s="70">
        <v>11.965304</v>
      </c>
      <c r="E99" s="70">
        <v>1.184212</v>
      </c>
      <c r="F99" s="70">
        <v>0.17345099999999999</v>
      </c>
      <c r="G99" s="70">
        <v>0.51452200000000003</v>
      </c>
      <c r="H99" s="72">
        <f t="shared" si="1"/>
        <v>72.796999</v>
      </c>
    </row>
    <row r="100" spans="1:8" ht="14.25">
      <c r="A100" s="49">
        <v>37956</v>
      </c>
      <c r="B100" s="69">
        <v>26.040616</v>
      </c>
      <c r="C100" s="70">
        <v>27.961743999999999</v>
      </c>
      <c r="D100" s="70">
        <v>12.886782</v>
      </c>
      <c r="E100" s="70">
        <v>0.83169899999999997</v>
      </c>
      <c r="F100" s="70">
        <v>0.16725899999999999</v>
      </c>
      <c r="G100" s="70">
        <v>0.47366900000000001</v>
      </c>
      <c r="H100" s="72">
        <f t="shared" si="1"/>
        <v>68.361768999999995</v>
      </c>
    </row>
    <row r="101" spans="1:8" ht="14.25">
      <c r="A101" s="49">
        <v>37926</v>
      </c>
      <c r="B101" s="69">
        <v>28.999324999999999</v>
      </c>
      <c r="C101" s="70">
        <v>33.790236999999998</v>
      </c>
      <c r="D101" s="70">
        <v>13.916358000000001</v>
      </c>
      <c r="E101" s="70">
        <v>0.89215800000000001</v>
      </c>
      <c r="F101" s="70">
        <v>0.146066</v>
      </c>
      <c r="G101" s="70">
        <v>0.50836599999999998</v>
      </c>
      <c r="H101" s="72">
        <f t="shared" si="1"/>
        <v>78.252509999999987</v>
      </c>
    </row>
    <row r="102" spans="1:8" ht="14.25">
      <c r="A102" s="49">
        <v>37895</v>
      </c>
      <c r="B102" s="69">
        <v>32.523580000000003</v>
      </c>
      <c r="C102" s="70">
        <v>34.093553</v>
      </c>
      <c r="D102" s="70">
        <v>17.146705000000001</v>
      </c>
      <c r="E102" s="70">
        <v>1.0876110000000001</v>
      </c>
      <c r="F102" s="70">
        <v>0.125689</v>
      </c>
      <c r="G102" s="70">
        <v>0.57238900000000004</v>
      </c>
      <c r="H102" s="72">
        <f t="shared" si="1"/>
        <v>85.549526999999983</v>
      </c>
    </row>
    <row r="103" spans="1:8" ht="14.25">
      <c r="A103" s="49">
        <v>37865</v>
      </c>
      <c r="B103" s="69">
        <v>32.836233</v>
      </c>
      <c r="C103" s="70">
        <v>36.572476999999999</v>
      </c>
      <c r="D103" s="70">
        <v>15.981159999999999</v>
      </c>
      <c r="E103" s="70">
        <v>1.201894</v>
      </c>
      <c r="F103" s="70">
        <v>0.15903100000000001</v>
      </c>
      <c r="G103" s="70">
        <v>0.51956400000000003</v>
      </c>
      <c r="H103" s="72">
        <f t="shared" si="1"/>
        <v>87.270358999999999</v>
      </c>
    </row>
    <row r="104" spans="1:8" ht="14.25">
      <c r="A104" s="49">
        <v>37834</v>
      </c>
      <c r="B104" s="69">
        <v>31.068307999999998</v>
      </c>
      <c r="C104" s="70">
        <v>34.569127999999999</v>
      </c>
      <c r="D104" s="70">
        <v>14.96719</v>
      </c>
      <c r="E104" s="70">
        <v>1.1129519999999999</v>
      </c>
      <c r="F104" s="70">
        <v>0.17124800000000001</v>
      </c>
      <c r="G104" s="70">
        <v>0.63954999999999995</v>
      </c>
      <c r="H104" s="72">
        <f t="shared" si="1"/>
        <v>82.528376000000009</v>
      </c>
    </row>
    <row r="105" spans="1:8" ht="14.25">
      <c r="A105" s="49">
        <v>37803</v>
      </c>
      <c r="B105" s="69">
        <v>35.166235</v>
      </c>
      <c r="C105" s="70">
        <v>35.000433000000001</v>
      </c>
      <c r="D105" s="70">
        <v>14.698415000000001</v>
      </c>
      <c r="E105" s="70">
        <v>0.88950600000000002</v>
      </c>
      <c r="F105" s="70">
        <v>0.20191100000000001</v>
      </c>
      <c r="G105" s="70">
        <v>0.58849899999999999</v>
      </c>
      <c r="H105" s="72">
        <f t="shared" si="1"/>
        <v>86.54499899999999</v>
      </c>
    </row>
    <row r="106" spans="1:8" ht="14.25">
      <c r="A106" s="49">
        <v>37773</v>
      </c>
      <c r="B106" s="69">
        <v>32.237206999999998</v>
      </c>
      <c r="C106" s="70">
        <v>34.819569000000001</v>
      </c>
      <c r="D106" s="70">
        <v>14.769356</v>
      </c>
      <c r="E106" s="70">
        <v>1.067032</v>
      </c>
      <c r="F106" s="70">
        <v>0.236958</v>
      </c>
      <c r="G106" s="70">
        <v>0.60055700000000001</v>
      </c>
      <c r="H106" s="72">
        <f t="shared" si="1"/>
        <v>83.730678999999995</v>
      </c>
    </row>
    <row r="107" spans="1:8" ht="14.25">
      <c r="A107" s="49">
        <v>37742</v>
      </c>
      <c r="B107" s="69">
        <v>31.796198</v>
      </c>
      <c r="C107" s="70">
        <v>36.378250999999999</v>
      </c>
      <c r="D107" s="70">
        <v>16.154845999999999</v>
      </c>
      <c r="E107" s="70">
        <v>0.81650800000000001</v>
      </c>
      <c r="F107" s="70">
        <v>0.18784899999999999</v>
      </c>
      <c r="G107" s="70">
        <v>0.707175</v>
      </c>
      <c r="H107" s="72">
        <f t="shared" si="1"/>
        <v>86.040827000000007</v>
      </c>
    </row>
    <row r="108" spans="1:8" ht="14.25">
      <c r="A108" s="49">
        <v>37712</v>
      </c>
      <c r="B108" s="69">
        <v>29.833499</v>
      </c>
      <c r="C108" s="70">
        <v>33.827393999999998</v>
      </c>
      <c r="D108" s="70">
        <v>15.048978</v>
      </c>
      <c r="E108" s="70">
        <v>1.421473</v>
      </c>
      <c r="F108" s="70">
        <v>0.148282</v>
      </c>
      <c r="G108" s="70">
        <v>0.61050599999999999</v>
      </c>
      <c r="H108" s="72">
        <f t="shared" si="1"/>
        <v>80.890132000000008</v>
      </c>
    </row>
    <row r="109" spans="1:8" ht="14.25">
      <c r="A109" s="49">
        <v>37681</v>
      </c>
      <c r="B109" s="69">
        <v>34.757753000000001</v>
      </c>
      <c r="C109" s="70">
        <v>41.803919999999998</v>
      </c>
      <c r="D109" s="70">
        <v>18.351697999999999</v>
      </c>
      <c r="E109" s="70">
        <v>1.4511860000000001</v>
      </c>
      <c r="F109" s="70">
        <v>0.226051</v>
      </c>
      <c r="G109" s="70">
        <v>0.76849500000000004</v>
      </c>
      <c r="H109" s="72">
        <f t="shared" si="1"/>
        <v>97.359103000000005</v>
      </c>
    </row>
    <row r="110" spans="1:8" ht="14.25">
      <c r="A110" s="49">
        <v>37653</v>
      </c>
      <c r="B110" s="69">
        <v>28.584164999999999</v>
      </c>
      <c r="C110" s="70">
        <v>32.267012000000001</v>
      </c>
      <c r="D110" s="70">
        <v>15.220757000000001</v>
      </c>
      <c r="E110" s="70">
        <v>1.295005</v>
      </c>
      <c r="F110" s="70">
        <v>0.201599</v>
      </c>
      <c r="G110" s="70">
        <v>0.58510799999999996</v>
      </c>
      <c r="H110" s="72">
        <f t="shared" si="1"/>
        <v>78.153646000000009</v>
      </c>
    </row>
    <row r="111" spans="1:8" ht="14.25">
      <c r="A111" s="49">
        <v>37622</v>
      </c>
      <c r="B111" s="69">
        <v>31.678432999999998</v>
      </c>
      <c r="C111" s="70">
        <v>32.709583000000002</v>
      </c>
      <c r="D111" s="70">
        <v>14.052536</v>
      </c>
      <c r="E111" s="70">
        <v>0.761374</v>
      </c>
      <c r="F111" s="70">
        <v>0.175508</v>
      </c>
      <c r="G111" s="70">
        <v>0.69922200000000001</v>
      </c>
      <c r="H111" s="72">
        <f t="shared" si="1"/>
        <v>80.076656</v>
      </c>
    </row>
    <row r="112" spans="1:8" ht="14.25">
      <c r="A112" s="49">
        <v>37591</v>
      </c>
      <c r="B112" s="69">
        <v>28.281390999999999</v>
      </c>
      <c r="C112" s="70">
        <v>29.11917</v>
      </c>
      <c r="D112" s="70">
        <v>13.461007</v>
      </c>
      <c r="E112" s="70">
        <v>1.2111430000000001</v>
      </c>
      <c r="F112" s="70">
        <v>0.201404</v>
      </c>
      <c r="G112" s="70">
        <v>0.54246499999999997</v>
      </c>
      <c r="H112" s="72">
        <f t="shared" si="1"/>
        <v>72.816579999999988</v>
      </c>
    </row>
    <row r="113" spans="1:8" ht="14.25">
      <c r="A113" s="49">
        <v>37561</v>
      </c>
      <c r="B113" s="69">
        <v>29.732904000000001</v>
      </c>
      <c r="C113" s="70">
        <v>32.437109999999997</v>
      </c>
      <c r="D113" s="70">
        <v>14.863979</v>
      </c>
      <c r="E113" s="70">
        <v>0.78233699999999995</v>
      </c>
      <c r="F113" s="70">
        <v>0.19819200000000001</v>
      </c>
      <c r="G113" s="70">
        <v>0.65545900000000001</v>
      </c>
      <c r="H113" s="72">
        <f t="shared" si="1"/>
        <v>78.669980999999993</v>
      </c>
    </row>
    <row r="114" spans="1:8" ht="14.25">
      <c r="A114" s="49">
        <v>37530</v>
      </c>
      <c r="B114" s="69">
        <v>31.466331</v>
      </c>
      <c r="C114" s="70">
        <v>35.416786999999999</v>
      </c>
      <c r="D114" s="70">
        <v>16.728539000000001</v>
      </c>
      <c r="E114" s="70">
        <v>1.0327599999999999</v>
      </c>
      <c r="F114" s="70">
        <v>0.196294</v>
      </c>
      <c r="G114" s="70">
        <v>0.77331700000000003</v>
      </c>
      <c r="H114" s="72">
        <f t="shared" si="1"/>
        <v>85.61402799999999</v>
      </c>
    </row>
    <row r="115" spans="1:8" ht="14.25">
      <c r="A115" s="49">
        <v>37500</v>
      </c>
      <c r="B115" s="69">
        <v>28.93291</v>
      </c>
      <c r="C115" s="70">
        <v>32.888688999999999</v>
      </c>
      <c r="D115" s="70">
        <v>15.366488</v>
      </c>
      <c r="E115" s="70">
        <v>1.2463439999999999</v>
      </c>
      <c r="F115" s="70">
        <v>0.12617800000000001</v>
      </c>
      <c r="G115" s="70">
        <v>0.64297599999999999</v>
      </c>
      <c r="H115" s="72">
        <f t="shared" si="1"/>
        <v>79.20358499999999</v>
      </c>
    </row>
    <row r="116" spans="1:8" ht="14.25">
      <c r="A116" s="49">
        <v>37469</v>
      </c>
      <c r="B116" s="69">
        <v>34.692481000000001</v>
      </c>
      <c r="C116" s="70">
        <v>38.626634000000003</v>
      </c>
      <c r="D116" s="70">
        <v>16.011004</v>
      </c>
      <c r="E116" s="70">
        <v>1.846635</v>
      </c>
      <c r="F116" s="70">
        <v>0.22994999999999999</v>
      </c>
      <c r="G116" s="70">
        <v>0.78287600000000002</v>
      </c>
      <c r="H116" s="72">
        <f t="shared" si="1"/>
        <v>92.189580000000021</v>
      </c>
    </row>
    <row r="117" spans="1:8" ht="14.25">
      <c r="A117" s="49">
        <v>37438</v>
      </c>
      <c r="B117" s="69">
        <v>31.116700000000002</v>
      </c>
      <c r="C117" s="70">
        <v>31.590672000000001</v>
      </c>
      <c r="D117" s="70">
        <v>14.977161000000001</v>
      </c>
      <c r="E117" s="70">
        <v>1.1754709999999999</v>
      </c>
      <c r="F117" s="70">
        <v>0.170294</v>
      </c>
      <c r="G117" s="70">
        <v>0.63045099999999998</v>
      </c>
      <c r="H117" s="72">
        <f t="shared" si="1"/>
        <v>79.660748999999996</v>
      </c>
    </row>
    <row r="118" spans="1:8" ht="14.25">
      <c r="A118" s="49">
        <v>37408</v>
      </c>
      <c r="B118" s="69">
        <v>27.2575</v>
      </c>
      <c r="C118" s="70">
        <v>29.667266000000001</v>
      </c>
      <c r="D118" s="70">
        <v>14.191948</v>
      </c>
      <c r="E118" s="70">
        <v>0.70407600000000004</v>
      </c>
      <c r="F118" s="70">
        <v>0.16142799999999999</v>
      </c>
      <c r="G118" s="70">
        <v>0.32980700000000002</v>
      </c>
      <c r="H118" s="72">
        <f t="shared" si="1"/>
        <v>72.312025000000006</v>
      </c>
    </row>
    <row r="119" spans="1:8" ht="14.25">
      <c r="A119" s="49">
        <v>37377</v>
      </c>
      <c r="B119" s="69">
        <v>25.601907000000001</v>
      </c>
      <c r="C119" s="70">
        <v>30.548753000000001</v>
      </c>
      <c r="D119" s="70">
        <v>13.843310000000001</v>
      </c>
      <c r="E119" s="70">
        <v>0.84044099999999999</v>
      </c>
      <c r="F119" s="70">
        <v>0.16812099999999999</v>
      </c>
      <c r="G119" s="70">
        <v>1.445527</v>
      </c>
      <c r="H119" s="72">
        <f t="shared" si="1"/>
        <v>72.448059000000001</v>
      </c>
    </row>
    <row r="120" spans="1:8" ht="14.25">
      <c r="A120" s="49">
        <v>37347</v>
      </c>
      <c r="B120" s="69">
        <v>21.855651000000002</v>
      </c>
      <c r="C120" s="70">
        <v>26.206674</v>
      </c>
      <c r="D120" s="70">
        <v>12.492736000000001</v>
      </c>
      <c r="E120" s="70">
        <v>1.140943</v>
      </c>
      <c r="F120" s="70">
        <v>0.11090999999999999</v>
      </c>
      <c r="G120" s="70">
        <v>0.60513600000000001</v>
      </c>
      <c r="H120" s="72">
        <f t="shared" si="1"/>
        <v>62.412050000000001</v>
      </c>
    </row>
    <row r="121" spans="1:8" ht="14.25">
      <c r="A121" s="49">
        <v>37316</v>
      </c>
      <c r="B121" s="69">
        <v>19.108751999999999</v>
      </c>
      <c r="C121" s="70">
        <v>26.936035</v>
      </c>
      <c r="D121" s="70">
        <v>12.908841000000001</v>
      </c>
      <c r="E121" s="70">
        <v>1.2004250000000001</v>
      </c>
      <c r="F121" s="70">
        <v>0.181621</v>
      </c>
      <c r="G121" s="70">
        <v>0.53803100000000004</v>
      </c>
      <c r="H121" s="72">
        <f t="shared" si="1"/>
        <v>60.873705000000001</v>
      </c>
    </row>
    <row r="122" spans="1:8" ht="14.25">
      <c r="A122" s="49">
        <v>37288</v>
      </c>
      <c r="B122" s="69">
        <v>17.931476</v>
      </c>
      <c r="C122" s="70">
        <v>21.546406999999999</v>
      </c>
      <c r="D122" s="70">
        <v>9.8063839999999995</v>
      </c>
      <c r="E122" s="70">
        <v>0.86938099999999996</v>
      </c>
      <c r="F122" s="70">
        <v>0.128964</v>
      </c>
      <c r="G122" s="70">
        <v>0.425257</v>
      </c>
      <c r="H122" s="72">
        <f t="shared" si="1"/>
        <v>50.707869000000002</v>
      </c>
    </row>
    <row r="123" spans="1:8" ht="14.25">
      <c r="A123" s="49">
        <v>37257</v>
      </c>
      <c r="B123" s="69">
        <v>23.344002</v>
      </c>
      <c r="C123" s="70">
        <v>22.487506</v>
      </c>
      <c r="D123" s="70">
        <v>8.6185569999999991</v>
      </c>
      <c r="E123" s="70">
        <v>0.87125799999999998</v>
      </c>
      <c r="F123" s="70">
        <v>0.14922099999999999</v>
      </c>
      <c r="G123" s="70">
        <v>0.42006900000000003</v>
      </c>
      <c r="H123" s="72">
        <f t="shared" si="1"/>
        <v>55.890612999999988</v>
      </c>
    </row>
    <row r="124" spans="1:8" ht="14.25">
      <c r="A124" s="49">
        <v>37226</v>
      </c>
      <c r="B124" s="69">
        <v>21.729248999999999</v>
      </c>
      <c r="C124" s="70">
        <v>25.756250000000001</v>
      </c>
      <c r="D124" s="70">
        <v>12.880921000000001</v>
      </c>
      <c r="E124" s="70">
        <v>0.227801</v>
      </c>
      <c r="F124" s="70">
        <v>0.103076</v>
      </c>
      <c r="G124" s="70">
        <v>0.77849900000000005</v>
      </c>
      <c r="H124" s="72">
        <f t="shared" si="1"/>
        <v>61.475796000000003</v>
      </c>
    </row>
    <row r="125" spans="1:8" ht="14.25">
      <c r="A125" s="49">
        <v>37196</v>
      </c>
      <c r="B125" s="69">
        <v>23.116779000000001</v>
      </c>
      <c r="C125" s="70">
        <v>25.046002999999999</v>
      </c>
      <c r="D125" s="70">
        <v>11.986146</v>
      </c>
      <c r="E125" s="70">
        <v>1.0169410000000001</v>
      </c>
      <c r="F125" s="70">
        <v>0.16429099999999999</v>
      </c>
      <c r="G125" s="70">
        <v>-5.1146999999999998E-2</v>
      </c>
      <c r="H125" s="72">
        <f t="shared" si="1"/>
        <v>61.279012999999999</v>
      </c>
    </row>
    <row r="126" spans="1:8" ht="14.25">
      <c r="A126" s="49">
        <v>37165</v>
      </c>
      <c r="B126" s="69">
        <v>29.114000000000001</v>
      </c>
      <c r="C126" s="70">
        <v>33.552999999999997</v>
      </c>
      <c r="D126" s="70">
        <v>15.557</v>
      </c>
      <c r="E126" s="70">
        <v>1.5971789999999999</v>
      </c>
      <c r="F126" s="70">
        <v>0.17576</v>
      </c>
      <c r="G126" s="70">
        <v>0.65036799999999995</v>
      </c>
      <c r="H126" s="72">
        <f t="shared" si="1"/>
        <v>80.647306999999998</v>
      </c>
    </row>
    <row r="127" spans="1:8" ht="14.25">
      <c r="A127" s="49">
        <v>37135</v>
      </c>
      <c r="B127" s="69">
        <v>29.108000000000001</v>
      </c>
      <c r="C127" s="70">
        <v>32.409999999999997</v>
      </c>
      <c r="D127" s="70">
        <v>14.531000000000001</v>
      </c>
      <c r="E127" s="70">
        <v>-0.24057799999999999</v>
      </c>
      <c r="F127" s="70">
        <v>0.174514</v>
      </c>
      <c r="G127" s="70">
        <v>0.58885399999999999</v>
      </c>
      <c r="H127" s="72">
        <f t="shared" si="1"/>
        <v>76.571790000000007</v>
      </c>
    </row>
    <row r="128" spans="1:8" ht="14.25">
      <c r="A128" s="49">
        <v>37104</v>
      </c>
      <c r="B128" s="69">
        <v>26.972999999999999</v>
      </c>
      <c r="C128" s="70">
        <v>31.184999999999999</v>
      </c>
      <c r="D128" s="70">
        <v>15.135</v>
      </c>
      <c r="E128" s="70">
        <v>1.000311</v>
      </c>
      <c r="F128" s="70">
        <v>0.14371300000000001</v>
      </c>
      <c r="G128" s="70">
        <v>0.74634199999999995</v>
      </c>
      <c r="H128" s="72">
        <f t="shared" si="1"/>
        <v>75.183366000000007</v>
      </c>
    </row>
    <row r="129" spans="1:8" ht="14.25">
      <c r="A129" s="49">
        <v>37073</v>
      </c>
      <c r="B129" s="69">
        <v>30.167000000000002</v>
      </c>
      <c r="C129" s="70">
        <v>31.082999999999998</v>
      </c>
      <c r="D129" s="70">
        <v>13.872</v>
      </c>
      <c r="E129" s="70">
        <v>1.1450400000000001</v>
      </c>
      <c r="F129" s="70">
        <v>0.209785</v>
      </c>
      <c r="G129" s="70">
        <v>0.52832699999999999</v>
      </c>
      <c r="H129" s="72">
        <f t="shared" si="1"/>
        <v>77.005151999999995</v>
      </c>
    </row>
    <row r="130" spans="1:8" ht="14.25">
      <c r="A130" s="49">
        <v>37043</v>
      </c>
      <c r="B130" s="69">
        <v>33.124000000000009</v>
      </c>
      <c r="C130" s="70">
        <v>32.970999999999997</v>
      </c>
      <c r="D130" s="70">
        <v>14.867000000000001</v>
      </c>
      <c r="E130" s="70">
        <v>0.79056400000000004</v>
      </c>
      <c r="F130" s="70">
        <v>0.19797100000000001</v>
      </c>
      <c r="G130" s="70">
        <v>0.70884800000000003</v>
      </c>
      <c r="H130" s="72">
        <f t="shared" si="1"/>
        <v>82.659383000000005</v>
      </c>
    </row>
    <row r="131" spans="1:8" ht="14.25">
      <c r="A131" s="49">
        <v>37012</v>
      </c>
      <c r="B131" s="69">
        <v>30.382999999999999</v>
      </c>
      <c r="C131" s="70">
        <v>35.536999999999999</v>
      </c>
      <c r="D131" s="70">
        <v>17.614999999999998</v>
      </c>
      <c r="E131" s="70">
        <v>0.88422800000000001</v>
      </c>
      <c r="F131" s="70">
        <v>0.17962</v>
      </c>
      <c r="G131" s="70">
        <v>0.78671100000000005</v>
      </c>
      <c r="H131" s="72">
        <f t="shared" si="1"/>
        <v>85.385558999999986</v>
      </c>
    </row>
    <row r="132" spans="1:8" ht="14.25">
      <c r="A132" s="49">
        <v>36982</v>
      </c>
      <c r="B132" s="69">
        <v>28.792999999999999</v>
      </c>
      <c r="C132" s="70">
        <v>34.779000000000003</v>
      </c>
      <c r="D132" s="70">
        <v>17.167999999999999</v>
      </c>
      <c r="E132" s="70">
        <v>2.372627</v>
      </c>
      <c r="F132" s="70">
        <v>0.181648</v>
      </c>
      <c r="G132" s="70">
        <v>0.75554699999999997</v>
      </c>
      <c r="H132" s="72">
        <f t="shared" si="1"/>
        <v>84.049822000000006</v>
      </c>
    </row>
    <row r="133" spans="1:8" ht="14.25">
      <c r="A133" s="49">
        <v>36951</v>
      </c>
      <c r="B133" s="69">
        <v>26.875</v>
      </c>
      <c r="C133" s="70">
        <v>33.78</v>
      </c>
      <c r="D133" s="70">
        <v>18.111000000000001</v>
      </c>
      <c r="E133" s="70">
        <v>-0.21246899999999999</v>
      </c>
      <c r="F133" s="70">
        <v>0.20962800000000001</v>
      </c>
      <c r="G133" s="70">
        <v>0.70244899999999999</v>
      </c>
      <c r="H133" s="72">
        <f t="shared" si="1"/>
        <v>79.465608000000003</v>
      </c>
    </row>
    <row r="134" spans="1:8" ht="14.25">
      <c r="A134" s="49">
        <v>36923</v>
      </c>
      <c r="B134" s="69">
        <v>24.725000000000001</v>
      </c>
      <c r="C134" s="70">
        <v>30.654</v>
      </c>
      <c r="D134" s="70">
        <v>17.324000000000002</v>
      </c>
      <c r="E134" s="70">
        <v>1.326095</v>
      </c>
      <c r="F134" s="70">
        <v>0.199709</v>
      </c>
      <c r="G134" s="70">
        <v>0.66732899999999995</v>
      </c>
      <c r="H134" s="72">
        <f t="shared" si="1"/>
        <v>74.896132999999992</v>
      </c>
    </row>
    <row r="135" spans="1:8" ht="14.25">
      <c r="A135" s="49">
        <v>36892</v>
      </c>
      <c r="B135" s="69">
        <v>34.35</v>
      </c>
      <c r="C135" s="70">
        <v>32.314999999999998</v>
      </c>
      <c r="D135" s="70">
        <v>14.590999999999999</v>
      </c>
      <c r="E135" s="70">
        <v>1.340382</v>
      </c>
      <c r="F135" s="70">
        <v>0.27414100000000002</v>
      </c>
      <c r="G135" s="70">
        <v>0.74292899999999995</v>
      </c>
      <c r="H135" s="72">
        <f t="shared" si="1"/>
        <v>83.613451999999995</v>
      </c>
    </row>
    <row r="136" spans="1:8" ht="14.25">
      <c r="A136" s="49">
        <v>36861</v>
      </c>
      <c r="B136" s="69">
        <v>29.823</v>
      </c>
      <c r="C136" s="70">
        <v>36.872</v>
      </c>
      <c r="D136" s="70">
        <v>18.373000000000001</v>
      </c>
      <c r="E136" s="70">
        <v>0.18898200000000001</v>
      </c>
      <c r="F136" s="70">
        <v>0.19891400000000001</v>
      </c>
      <c r="G136" s="70">
        <v>1.3688009999999999</v>
      </c>
      <c r="H136" s="72">
        <f t="shared" si="1"/>
        <v>86.824697</v>
      </c>
    </row>
    <row r="137" spans="1:8" ht="14.25">
      <c r="A137" s="49">
        <v>36831</v>
      </c>
      <c r="B137" s="69">
        <v>33.936999999999998</v>
      </c>
      <c r="C137" s="70">
        <v>39.021000000000001</v>
      </c>
      <c r="D137" s="70">
        <v>19.73</v>
      </c>
      <c r="E137" s="70">
        <v>1.0212159999999999</v>
      </c>
      <c r="F137" s="70">
        <v>0.17652699999999999</v>
      </c>
      <c r="G137" s="70">
        <v>0.697662</v>
      </c>
      <c r="H137" s="72">
        <f t="shared" si="1"/>
        <v>94.583404999999985</v>
      </c>
    </row>
    <row r="138" spans="1:8" ht="14.25">
      <c r="A138" s="49">
        <v>36800</v>
      </c>
      <c r="B138" s="69">
        <v>38.381999999999998</v>
      </c>
      <c r="C138" s="70">
        <v>43.636000000000003</v>
      </c>
      <c r="D138" s="70">
        <v>21.52</v>
      </c>
      <c r="E138" s="70">
        <v>1.584997</v>
      </c>
      <c r="F138" s="70">
        <v>0.22340199999999999</v>
      </c>
      <c r="G138" s="70">
        <v>0.65577200000000002</v>
      </c>
      <c r="H138" s="72">
        <f t="shared" si="1"/>
        <v>106.00217099999999</v>
      </c>
    </row>
    <row r="139" spans="1:8" ht="14.25">
      <c r="A139" s="49">
        <v>36770</v>
      </c>
      <c r="B139" s="69">
        <v>36.1</v>
      </c>
      <c r="C139" s="70">
        <v>40.017000000000003</v>
      </c>
      <c r="D139" s="70">
        <v>19.155000000000001</v>
      </c>
      <c r="E139" s="70">
        <v>1.7138899999999999</v>
      </c>
      <c r="F139" s="70">
        <v>0.210179</v>
      </c>
      <c r="G139" s="70">
        <v>0.610788</v>
      </c>
      <c r="H139" s="72">
        <f t="shared" si="1"/>
        <v>97.806857000000008</v>
      </c>
    </row>
    <row r="140" spans="1:8" ht="14.25">
      <c r="A140" s="49">
        <v>36739</v>
      </c>
      <c r="B140" s="69">
        <v>36.106999999999999</v>
      </c>
      <c r="C140" s="70">
        <v>36.896999999999998</v>
      </c>
      <c r="D140" s="70">
        <v>19.934000000000001</v>
      </c>
      <c r="E140" s="70">
        <v>1.999026</v>
      </c>
      <c r="F140" s="70">
        <v>0.227078</v>
      </c>
      <c r="G140" s="70">
        <v>0.91876899999999995</v>
      </c>
      <c r="H140" s="72">
        <f t="shared" si="1"/>
        <v>96.082872999999992</v>
      </c>
    </row>
    <row r="141" spans="1:8" ht="14.25">
      <c r="A141" s="49">
        <v>36708</v>
      </c>
      <c r="B141" s="69">
        <v>33.448</v>
      </c>
      <c r="C141" s="70">
        <v>37.761000000000003</v>
      </c>
      <c r="D141" s="70">
        <v>18.145</v>
      </c>
      <c r="E141" s="70">
        <v>-0.59666699999999995</v>
      </c>
      <c r="F141" s="70">
        <v>0.234154</v>
      </c>
      <c r="G141" s="70">
        <v>0.746</v>
      </c>
      <c r="H141" s="72">
        <f t="shared" si="1"/>
        <v>89.737487000000002</v>
      </c>
    </row>
    <row r="142" spans="1:8" ht="14.25">
      <c r="A142" s="49">
        <v>36678</v>
      </c>
      <c r="B142" s="69">
        <v>31.012</v>
      </c>
      <c r="C142" s="70">
        <v>36.942999999999998</v>
      </c>
      <c r="D142" s="70">
        <v>18.687999999999999</v>
      </c>
      <c r="E142" s="70">
        <v>1.617</v>
      </c>
      <c r="F142" s="70">
        <v>0.20641000000000001</v>
      </c>
      <c r="G142" s="70">
        <v>0.72299999999999998</v>
      </c>
      <c r="H142" s="72">
        <f t="shared" si="1"/>
        <v>89.189410000000009</v>
      </c>
    </row>
    <row r="143" spans="1:8" ht="14.25">
      <c r="A143" s="49">
        <v>36647</v>
      </c>
      <c r="B143" s="69">
        <v>24.643000000000001</v>
      </c>
      <c r="C143" s="70">
        <v>30.062000000000001</v>
      </c>
      <c r="D143" s="70">
        <v>16.425999999999998</v>
      </c>
      <c r="E143" s="70">
        <v>1.0669999999999999</v>
      </c>
      <c r="F143" s="70">
        <v>0.15407899999999999</v>
      </c>
      <c r="G143" s="70">
        <v>0.73899999999999999</v>
      </c>
      <c r="H143" s="72">
        <f t="shared" si="1"/>
        <v>73.091078999999993</v>
      </c>
    </row>
    <row r="144" spans="1:8" ht="14.25">
      <c r="A144" s="49">
        <v>36617</v>
      </c>
      <c r="B144" s="69">
        <v>21.558</v>
      </c>
      <c r="C144" s="70">
        <v>26.573</v>
      </c>
      <c r="D144" s="70">
        <v>13.554</v>
      </c>
      <c r="E144" s="70">
        <v>1.248</v>
      </c>
      <c r="F144" s="70">
        <v>0.17421500000000001</v>
      </c>
      <c r="G144" s="70">
        <v>0.47399999999999998</v>
      </c>
      <c r="H144" s="72">
        <f t="shared" si="1"/>
        <v>63.581214999999993</v>
      </c>
    </row>
    <row r="145" spans="1:8" ht="14.25">
      <c r="A145" s="49">
        <v>36586</v>
      </c>
      <c r="B145" s="69">
        <v>19.838637469999998</v>
      </c>
      <c r="C145" s="70">
        <v>26.565000000000001</v>
      </c>
      <c r="D145" s="70">
        <v>15.763</v>
      </c>
      <c r="E145" s="70">
        <v>0.52200000000000002</v>
      </c>
      <c r="F145" s="70">
        <v>0.17760600000000001</v>
      </c>
      <c r="G145" s="70">
        <v>0.60399999999999998</v>
      </c>
      <c r="H145" s="72">
        <f t="shared" si="1"/>
        <v>63.470243469999993</v>
      </c>
    </row>
    <row r="146" spans="1:8" ht="14.25">
      <c r="A146" s="49">
        <v>36557</v>
      </c>
      <c r="B146" s="69">
        <v>22.235586610000002</v>
      </c>
      <c r="C146" s="70">
        <v>27.870280728999997</v>
      </c>
      <c r="D146" s="70">
        <v>15.317666229999999</v>
      </c>
      <c r="E146" s="70">
        <v>0.94499999999999995</v>
      </c>
      <c r="F146" s="70">
        <v>0.17513300000000001</v>
      </c>
      <c r="G146" s="70">
        <v>0.61399999999999999</v>
      </c>
      <c r="H146" s="72">
        <f t="shared" si="1"/>
        <v>67.157666569</v>
      </c>
    </row>
    <row r="147" spans="1:8" ht="14.25">
      <c r="A147" s="49">
        <v>36526</v>
      </c>
      <c r="B147" s="69">
        <v>24.723157099999998</v>
      </c>
      <c r="C147" s="70">
        <v>27.696714650000001</v>
      </c>
      <c r="D147" s="70">
        <v>13.709137610000001</v>
      </c>
      <c r="E147" s="70">
        <v>1.7070000000000001</v>
      </c>
      <c r="F147" s="70">
        <v>0.16931499999999999</v>
      </c>
      <c r="G147" s="70">
        <v>0.50900000000000001</v>
      </c>
      <c r="H147" s="72">
        <f t="shared" si="1"/>
        <v>68.514324359999989</v>
      </c>
    </row>
    <row r="148" spans="1:8" ht="14.25">
      <c r="A148" s="49">
        <v>36495</v>
      </c>
      <c r="B148" s="69">
        <v>23.982171999999998</v>
      </c>
      <c r="C148" s="70">
        <v>27.109312239999998</v>
      </c>
      <c r="D148" s="70">
        <v>14.353415609999999</v>
      </c>
      <c r="E148" s="70">
        <v>0.89</v>
      </c>
      <c r="F148" s="70">
        <v>0.154641</v>
      </c>
      <c r="G148" s="70">
        <v>0.60138599999999998</v>
      </c>
      <c r="H148" s="72">
        <f t="shared" si="1"/>
        <v>67.090926850000002</v>
      </c>
    </row>
    <row r="149" spans="1:8" ht="14.25">
      <c r="A149" s="49">
        <v>36465</v>
      </c>
      <c r="B149" s="69">
        <v>24.611999999999998</v>
      </c>
      <c r="C149" s="70">
        <v>26.821999999999999</v>
      </c>
      <c r="D149" s="70">
        <v>13.574</v>
      </c>
      <c r="E149" s="70">
        <v>1.1619999999999999</v>
      </c>
      <c r="F149" s="70">
        <v>0.17305000000000001</v>
      </c>
      <c r="G149" s="70">
        <v>0.54700000000000004</v>
      </c>
      <c r="H149" s="72">
        <f t="shared" ref="H149:H153" si="2">SUM(B149:G149)</f>
        <v>66.890050000000002</v>
      </c>
    </row>
    <row r="150" spans="1:8" ht="14.25">
      <c r="A150" s="49">
        <v>36434</v>
      </c>
      <c r="B150" s="69">
        <v>25.344000000000001</v>
      </c>
      <c r="C150" s="70">
        <v>28.863</v>
      </c>
      <c r="D150" s="70">
        <v>16.04</v>
      </c>
      <c r="E150" s="70">
        <v>0.76</v>
      </c>
      <c r="F150" s="70">
        <v>0.158161</v>
      </c>
      <c r="G150" s="70">
        <v>0.64900000000000002</v>
      </c>
      <c r="H150" s="72">
        <f t="shared" si="2"/>
        <v>71.814161000000013</v>
      </c>
    </row>
    <row r="151" spans="1:8" ht="14.25">
      <c r="A151" s="49">
        <v>36404</v>
      </c>
      <c r="B151" s="69">
        <v>26.744</v>
      </c>
      <c r="C151" s="70">
        <v>27.891999999999999</v>
      </c>
      <c r="D151" s="70">
        <v>14.285</v>
      </c>
      <c r="E151" s="70">
        <v>1.1000000000000001</v>
      </c>
      <c r="F151" s="70">
        <v>0.183</v>
      </c>
      <c r="G151" s="70">
        <v>0.55788800000000005</v>
      </c>
      <c r="H151" s="72">
        <f t="shared" si="2"/>
        <v>70.761887999999999</v>
      </c>
    </row>
    <row r="152" spans="1:8" ht="14.25">
      <c r="A152" s="49">
        <v>36373</v>
      </c>
      <c r="B152" s="69">
        <v>24.222999999999999</v>
      </c>
      <c r="C152" s="70">
        <v>26.873000000000001</v>
      </c>
      <c r="D152" s="70">
        <v>14.603</v>
      </c>
      <c r="E152" s="70">
        <v>0.70100000000000007</v>
      </c>
      <c r="F152" s="70">
        <v>0.12881400000000001</v>
      </c>
      <c r="G152" s="70">
        <v>0.745</v>
      </c>
      <c r="H152" s="72">
        <f t="shared" si="2"/>
        <v>67.273814000000002</v>
      </c>
    </row>
    <row r="153" spans="1:8" ht="14.25">
      <c r="A153" s="55">
        <v>36342</v>
      </c>
      <c r="B153" s="74">
        <v>20.773</v>
      </c>
      <c r="C153" s="75">
        <v>22.832999999999998</v>
      </c>
      <c r="D153" s="75">
        <v>12.12</v>
      </c>
      <c r="E153" s="75">
        <v>1.2350000000000001</v>
      </c>
      <c r="F153" s="75">
        <v>0.14144999999999999</v>
      </c>
      <c r="G153" s="75">
        <v>0.45900000000000002</v>
      </c>
      <c r="H153" s="77">
        <f t="shared" si="2"/>
        <v>57.561449999999994</v>
      </c>
    </row>
  </sheetData>
  <hyperlinks>
    <hyperlink ref="J4" location="Indice!A1" display="Regresar al Índice"/>
  </hyperlink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dimension ref="A2:J153"/>
  <sheetViews>
    <sheetView showGridLines="0" workbookViewId="0">
      <pane xSplit="1" ySplit="4" topLeftCell="B5" activePane="bottomRight" state="frozen"/>
      <selection activeCell="A6" sqref="A6"/>
      <selection pane="topRight" activeCell="A6" sqref="A6"/>
      <selection pane="bottomLeft" activeCell="A6" sqref="A6"/>
      <selection pane="bottomRight" activeCell="B5" sqref="B5"/>
    </sheetView>
  </sheetViews>
  <sheetFormatPr defaultRowHeight="12.75"/>
  <cols>
    <col min="1" max="1" width="11.42578125" customWidth="1"/>
    <col min="2" max="2" width="13.140625" bestFit="1" customWidth="1"/>
    <col min="3" max="3" width="11.7109375" bestFit="1" customWidth="1"/>
    <col min="4" max="4" width="11.5703125" bestFit="1" customWidth="1"/>
    <col min="5" max="5" width="12.85546875" customWidth="1"/>
    <col min="6" max="6" width="10" bestFit="1" customWidth="1"/>
    <col min="7" max="7" width="7.140625" bestFit="1" customWidth="1"/>
    <col min="8" max="8" width="8.28515625" bestFit="1" customWidth="1"/>
  </cols>
  <sheetData>
    <row r="2" spans="1:10" ht="13.5" thickBot="1"/>
    <row r="3" spans="1:10" ht="14.25">
      <c r="A3" s="43"/>
      <c r="B3" s="61" t="s">
        <v>53</v>
      </c>
      <c r="C3" s="62"/>
      <c r="D3" s="62"/>
      <c r="E3" s="62"/>
      <c r="F3" s="62"/>
      <c r="G3" s="62"/>
      <c r="H3" s="63"/>
    </row>
    <row r="4" spans="1:10" ht="30" customHeight="1">
      <c r="A4" s="45" t="s">
        <v>2</v>
      </c>
      <c r="B4" s="46" t="s">
        <v>38</v>
      </c>
      <c r="C4" s="89" t="s">
        <v>39</v>
      </c>
      <c r="D4" s="89" t="s">
        <v>40</v>
      </c>
      <c r="E4" s="66" t="s">
        <v>41</v>
      </c>
      <c r="F4" s="89" t="s">
        <v>42</v>
      </c>
      <c r="G4" s="89" t="s">
        <v>43</v>
      </c>
      <c r="H4" s="90" t="s">
        <v>44</v>
      </c>
      <c r="J4" s="59" t="s">
        <v>69</v>
      </c>
    </row>
    <row r="5" spans="1:10" ht="15">
      <c r="A5" s="49">
        <v>40848</v>
      </c>
      <c r="B5" s="69">
        <v>27.83841</v>
      </c>
      <c r="C5" s="70">
        <v>37.934910000000002</v>
      </c>
      <c r="D5" s="70">
        <v>10.839169999999999</v>
      </c>
      <c r="E5" s="70">
        <v>1.45852</v>
      </c>
      <c r="F5" s="70">
        <v>0.13714999999999999</v>
      </c>
      <c r="G5" s="70">
        <v>0.17921000000000001</v>
      </c>
      <c r="H5" s="72">
        <v>78.387379999999993</v>
      </c>
      <c r="J5" s="59"/>
    </row>
    <row r="6" spans="1:10" ht="15">
      <c r="A6" s="49" t="s">
        <v>70</v>
      </c>
      <c r="B6" s="69">
        <v>24.040775929999999</v>
      </c>
      <c r="C6" s="70">
        <v>30.379451890000002</v>
      </c>
      <c r="D6" s="70">
        <v>9.49747451</v>
      </c>
      <c r="E6" s="70">
        <v>0.82131568999999993</v>
      </c>
      <c r="F6" s="70">
        <v>6.6024670000000008E-2</v>
      </c>
      <c r="G6" s="70">
        <v>0.17835056999999999</v>
      </c>
      <c r="H6" s="72">
        <v>64.983393260000014</v>
      </c>
      <c r="J6" s="59"/>
    </row>
    <row r="7" spans="1:10" ht="15">
      <c r="A7" s="49">
        <v>40787</v>
      </c>
      <c r="B7" s="69">
        <v>23.889672690000001</v>
      </c>
      <c r="C7" s="70">
        <v>29.023583129999999</v>
      </c>
      <c r="D7" s="70">
        <v>8.750251050000001</v>
      </c>
      <c r="E7" s="70">
        <v>0.64878141</v>
      </c>
      <c r="F7" s="70">
        <v>9.0388070000000001E-2</v>
      </c>
      <c r="G7" s="70">
        <v>0.14688120999999998</v>
      </c>
      <c r="H7" s="72">
        <v>62.549557560000004</v>
      </c>
      <c r="J7" s="59"/>
    </row>
    <row r="8" spans="1:10" ht="15">
      <c r="A8" s="49">
        <v>40756</v>
      </c>
      <c r="B8" s="69">
        <v>24.333735280000003</v>
      </c>
      <c r="C8" s="70">
        <v>28.313585030000002</v>
      </c>
      <c r="D8" s="70">
        <v>8.0622213499999997</v>
      </c>
      <c r="E8" s="70">
        <v>1.2380493100000001</v>
      </c>
      <c r="F8" s="70">
        <v>9.5629419999999993E-2</v>
      </c>
      <c r="G8" s="70">
        <v>0.17701158000000003</v>
      </c>
      <c r="H8" s="72">
        <v>62.220231970000007</v>
      </c>
      <c r="J8" s="94"/>
    </row>
    <row r="9" spans="1:10" ht="15">
      <c r="A9" s="49">
        <v>40725</v>
      </c>
      <c r="B9" s="69">
        <v>24.580609589999998</v>
      </c>
      <c r="C9" s="70">
        <v>29.521641300000002</v>
      </c>
      <c r="D9" s="70">
        <v>8.7335869299999995</v>
      </c>
      <c r="E9" s="70">
        <v>1.0003883499999999</v>
      </c>
      <c r="F9" s="70">
        <v>9.4216569999999986E-2</v>
      </c>
      <c r="G9" s="70">
        <v>0.15556929999999999</v>
      </c>
      <c r="H9" s="72">
        <v>64.08601204</v>
      </c>
      <c r="J9" s="94"/>
    </row>
    <row r="10" spans="1:10" ht="14.25">
      <c r="A10" s="49">
        <v>40695</v>
      </c>
      <c r="B10" s="69">
        <v>24.415054829999999</v>
      </c>
      <c r="C10" s="70">
        <v>29.281935730000001</v>
      </c>
      <c r="D10" s="70">
        <v>9.1485572899999994</v>
      </c>
      <c r="E10" s="70">
        <v>1.02412737</v>
      </c>
      <c r="F10" s="70">
        <v>0.10332502</v>
      </c>
      <c r="G10" s="70">
        <v>0.14983263999999999</v>
      </c>
      <c r="H10" s="72">
        <v>64.122832880000004</v>
      </c>
    </row>
    <row r="11" spans="1:10" ht="14.25">
      <c r="A11" s="49">
        <v>40664</v>
      </c>
      <c r="B11" s="69">
        <v>24.856758189999997</v>
      </c>
      <c r="C11" s="70">
        <v>31.347461670000001</v>
      </c>
      <c r="D11" s="70">
        <v>9.87124326</v>
      </c>
      <c r="E11" s="70">
        <v>1.0296687900000001</v>
      </c>
      <c r="F11" s="70">
        <v>0.11898093000000001</v>
      </c>
      <c r="G11" s="70">
        <v>0.16393251</v>
      </c>
      <c r="H11" s="72">
        <v>67.388045349999999</v>
      </c>
    </row>
    <row r="12" spans="1:10" ht="14.25">
      <c r="A12" s="49">
        <v>40634</v>
      </c>
      <c r="B12" s="69">
        <v>21.798458369999999</v>
      </c>
      <c r="C12" s="70">
        <v>28.386124850000002</v>
      </c>
      <c r="D12" s="70">
        <v>8.5524330099999997</v>
      </c>
      <c r="E12" s="70">
        <v>0.91584863999999999</v>
      </c>
      <c r="F12" s="70">
        <v>0.10819490999999999</v>
      </c>
      <c r="G12" s="70">
        <v>0.16527567999999998</v>
      </c>
      <c r="H12" s="72">
        <f t="shared" ref="H12:H75" si="0">SUM(B12:G12)</f>
        <v>59.926335460000004</v>
      </c>
    </row>
    <row r="13" spans="1:10" ht="14.25">
      <c r="A13" s="49">
        <v>40603</v>
      </c>
      <c r="B13" s="69">
        <v>22.100072870000002</v>
      </c>
      <c r="C13" s="70">
        <v>29.57512337</v>
      </c>
      <c r="D13" s="70">
        <v>9.4377136799999999</v>
      </c>
      <c r="E13" s="70">
        <v>1.1810564300000002</v>
      </c>
      <c r="F13" s="70">
        <v>0.13263533999999999</v>
      </c>
      <c r="G13" s="70">
        <v>0.15817108999999999</v>
      </c>
      <c r="H13" s="72">
        <f t="shared" si="0"/>
        <v>62.584772780000009</v>
      </c>
    </row>
    <row r="14" spans="1:10" ht="14.25">
      <c r="A14" s="49">
        <v>40575</v>
      </c>
      <c r="B14" s="69">
        <v>20.069515560000003</v>
      </c>
      <c r="C14" s="70">
        <v>26.41223879</v>
      </c>
      <c r="D14" s="70">
        <v>8.4018606300000016</v>
      </c>
      <c r="E14" s="70">
        <v>0.95590086000000007</v>
      </c>
      <c r="F14" s="70">
        <v>0.10390328</v>
      </c>
      <c r="G14" s="70">
        <v>0.13592775000000001</v>
      </c>
      <c r="H14" s="72">
        <f t="shared" si="0"/>
        <v>56.079346870000002</v>
      </c>
    </row>
    <row r="15" spans="1:10" ht="14.25">
      <c r="A15" s="49">
        <v>40544</v>
      </c>
      <c r="B15" s="69">
        <v>21.6169312</v>
      </c>
      <c r="C15" s="70">
        <v>26.649273520000001</v>
      </c>
      <c r="D15" s="70">
        <v>8.18794954</v>
      </c>
      <c r="E15" s="70">
        <v>1.04846463</v>
      </c>
      <c r="F15" s="70">
        <v>0.12759839000000001</v>
      </c>
      <c r="G15" s="70">
        <v>0.15274857</v>
      </c>
      <c r="H15" s="72">
        <f t="shared" si="0"/>
        <v>57.782965850000004</v>
      </c>
    </row>
    <row r="16" spans="1:10" ht="14.25">
      <c r="A16" s="49">
        <v>40513</v>
      </c>
      <c r="B16" s="69">
        <v>20.838644890000001</v>
      </c>
      <c r="C16" s="70">
        <v>27.233523079999998</v>
      </c>
      <c r="D16" s="70">
        <v>7.6105962199999997</v>
      </c>
      <c r="E16" s="70">
        <v>0.92152970000000001</v>
      </c>
      <c r="F16" s="70">
        <v>9.7130739999999993E-2</v>
      </c>
      <c r="G16" s="70">
        <v>0.12591535000000001</v>
      </c>
      <c r="H16" s="72">
        <f t="shared" si="0"/>
        <v>56.827339979999991</v>
      </c>
    </row>
    <row r="17" spans="1:8" ht="14.25">
      <c r="A17" s="49">
        <v>40483</v>
      </c>
      <c r="B17" s="69">
        <v>23.545846280000003</v>
      </c>
      <c r="C17" s="70">
        <v>28.698418670000002</v>
      </c>
      <c r="D17" s="70">
        <v>9.0455374099999997</v>
      </c>
      <c r="E17" s="70">
        <v>0.94141028999999998</v>
      </c>
      <c r="F17" s="70">
        <v>0.10500145000000001</v>
      </c>
      <c r="G17" s="70">
        <v>0.16555076999999999</v>
      </c>
      <c r="H17" s="72">
        <f t="shared" si="0"/>
        <v>62.501764870000009</v>
      </c>
    </row>
    <row r="18" spans="1:8" ht="14.25">
      <c r="A18" s="49">
        <v>40452</v>
      </c>
      <c r="B18" s="69">
        <v>22.199771980000001</v>
      </c>
      <c r="C18" s="70">
        <v>27.095811229999999</v>
      </c>
      <c r="D18" s="70">
        <v>8.9152340199999998</v>
      </c>
      <c r="E18" s="70">
        <v>0.92586231999999991</v>
      </c>
      <c r="F18" s="70">
        <v>9.0583119999999989E-2</v>
      </c>
      <c r="G18" s="70">
        <v>0.13981026999999999</v>
      </c>
      <c r="H18" s="72">
        <f t="shared" si="0"/>
        <v>59.36707294</v>
      </c>
    </row>
    <row r="19" spans="1:8" ht="14.25">
      <c r="A19" s="49">
        <v>40422</v>
      </c>
      <c r="B19" s="69">
        <v>25.184086019999999</v>
      </c>
      <c r="C19" s="70">
        <v>29.239009589999998</v>
      </c>
      <c r="D19" s="70">
        <v>8.5826443399999999</v>
      </c>
      <c r="E19" s="70">
        <v>0.92759431000000003</v>
      </c>
      <c r="F19" s="70">
        <v>9.2041010000000006E-2</v>
      </c>
      <c r="G19" s="70">
        <v>0.15645826000000002</v>
      </c>
      <c r="H19" s="72">
        <f t="shared" si="0"/>
        <v>64.181833529999992</v>
      </c>
    </row>
    <row r="20" spans="1:8" ht="14.25">
      <c r="A20" s="49">
        <v>40391</v>
      </c>
      <c r="B20" s="69">
        <v>25.74256995</v>
      </c>
      <c r="C20" s="70">
        <v>28.888933890000001</v>
      </c>
      <c r="D20" s="70">
        <v>9.3773116600000002</v>
      </c>
      <c r="E20" s="70">
        <v>0.97484879000000002</v>
      </c>
      <c r="F20" s="70">
        <v>0.10041548</v>
      </c>
      <c r="G20" s="70">
        <v>0.18151807</v>
      </c>
      <c r="H20" s="72">
        <f t="shared" si="0"/>
        <v>65.265597839999984</v>
      </c>
    </row>
    <row r="21" spans="1:8" ht="14.25">
      <c r="A21" s="49">
        <v>40360</v>
      </c>
      <c r="B21" s="69">
        <v>24.811480339999999</v>
      </c>
      <c r="C21" s="70">
        <v>29.804947970000001</v>
      </c>
      <c r="D21" s="70">
        <v>8.3406168300000001</v>
      </c>
      <c r="E21" s="70">
        <v>0.99613119999999999</v>
      </c>
      <c r="F21" s="70">
        <v>0.10891066000000001</v>
      </c>
      <c r="G21" s="70">
        <v>0.16945067</v>
      </c>
      <c r="H21" s="72">
        <f t="shared" si="0"/>
        <v>64.231537670000009</v>
      </c>
    </row>
    <row r="22" spans="1:8" ht="14.25">
      <c r="A22" s="49">
        <v>40330</v>
      </c>
      <c r="B22" s="69">
        <v>22.990559520000005</v>
      </c>
      <c r="C22" s="70">
        <v>24.449477829999999</v>
      </c>
      <c r="D22" s="70">
        <v>8.0543919600000002</v>
      </c>
      <c r="E22" s="70">
        <v>0.77284509999999984</v>
      </c>
      <c r="F22" s="70">
        <v>8.897237999999999E-2</v>
      </c>
      <c r="G22" s="70">
        <v>0.14341440999999999</v>
      </c>
      <c r="H22" s="72">
        <f t="shared" si="0"/>
        <v>56.499661199999998</v>
      </c>
    </row>
    <row r="23" spans="1:8" ht="14.25">
      <c r="A23" s="49">
        <v>40299</v>
      </c>
      <c r="B23" s="69">
        <v>21.564112999999999</v>
      </c>
      <c r="C23" s="70">
        <v>28.262757000000001</v>
      </c>
      <c r="D23" s="70">
        <v>9.2827730000000006</v>
      </c>
      <c r="E23" s="70">
        <v>1.0026949999999999</v>
      </c>
      <c r="F23" s="70">
        <v>0.10390199999999999</v>
      </c>
      <c r="G23" s="70">
        <v>0.17421400000000001</v>
      </c>
      <c r="H23" s="72">
        <f t="shared" si="0"/>
        <v>60.390453999999998</v>
      </c>
    </row>
    <row r="24" spans="1:8" ht="14.25">
      <c r="A24" s="49">
        <v>40269</v>
      </c>
      <c r="B24" s="69">
        <v>23.448394580000002</v>
      </c>
      <c r="C24" s="70">
        <v>27.969650789999999</v>
      </c>
      <c r="D24" s="70">
        <v>8.7371468300000004</v>
      </c>
      <c r="E24" s="70">
        <v>0.97173864999999982</v>
      </c>
      <c r="F24" s="70">
        <v>0.12788655000000002</v>
      </c>
      <c r="G24" s="70">
        <v>0.16461630999999999</v>
      </c>
      <c r="H24" s="72">
        <f t="shared" si="0"/>
        <v>61.41943371</v>
      </c>
    </row>
    <row r="25" spans="1:8" ht="14.25">
      <c r="A25" s="49">
        <v>40238</v>
      </c>
      <c r="B25" s="69">
        <v>22.480094149999999</v>
      </c>
      <c r="C25" s="70">
        <v>26.249537719999999</v>
      </c>
      <c r="D25" s="70">
        <v>8.5004286899999997</v>
      </c>
      <c r="E25" s="70">
        <v>0.78554210999999996</v>
      </c>
      <c r="F25" s="70">
        <v>0.1088774</v>
      </c>
      <c r="G25" s="70">
        <v>0.15852094999999999</v>
      </c>
      <c r="H25" s="72">
        <f t="shared" si="0"/>
        <v>58.28300102</v>
      </c>
    </row>
    <row r="26" spans="1:8" ht="14.25">
      <c r="A26" s="49">
        <v>40210</v>
      </c>
      <c r="B26" s="69">
        <v>16.548316990000004</v>
      </c>
      <c r="C26" s="70">
        <v>24.329064170000002</v>
      </c>
      <c r="D26" s="70">
        <v>7.8019768599999999</v>
      </c>
      <c r="E26" s="70">
        <v>0.86926216000000001</v>
      </c>
      <c r="F26" s="70">
        <v>8.6039729999999995E-2</v>
      </c>
      <c r="G26" s="70">
        <v>0.15527505999999999</v>
      </c>
      <c r="H26" s="72">
        <f t="shared" si="0"/>
        <v>49.789934970000012</v>
      </c>
    </row>
    <row r="27" spans="1:8" ht="14.25">
      <c r="A27" s="49">
        <v>40179</v>
      </c>
      <c r="B27" s="69">
        <v>24.99469075</v>
      </c>
      <c r="C27" s="70">
        <v>27.26246944</v>
      </c>
      <c r="D27" s="70">
        <v>8.0050130799999994</v>
      </c>
      <c r="E27" s="70">
        <v>1.12697874</v>
      </c>
      <c r="F27" s="70">
        <v>0.11071386</v>
      </c>
      <c r="G27" s="70">
        <v>0.15247260000000001</v>
      </c>
      <c r="H27" s="72">
        <f t="shared" si="0"/>
        <v>61.652338469999997</v>
      </c>
    </row>
    <row r="28" spans="1:8" ht="14.25">
      <c r="A28" s="49">
        <v>40148</v>
      </c>
      <c r="B28" s="69">
        <v>27.760999999999999</v>
      </c>
      <c r="C28" s="70">
        <v>33.207000000000001</v>
      </c>
      <c r="D28" s="70">
        <v>10.507</v>
      </c>
      <c r="E28" s="70">
        <v>1.125</v>
      </c>
      <c r="F28" s="70">
        <v>0.104</v>
      </c>
      <c r="G28" s="70">
        <v>0.183</v>
      </c>
      <c r="H28" s="72">
        <f t="shared" si="0"/>
        <v>72.887000000000015</v>
      </c>
    </row>
    <row r="29" spans="1:8" ht="14.25">
      <c r="A29" s="49">
        <v>40118</v>
      </c>
      <c r="B29" s="69">
        <v>26.292399850000002</v>
      </c>
      <c r="C29" s="70">
        <v>31.539655449999998</v>
      </c>
      <c r="D29" s="70">
        <v>10.25029073</v>
      </c>
      <c r="E29" s="70">
        <v>1.1406573600000001</v>
      </c>
      <c r="F29" s="70">
        <v>0.11918645</v>
      </c>
      <c r="G29" s="70">
        <v>0.18183009999999999</v>
      </c>
      <c r="H29" s="72">
        <f t="shared" si="0"/>
        <v>69.524019940000002</v>
      </c>
    </row>
    <row r="30" spans="1:8" ht="14.25">
      <c r="A30" s="49">
        <v>40087</v>
      </c>
      <c r="B30" s="69">
        <v>28.667390080000001</v>
      </c>
      <c r="C30" s="70">
        <v>33.089691600000002</v>
      </c>
      <c r="D30" s="70">
        <v>9.9568569999999994</v>
      </c>
      <c r="E30" s="70">
        <v>1.0950703799999999</v>
      </c>
      <c r="F30" s="70">
        <v>0.12386017000000001</v>
      </c>
      <c r="G30" s="70">
        <v>0.18645057000000001</v>
      </c>
      <c r="H30" s="72">
        <f t="shared" si="0"/>
        <v>73.1193198</v>
      </c>
    </row>
    <row r="31" spans="1:8" ht="14.25">
      <c r="A31" s="49">
        <v>40057</v>
      </c>
      <c r="B31" s="69">
        <v>27.026098609999998</v>
      </c>
      <c r="C31" s="70">
        <v>31.221333139999999</v>
      </c>
      <c r="D31" s="70">
        <v>10.370797100000001</v>
      </c>
      <c r="E31" s="70">
        <v>0.95339741</v>
      </c>
      <c r="F31" s="70">
        <v>0.11357567</v>
      </c>
      <c r="G31" s="70">
        <v>0.20683887000000001</v>
      </c>
      <c r="H31" s="72">
        <f t="shared" si="0"/>
        <v>69.89204079999999</v>
      </c>
    </row>
    <row r="32" spans="1:8" ht="14.25">
      <c r="A32" s="49">
        <v>40026</v>
      </c>
      <c r="B32" s="69">
        <v>29.663199970000001</v>
      </c>
      <c r="C32" s="70">
        <v>32.333404780000002</v>
      </c>
      <c r="D32" s="70">
        <v>9.6248278000000003</v>
      </c>
      <c r="E32" s="70">
        <v>1.0577167599999999</v>
      </c>
      <c r="F32" s="70">
        <v>0.12828239</v>
      </c>
      <c r="G32" s="70">
        <v>0.1912083</v>
      </c>
      <c r="H32" s="72">
        <f t="shared" si="0"/>
        <v>72.998640000000009</v>
      </c>
    </row>
    <row r="33" spans="1:8" ht="14.25">
      <c r="A33" s="49">
        <v>39995</v>
      </c>
      <c r="B33" s="69">
        <v>27.920158600000001</v>
      </c>
      <c r="C33" s="70">
        <v>31.556490629999999</v>
      </c>
      <c r="D33" s="70">
        <v>10.22111407</v>
      </c>
      <c r="E33" s="70">
        <v>1.04830114</v>
      </c>
      <c r="F33" s="70">
        <v>0.12238981</v>
      </c>
      <c r="G33" s="70">
        <v>0.19831357999999999</v>
      </c>
      <c r="H33" s="72">
        <f t="shared" si="0"/>
        <v>71.066767830000018</v>
      </c>
    </row>
    <row r="34" spans="1:8" ht="14.25">
      <c r="A34" s="49">
        <v>39965</v>
      </c>
      <c r="B34" s="69">
        <v>24.4408262</v>
      </c>
      <c r="C34" s="70">
        <v>29.214183869999999</v>
      </c>
      <c r="D34" s="70">
        <v>9.8143880400000008</v>
      </c>
      <c r="E34" s="70">
        <v>0.61494821</v>
      </c>
      <c r="F34" s="70">
        <v>0.105157</v>
      </c>
      <c r="G34" s="70">
        <v>0.19015376000000001</v>
      </c>
      <c r="H34" s="72">
        <f t="shared" si="0"/>
        <v>64.379657080000001</v>
      </c>
    </row>
    <row r="35" spans="1:8" ht="14.25">
      <c r="A35" s="49">
        <v>39934</v>
      </c>
      <c r="B35" s="69">
        <v>24.069060889999999</v>
      </c>
      <c r="C35" s="70">
        <v>32.326065560000004</v>
      </c>
      <c r="D35" s="70">
        <v>10.563889639999999</v>
      </c>
      <c r="E35" s="70">
        <v>1.69313249</v>
      </c>
      <c r="F35" s="70">
        <v>0.16368419000000001</v>
      </c>
      <c r="G35" s="70">
        <v>0.18292407999999999</v>
      </c>
      <c r="H35" s="72">
        <f t="shared" si="0"/>
        <v>68.998756850000007</v>
      </c>
    </row>
    <row r="36" spans="1:8" ht="14.25">
      <c r="A36" s="49">
        <v>39904</v>
      </c>
      <c r="B36" s="69">
        <v>22.340446759999999</v>
      </c>
      <c r="C36" s="70">
        <v>26.610057300000001</v>
      </c>
      <c r="D36" s="70">
        <v>9.1951431499999998</v>
      </c>
      <c r="E36" s="70">
        <v>0.93695846999999999</v>
      </c>
      <c r="F36" s="70">
        <v>0.12107061</v>
      </c>
      <c r="G36" s="70">
        <v>0.15368129</v>
      </c>
      <c r="H36" s="72">
        <f t="shared" si="0"/>
        <v>59.357357579999999</v>
      </c>
    </row>
    <row r="37" spans="1:8" ht="14.25">
      <c r="A37" s="49">
        <v>39873</v>
      </c>
      <c r="B37" s="69">
        <v>19.90640866</v>
      </c>
      <c r="C37" s="70">
        <v>26.911415250000001</v>
      </c>
      <c r="D37" s="70">
        <v>9.2170138099999992</v>
      </c>
      <c r="E37" s="70">
        <v>0.83294235999999999</v>
      </c>
      <c r="F37" s="70">
        <v>0.10558604000000001</v>
      </c>
      <c r="G37" s="70">
        <v>0.16133748000000001</v>
      </c>
      <c r="H37" s="72">
        <f t="shared" si="0"/>
        <v>57.134703599999995</v>
      </c>
    </row>
    <row r="38" spans="1:8" ht="14.25">
      <c r="A38" s="49">
        <v>39845</v>
      </c>
      <c r="B38" s="69">
        <v>17.74390472</v>
      </c>
      <c r="C38" s="70">
        <v>23.36015733</v>
      </c>
      <c r="D38" s="70">
        <v>8.4169529900000004</v>
      </c>
      <c r="E38" s="70">
        <v>0.74337953999999995</v>
      </c>
      <c r="F38" s="70">
        <v>0.11127908</v>
      </c>
      <c r="G38" s="70">
        <v>0.15242221</v>
      </c>
      <c r="H38" s="72">
        <f t="shared" si="0"/>
        <v>50.528095869999994</v>
      </c>
    </row>
    <row r="39" spans="1:8" ht="14.25">
      <c r="A39" s="49">
        <v>39814</v>
      </c>
      <c r="B39" s="69">
        <v>23.262564999999999</v>
      </c>
      <c r="C39" s="70">
        <v>28.169008000000002</v>
      </c>
      <c r="D39" s="70">
        <v>9.0847680000000004</v>
      </c>
      <c r="E39" s="70">
        <v>1.121661</v>
      </c>
      <c r="F39" s="70">
        <v>0.110273</v>
      </c>
      <c r="G39" s="70">
        <v>0.15870799999999999</v>
      </c>
      <c r="H39" s="72">
        <f t="shared" si="0"/>
        <v>61.906982999999997</v>
      </c>
    </row>
    <row r="40" spans="1:8" ht="14.25">
      <c r="A40" s="49">
        <v>39783</v>
      </c>
      <c r="B40" s="69">
        <v>21.673399</v>
      </c>
      <c r="C40" s="70">
        <v>27.623743999999999</v>
      </c>
      <c r="D40" s="70">
        <v>9.9310189999999992</v>
      </c>
      <c r="E40" s="70">
        <v>0.882077</v>
      </c>
      <c r="F40" s="70">
        <v>9.1851000000000002E-2</v>
      </c>
      <c r="G40" s="70">
        <v>0.176011</v>
      </c>
      <c r="H40" s="72">
        <f t="shared" si="0"/>
        <v>60.378101000000001</v>
      </c>
    </row>
    <row r="41" spans="1:8" ht="14.25">
      <c r="A41" s="49">
        <v>39753</v>
      </c>
      <c r="B41" s="69">
        <v>21.107716</v>
      </c>
      <c r="C41" s="70">
        <v>26.947042</v>
      </c>
      <c r="D41" s="70">
        <v>9.5017180000000003</v>
      </c>
      <c r="E41" s="70">
        <v>0.92407399999999995</v>
      </c>
      <c r="F41" s="70">
        <v>0.10314</v>
      </c>
      <c r="G41" s="70">
        <v>0.16173999999999999</v>
      </c>
      <c r="H41" s="72">
        <f t="shared" si="0"/>
        <v>58.745430000000006</v>
      </c>
    </row>
    <row r="42" spans="1:8" ht="14.25">
      <c r="A42" s="49">
        <v>39722</v>
      </c>
      <c r="B42" s="69">
        <v>23.349340000000002</v>
      </c>
      <c r="C42" s="70">
        <v>29.178884</v>
      </c>
      <c r="D42" s="70">
        <v>10.693013000000001</v>
      </c>
      <c r="E42" s="70">
        <v>0.96208400000000005</v>
      </c>
      <c r="F42" s="70">
        <v>0.11075500000000001</v>
      </c>
      <c r="G42" s="70">
        <v>0.17347000000000001</v>
      </c>
      <c r="H42" s="72">
        <f t="shared" si="0"/>
        <v>64.467545999999999</v>
      </c>
    </row>
    <row r="43" spans="1:8" ht="14.25">
      <c r="A43" s="49">
        <v>39692</v>
      </c>
      <c r="B43" s="69">
        <v>24.785211</v>
      </c>
      <c r="C43" s="70">
        <v>31.673134000000001</v>
      </c>
      <c r="D43" s="70">
        <v>10.308159</v>
      </c>
      <c r="E43" s="70">
        <v>1.004208</v>
      </c>
      <c r="F43" s="70">
        <v>0.10576199999999999</v>
      </c>
      <c r="G43" s="70">
        <v>0.220084</v>
      </c>
      <c r="H43" s="72">
        <f t="shared" si="0"/>
        <v>68.096558000000002</v>
      </c>
    </row>
    <row r="44" spans="1:8" ht="14.25">
      <c r="A44" s="49">
        <v>39661</v>
      </c>
      <c r="B44" s="69">
        <v>26.37425</v>
      </c>
      <c r="C44" s="70">
        <v>30.965606999999999</v>
      </c>
      <c r="D44" s="70">
        <v>11.150152</v>
      </c>
      <c r="E44" s="70">
        <v>0.98996499999999998</v>
      </c>
      <c r="F44" s="70">
        <v>0.12030100000000001</v>
      </c>
      <c r="G44" s="70">
        <v>0.186806</v>
      </c>
      <c r="H44" s="72">
        <f t="shared" si="0"/>
        <v>69.787081000000001</v>
      </c>
    </row>
    <row r="45" spans="1:8" ht="14.25">
      <c r="A45" s="49">
        <v>39630</v>
      </c>
      <c r="B45" s="69">
        <v>25.330503</v>
      </c>
      <c r="C45" s="70">
        <v>30.739863</v>
      </c>
      <c r="D45" s="70">
        <v>11.560242000000001</v>
      </c>
      <c r="E45" s="70">
        <v>0.89573599999999998</v>
      </c>
      <c r="F45" s="70">
        <v>0.111902</v>
      </c>
      <c r="G45" s="70">
        <v>0.191246</v>
      </c>
      <c r="H45" s="72">
        <f t="shared" si="0"/>
        <v>68.829492000000002</v>
      </c>
    </row>
    <row r="46" spans="1:8" ht="14.25">
      <c r="A46" s="49">
        <v>39600</v>
      </c>
      <c r="B46" s="69">
        <v>24.488799</v>
      </c>
      <c r="C46" s="70">
        <v>29.269639000000002</v>
      </c>
      <c r="D46" s="70">
        <v>10.906775</v>
      </c>
      <c r="E46" s="70">
        <v>0.91245500000000002</v>
      </c>
      <c r="F46" s="70">
        <v>0.102174</v>
      </c>
      <c r="G46" s="70">
        <v>0.213223</v>
      </c>
      <c r="H46" s="72">
        <f t="shared" si="0"/>
        <v>65.893064999999993</v>
      </c>
    </row>
    <row r="47" spans="1:8" ht="14.25">
      <c r="A47" s="49">
        <v>39569</v>
      </c>
      <c r="B47" s="69">
        <v>24.167242000000002</v>
      </c>
      <c r="C47" s="70">
        <v>30.097494999999999</v>
      </c>
      <c r="D47" s="70">
        <v>11.856385</v>
      </c>
      <c r="E47" s="70">
        <v>1.066122</v>
      </c>
      <c r="F47" s="70">
        <v>0.119328</v>
      </c>
      <c r="G47" s="70">
        <v>0.13974500000000001</v>
      </c>
      <c r="H47" s="72">
        <f t="shared" si="0"/>
        <v>67.446316999999993</v>
      </c>
    </row>
    <row r="48" spans="1:8" ht="14.25">
      <c r="A48" s="49">
        <v>39539</v>
      </c>
      <c r="B48" s="69">
        <v>22.993489</v>
      </c>
      <c r="C48" s="70">
        <v>29.695235</v>
      </c>
      <c r="D48" s="70">
        <v>11.338851999999999</v>
      </c>
      <c r="E48" s="70">
        <v>1.0352490000000001</v>
      </c>
      <c r="F48" s="70">
        <v>0.112321</v>
      </c>
      <c r="G48" s="70">
        <v>0.18890199999999999</v>
      </c>
      <c r="H48" s="72">
        <f t="shared" si="0"/>
        <v>65.364047999999983</v>
      </c>
    </row>
    <row r="49" spans="1:8" ht="14.25">
      <c r="A49" s="49">
        <v>39508</v>
      </c>
      <c r="B49" s="69">
        <v>21.280975000000002</v>
      </c>
      <c r="C49" s="70">
        <v>29.459672000000001</v>
      </c>
      <c r="D49" s="70">
        <v>11.598563</v>
      </c>
      <c r="E49" s="70">
        <v>0.94232099999999996</v>
      </c>
      <c r="F49" s="70">
        <v>0.101259</v>
      </c>
      <c r="G49" s="70">
        <v>0.173155</v>
      </c>
      <c r="H49" s="72">
        <f t="shared" si="0"/>
        <v>63.555945000000001</v>
      </c>
    </row>
    <row r="50" spans="1:8" ht="14.25">
      <c r="A50" s="49">
        <v>39479</v>
      </c>
      <c r="B50" s="69">
        <v>18.952991999999998</v>
      </c>
      <c r="C50" s="70">
        <v>25.413616999999999</v>
      </c>
      <c r="D50" s="70">
        <v>10.4153</v>
      </c>
      <c r="E50" s="70">
        <v>0.90318699999999996</v>
      </c>
      <c r="F50" s="70">
        <v>0.123278</v>
      </c>
      <c r="G50" s="70">
        <v>0.19003800000000001</v>
      </c>
      <c r="H50" s="72">
        <f t="shared" si="0"/>
        <v>55.998412000000002</v>
      </c>
    </row>
    <row r="51" spans="1:8" ht="14.25">
      <c r="A51" s="49">
        <v>39448</v>
      </c>
      <c r="B51" s="69">
        <v>21.225045999999999</v>
      </c>
      <c r="C51" s="70">
        <v>24.753025999999998</v>
      </c>
      <c r="D51" s="70">
        <v>9.0994820000000001</v>
      </c>
      <c r="E51" s="70">
        <v>0.82858900000000002</v>
      </c>
      <c r="F51" s="70">
        <v>0.105328</v>
      </c>
      <c r="G51" s="70">
        <v>0.165323</v>
      </c>
      <c r="H51" s="72">
        <f t="shared" si="0"/>
        <v>56.176794000000001</v>
      </c>
    </row>
    <row r="52" spans="1:8" ht="14.25">
      <c r="A52" s="49">
        <v>39417</v>
      </c>
      <c r="B52" s="69">
        <v>22.308793999999999</v>
      </c>
      <c r="C52" s="70">
        <v>27.261904999999999</v>
      </c>
      <c r="D52" s="70">
        <v>10.844877</v>
      </c>
      <c r="E52" s="70">
        <v>0.89270899999999997</v>
      </c>
      <c r="F52" s="70">
        <v>9.7942000000000001E-2</v>
      </c>
      <c r="G52" s="70">
        <v>0.16811999999999999</v>
      </c>
      <c r="H52" s="72">
        <f t="shared" si="0"/>
        <v>61.574347000000003</v>
      </c>
    </row>
    <row r="53" spans="1:8" ht="14.25">
      <c r="A53" s="49">
        <v>39387</v>
      </c>
      <c r="B53" s="69">
        <v>21.298743999999999</v>
      </c>
      <c r="C53" s="70">
        <v>26.502244999999998</v>
      </c>
      <c r="D53" s="70">
        <v>10.623346</v>
      </c>
      <c r="E53" s="70">
        <v>0.80186199999999996</v>
      </c>
      <c r="F53" s="70">
        <v>0.10846</v>
      </c>
      <c r="G53" s="70">
        <v>0.153616</v>
      </c>
      <c r="H53" s="72">
        <f t="shared" si="0"/>
        <v>59.488273</v>
      </c>
    </row>
    <row r="54" spans="1:8" ht="14.25">
      <c r="A54" s="49">
        <v>39356</v>
      </c>
      <c r="B54" s="69">
        <v>23.549855000000001</v>
      </c>
      <c r="C54" s="70">
        <v>27.529283</v>
      </c>
      <c r="D54" s="70">
        <v>10.788589999999999</v>
      </c>
      <c r="E54" s="70">
        <v>0.90457200000000004</v>
      </c>
      <c r="F54" s="70">
        <v>8.3177000000000001E-2</v>
      </c>
      <c r="G54" s="70">
        <v>0.18260699999999999</v>
      </c>
      <c r="H54" s="72">
        <f t="shared" si="0"/>
        <v>63.038083999999998</v>
      </c>
    </row>
    <row r="55" spans="1:8" ht="14.25">
      <c r="A55" s="49">
        <v>39326</v>
      </c>
      <c r="B55" s="69">
        <v>23.063545999999999</v>
      </c>
      <c r="C55" s="70">
        <v>27.205116</v>
      </c>
      <c r="D55" s="70">
        <v>10.305680000000001</v>
      </c>
      <c r="E55" s="70">
        <v>0.77358300000000002</v>
      </c>
      <c r="F55" s="70">
        <v>0.10932600000000001</v>
      </c>
      <c r="G55" s="70">
        <v>0.179641</v>
      </c>
      <c r="H55" s="72">
        <f t="shared" si="0"/>
        <v>61.636892000000003</v>
      </c>
    </row>
    <row r="56" spans="1:8" ht="14.25">
      <c r="A56" s="49">
        <v>39295</v>
      </c>
      <c r="B56" s="69">
        <v>23.948533999999999</v>
      </c>
      <c r="C56" s="70">
        <v>26.47186</v>
      </c>
      <c r="D56" s="70">
        <v>10.342593000000001</v>
      </c>
      <c r="E56" s="70">
        <v>0.82194100000000003</v>
      </c>
      <c r="F56" s="70">
        <v>7.2900000000000006E-2</v>
      </c>
      <c r="G56" s="70">
        <v>0.22639200000000001</v>
      </c>
      <c r="H56" s="72">
        <f t="shared" si="0"/>
        <v>61.884219999999999</v>
      </c>
    </row>
    <row r="57" spans="1:8" ht="14.25">
      <c r="A57" s="49">
        <v>39264</v>
      </c>
      <c r="B57" s="69">
        <v>24.182075999999999</v>
      </c>
      <c r="C57" s="70">
        <v>27.120059000000001</v>
      </c>
      <c r="D57" s="70">
        <v>11.411362</v>
      </c>
      <c r="E57" s="70">
        <v>0.82392200000000004</v>
      </c>
      <c r="F57" s="70">
        <v>0.102378</v>
      </c>
      <c r="G57" s="70">
        <v>5.7241E-2</v>
      </c>
      <c r="H57" s="72">
        <f t="shared" si="0"/>
        <v>63.697038000000006</v>
      </c>
    </row>
    <row r="58" spans="1:8" ht="14.25">
      <c r="A58" s="49">
        <v>39234</v>
      </c>
      <c r="B58" s="69">
        <v>24.010701999999998</v>
      </c>
      <c r="C58" s="70">
        <v>26.59778</v>
      </c>
      <c r="D58" s="70">
        <v>10.638350000000001</v>
      </c>
      <c r="E58" s="70">
        <v>0.79403800000000002</v>
      </c>
      <c r="F58" s="70">
        <v>0.113232</v>
      </c>
      <c r="G58" s="70">
        <v>0.20701700000000001</v>
      </c>
      <c r="H58" s="72">
        <f t="shared" si="0"/>
        <v>62.361118999999995</v>
      </c>
    </row>
    <row r="59" spans="1:8" ht="14.25">
      <c r="A59" s="49">
        <v>39203</v>
      </c>
      <c r="B59" s="69">
        <v>22.833248999999999</v>
      </c>
      <c r="C59" s="70">
        <v>27.079795000000001</v>
      </c>
      <c r="D59" s="70">
        <v>10.847362</v>
      </c>
      <c r="E59" s="70">
        <v>0.837982</v>
      </c>
      <c r="F59" s="70">
        <v>0.154304</v>
      </c>
      <c r="G59" s="70">
        <v>0.172901</v>
      </c>
      <c r="H59" s="72">
        <f t="shared" si="0"/>
        <v>61.925593000000006</v>
      </c>
    </row>
    <row r="60" spans="1:8" ht="14.25">
      <c r="A60" s="49">
        <v>39173</v>
      </c>
      <c r="B60" s="69">
        <v>21.639272999999999</v>
      </c>
      <c r="C60" s="70">
        <v>25.773828999999999</v>
      </c>
      <c r="D60" s="70">
        <v>10.863638</v>
      </c>
      <c r="E60" s="70">
        <v>0.76580000000000004</v>
      </c>
      <c r="F60" s="70">
        <v>0.102031</v>
      </c>
      <c r="G60" s="70">
        <v>0.19037000000000001</v>
      </c>
      <c r="H60" s="72">
        <f t="shared" si="0"/>
        <v>59.334940999999993</v>
      </c>
    </row>
    <row r="61" spans="1:8" ht="14.25">
      <c r="A61" s="49">
        <v>39142</v>
      </c>
      <c r="B61" s="69">
        <v>21.965350999999998</v>
      </c>
      <c r="C61" s="70">
        <v>27.995539000000001</v>
      </c>
      <c r="D61" s="70">
        <v>12.109726</v>
      </c>
      <c r="E61" s="70">
        <v>0.92944099999999996</v>
      </c>
      <c r="F61" s="70">
        <v>0.11188099999999999</v>
      </c>
      <c r="G61" s="70">
        <v>0.22487299999999999</v>
      </c>
      <c r="H61" s="72">
        <f t="shared" si="0"/>
        <v>63.336810999999997</v>
      </c>
    </row>
    <row r="62" spans="1:8" ht="14.25">
      <c r="A62" s="49">
        <v>39114</v>
      </c>
      <c r="B62" s="69">
        <v>18.281113999999999</v>
      </c>
      <c r="C62" s="70">
        <v>22.957791</v>
      </c>
      <c r="D62" s="70">
        <v>10.222222</v>
      </c>
      <c r="E62" s="70">
        <v>0.87085500000000005</v>
      </c>
      <c r="F62" s="70">
        <v>0.10007000000000001</v>
      </c>
      <c r="G62" s="70">
        <v>0.18015300000000001</v>
      </c>
      <c r="H62" s="72">
        <f t="shared" si="0"/>
        <v>52.612205000000003</v>
      </c>
    </row>
    <row r="63" spans="1:8" ht="14.25">
      <c r="A63" s="49">
        <v>39083</v>
      </c>
      <c r="B63" s="69">
        <v>20.541864</v>
      </c>
      <c r="C63" s="70">
        <v>23.727159</v>
      </c>
      <c r="D63" s="70">
        <v>9.6409400000000005</v>
      </c>
      <c r="E63" s="70">
        <v>0.79718</v>
      </c>
      <c r="F63" s="70">
        <v>0.104162</v>
      </c>
      <c r="G63" s="70">
        <v>0.20907899999999999</v>
      </c>
      <c r="H63" s="72">
        <f t="shared" si="0"/>
        <v>55.020384000000007</v>
      </c>
    </row>
    <row r="64" spans="1:8" ht="14.25">
      <c r="A64" s="49">
        <v>39052</v>
      </c>
      <c r="B64" s="69">
        <v>22.000837000000001</v>
      </c>
      <c r="C64" s="70">
        <v>25.09883</v>
      </c>
      <c r="D64" s="70">
        <v>10.582395999999999</v>
      </c>
      <c r="E64" s="70">
        <v>0.84468799999999999</v>
      </c>
      <c r="F64" s="70">
        <v>0.109656</v>
      </c>
      <c r="G64" s="70">
        <v>0.18615300000000001</v>
      </c>
      <c r="H64" s="72">
        <f t="shared" si="0"/>
        <v>58.822559999999996</v>
      </c>
    </row>
    <row r="65" spans="1:8" ht="14.25">
      <c r="A65" s="49">
        <v>39022</v>
      </c>
      <c r="B65" s="69">
        <v>21.276031</v>
      </c>
      <c r="C65" s="70">
        <v>24.662447</v>
      </c>
      <c r="D65" s="70">
        <v>11.373138000000001</v>
      </c>
      <c r="E65" s="70">
        <v>0.69173399999999996</v>
      </c>
      <c r="F65" s="70">
        <v>8.4147E-2</v>
      </c>
      <c r="G65" s="70">
        <v>0.21738199999999999</v>
      </c>
      <c r="H65" s="72">
        <f t="shared" si="0"/>
        <v>58.304879</v>
      </c>
    </row>
    <row r="66" spans="1:8" ht="14.25">
      <c r="A66" s="49">
        <v>38991</v>
      </c>
      <c r="B66" s="69">
        <v>21.369146000000001</v>
      </c>
      <c r="C66" s="70">
        <v>23.989432999999998</v>
      </c>
      <c r="D66" s="70">
        <v>10.736959000000001</v>
      </c>
      <c r="E66" s="70">
        <v>0.66933200000000004</v>
      </c>
      <c r="F66" s="70">
        <v>9.0570999999999999E-2</v>
      </c>
      <c r="G66" s="70">
        <v>0.246033</v>
      </c>
      <c r="H66" s="72">
        <f t="shared" si="0"/>
        <v>57.101473999999989</v>
      </c>
    </row>
    <row r="67" spans="1:8" ht="14.25">
      <c r="A67" s="49">
        <v>38961</v>
      </c>
      <c r="B67" s="69">
        <v>22.545280999999999</v>
      </c>
      <c r="C67" s="70">
        <v>26.083832000000001</v>
      </c>
      <c r="D67" s="70">
        <v>10.611288999999999</v>
      </c>
      <c r="E67" s="70">
        <v>0.76171599999999995</v>
      </c>
      <c r="F67" s="70">
        <v>9.8788000000000001E-2</v>
      </c>
      <c r="G67" s="70">
        <v>0.15836700000000001</v>
      </c>
      <c r="H67" s="72">
        <f t="shared" si="0"/>
        <v>60.259273</v>
      </c>
    </row>
    <row r="68" spans="1:8" ht="14.25">
      <c r="A68" s="49">
        <v>38930</v>
      </c>
      <c r="B68" s="69">
        <v>23.766186999999999</v>
      </c>
      <c r="C68" s="70">
        <v>25.425308999999999</v>
      </c>
      <c r="D68" s="70">
        <v>11.102838</v>
      </c>
      <c r="E68" s="70">
        <v>0.76668800000000004</v>
      </c>
      <c r="F68" s="70">
        <v>0.10122399999999999</v>
      </c>
      <c r="G68" s="70">
        <v>0.22644</v>
      </c>
      <c r="H68" s="72">
        <f t="shared" si="0"/>
        <v>61.388686</v>
      </c>
    </row>
    <row r="69" spans="1:8" ht="14.25">
      <c r="A69" s="49">
        <v>38899</v>
      </c>
      <c r="B69" s="69">
        <v>22.246583000000001</v>
      </c>
      <c r="C69" s="70">
        <v>24.269483999999999</v>
      </c>
      <c r="D69" s="70">
        <v>10.935943999999999</v>
      </c>
      <c r="E69" s="70">
        <v>0.68381700000000001</v>
      </c>
      <c r="F69" s="70">
        <v>9.3011999999999997E-2</v>
      </c>
      <c r="G69" s="70">
        <v>0.20952799999999999</v>
      </c>
      <c r="H69" s="72">
        <f t="shared" si="0"/>
        <v>58.438367999999997</v>
      </c>
    </row>
    <row r="70" spans="1:8" ht="14.25">
      <c r="A70" s="49">
        <v>38869</v>
      </c>
      <c r="B70" s="69">
        <v>25.712202999999999</v>
      </c>
      <c r="C70" s="70">
        <v>27.724537999999999</v>
      </c>
      <c r="D70" s="70">
        <v>11.913147</v>
      </c>
      <c r="E70" s="70">
        <v>0.82627899999999999</v>
      </c>
      <c r="F70" s="70">
        <v>0.13934199999999999</v>
      </c>
      <c r="G70" s="70">
        <v>0.23654900000000001</v>
      </c>
      <c r="H70" s="72">
        <f t="shared" si="0"/>
        <v>66.552057999999988</v>
      </c>
    </row>
    <row r="71" spans="1:8" ht="14.25">
      <c r="A71" s="49">
        <v>38838</v>
      </c>
      <c r="B71" s="69">
        <v>23.970867999999999</v>
      </c>
      <c r="C71" s="70">
        <v>28.172143999999999</v>
      </c>
      <c r="D71" s="70">
        <v>13.006743999999999</v>
      </c>
      <c r="E71" s="70">
        <v>0.82021100000000002</v>
      </c>
      <c r="F71" s="70">
        <v>9.7345000000000001E-2</v>
      </c>
      <c r="G71" s="70">
        <v>0.26958300000000002</v>
      </c>
      <c r="H71" s="72">
        <f t="shared" si="0"/>
        <v>66.336894999999998</v>
      </c>
    </row>
    <row r="72" spans="1:8" ht="14.25">
      <c r="A72" s="49">
        <v>38808</v>
      </c>
      <c r="B72" s="69">
        <v>21.575282000000001</v>
      </c>
      <c r="C72" s="70">
        <v>26.117992999999998</v>
      </c>
      <c r="D72" s="70">
        <v>11.762021000000001</v>
      </c>
      <c r="E72" s="70">
        <v>0.53706399999999999</v>
      </c>
      <c r="F72" s="70">
        <v>9.9551000000000001E-2</v>
      </c>
      <c r="G72" s="70">
        <v>0.27748899999999999</v>
      </c>
      <c r="H72" s="72">
        <f t="shared" si="0"/>
        <v>60.369400000000006</v>
      </c>
    </row>
    <row r="73" spans="1:8" ht="14.25">
      <c r="A73" s="49">
        <v>38777</v>
      </c>
      <c r="B73" s="69">
        <v>19.813503999999998</v>
      </c>
      <c r="C73" s="70">
        <v>24.544505000000001</v>
      </c>
      <c r="D73" s="70">
        <v>10.270465</v>
      </c>
      <c r="E73" s="70">
        <v>2.6800899999999999</v>
      </c>
      <c r="F73" s="70">
        <v>0.13075999999999999</v>
      </c>
      <c r="G73" s="70">
        <v>0.200436</v>
      </c>
      <c r="H73" s="72">
        <f t="shared" si="0"/>
        <v>57.639760000000003</v>
      </c>
    </row>
    <row r="74" spans="1:8" ht="14.25">
      <c r="A74" s="49">
        <v>38749</v>
      </c>
      <c r="B74" s="69">
        <v>20.753122000000001</v>
      </c>
      <c r="C74" s="70">
        <v>26.847352000000001</v>
      </c>
      <c r="D74" s="70">
        <v>12.440803000000001</v>
      </c>
      <c r="E74" s="70">
        <v>-0.33741900000000002</v>
      </c>
      <c r="F74" s="70">
        <v>0.10591</v>
      </c>
      <c r="G74" s="70">
        <v>0.23924799999999999</v>
      </c>
      <c r="H74" s="72">
        <f t="shared" si="0"/>
        <v>60.049016000000016</v>
      </c>
    </row>
    <row r="75" spans="1:8" ht="14.25">
      <c r="A75" s="49">
        <v>38718</v>
      </c>
      <c r="B75" s="69">
        <v>20.730746</v>
      </c>
      <c r="C75" s="70">
        <v>23.820986000000001</v>
      </c>
      <c r="D75" s="70">
        <v>10.01986</v>
      </c>
      <c r="E75" s="70">
        <v>0.81381000000000003</v>
      </c>
      <c r="F75" s="70">
        <v>9.3603000000000006E-2</v>
      </c>
      <c r="G75" s="70">
        <v>0.25746400000000003</v>
      </c>
      <c r="H75" s="72">
        <f t="shared" si="0"/>
        <v>55.736469</v>
      </c>
    </row>
    <row r="76" spans="1:8" ht="14.25">
      <c r="A76" s="49">
        <v>38687</v>
      </c>
      <c r="B76" s="69">
        <v>20.417120000000001</v>
      </c>
      <c r="C76" s="70">
        <v>22.047001999999999</v>
      </c>
      <c r="D76" s="70">
        <v>10.462154</v>
      </c>
      <c r="E76" s="70">
        <v>0.83282500000000004</v>
      </c>
      <c r="F76" s="70">
        <v>0.108572</v>
      </c>
      <c r="G76" s="70">
        <v>0.23852499999999999</v>
      </c>
      <c r="H76" s="72">
        <f t="shared" ref="H76:H148" si="1">SUM(B76:G76)</f>
        <v>54.106198000000006</v>
      </c>
    </row>
    <row r="77" spans="1:8" ht="14.25">
      <c r="A77" s="49">
        <v>38657</v>
      </c>
      <c r="B77" s="69">
        <v>18.657138</v>
      </c>
      <c r="C77" s="70">
        <v>23.309626000000002</v>
      </c>
      <c r="D77" s="70">
        <v>10.69824</v>
      </c>
      <c r="E77" s="70">
        <v>0.58322300000000005</v>
      </c>
      <c r="F77" s="70">
        <v>7.2040000000000007E-2</v>
      </c>
      <c r="G77" s="70">
        <v>0.230517</v>
      </c>
      <c r="H77" s="72">
        <f t="shared" si="1"/>
        <v>53.550783999999993</v>
      </c>
    </row>
    <row r="78" spans="1:8" ht="14.25">
      <c r="A78" s="49">
        <v>38626</v>
      </c>
      <c r="B78" s="69">
        <v>18.463139000000002</v>
      </c>
      <c r="C78" s="70">
        <v>20.250122000000001</v>
      </c>
      <c r="D78" s="70">
        <v>9.16052</v>
      </c>
      <c r="E78" s="70">
        <v>0.62970199999999998</v>
      </c>
      <c r="F78" s="70">
        <v>9.1050000000000006E-2</v>
      </c>
      <c r="G78" s="70">
        <v>0.23843700000000001</v>
      </c>
      <c r="H78" s="72">
        <f t="shared" si="1"/>
        <v>48.832970000000003</v>
      </c>
    </row>
    <row r="79" spans="1:8" ht="14.25">
      <c r="A79" s="49">
        <v>38596</v>
      </c>
      <c r="B79" s="69">
        <v>19.150945</v>
      </c>
      <c r="C79" s="70">
        <v>20.942240000000002</v>
      </c>
      <c r="D79" s="70">
        <v>9.1455990000000007</v>
      </c>
      <c r="E79" s="70">
        <v>0.62715799999999999</v>
      </c>
      <c r="F79" s="70">
        <v>8.8109999999999994E-2</v>
      </c>
      <c r="G79" s="70">
        <v>0.21856900000000001</v>
      </c>
      <c r="H79" s="72">
        <f t="shared" si="1"/>
        <v>50.172621000000014</v>
      </c>
    </row>
    <row r="80" spans="1:8" ht="14.25">
      <c r="A80" s="49">
        <v>38565</v>
      </c>
      <c r="B80" s="69">
        <v>19.666264999999999</v>
      </c>
      <c r="C80" s="70">
        <v>20.877443</v>
      </c>
      <c r="D80" s="70">
        <v>9.075253</v>
      </c>
      <c r="E80" s="70">
        <v>0.61963199999999996</v>
      </c>
      <c r="F80" s="70">
        <v>8.0829999999999999E-2</v>
      </c>
      <c r="G80" s="70">
        <v>0.24712100000000001</v>
      </c>
      <c r="H80" s="72">
        <f t="shared" si="1"/>
        <v>50.566544</v>
      </c>
    </row>
    <row r="81" spans="1:8" ht="14.25">
      <c r="A81" s="49">
        <v>38534</v>
      </c>
      <c r="B81" s="69">
        <v>19.362262000000001</v>
      </c>
      <c r="C81" s="70">
        <v>21.169381000000001</v>
      </c>
      <c r="D81" s="70">
        <v>8.9504180000000009</v>
      </c>
      <c r="E81" s="70">
        <v>0.70313199999999998</v>
      </c>
      <c r="F81" s="70">
        <v>0.10148600000000001</v>
      </c>
      <c r="G81" s="70">
        <v>0.235377</v>
      </c>
      <c r="H81" s="72">
        <f t="shared" si="1"/>
        <v>50.522055999999999</v>
      </c>
    </row>
    <row r="82" spans="1:8" ht="14.25">
      <c r="A82" s="49">
        <v>38504</v>
      </c>
      <c r="B82" s="69">
        <v>19.976427000000001</v>
      </c>
      <c r="C82" s="70">
        <v>20.470725999999999</v>
      </c>
      <c r="D82" s="70">
        <v>8.9702839999999995</v>
      </c>
      <c r="E82" s="70">
        <v>0.61075299999999999</v>
      </c>
      <c r="F82" s="70">
        <v>9.257E-2</v>
      </c>
      <c r="G82" s="70">
        <v>0.21493699999999999</v>
      </c>
      <c r="H82" s="72">
        <f t="shared" si="1"/>
        <v>50.335697000000003</v>
      </c>
    </row>
    <row r="83" spans="1:8" ht="14.25">
      <c r="A83" s="49">
        <v>38473</v>
      </c>
      <c r="B83" s="69">
        <v>17.924416000000001</v>
      </c>
      <c r="C83" s="70">
        <v>19.917169000000001</v>
      </c>
      <c r="D83" s="70">
        <v>9.160209</v>
      </c>
      <c r="E83" s="70">
        <v>0.54578300000000002</v>
      </c>
      <c r="F83" s="70">
        <v>9.5020999999999994E-2</v>
      </c>
      <c r="G83" s="70">
        <v>0.22240399999999999</v>
      </c>
      <c r="H83" s="72">
        <f t="shared" si="1"/>
        <v>47.865002000000004</v>
      </c>
    </row>
    <row r="84" spans="1:8" ht="14.25">
      <c r="A84" s="49">
        <v>38443</v>
      </c>
      <c r="B84" s="69">
        <v>18.464110000000002</v>
      </c>
      <c r="C84" s="70">
        <v>19.456776000000001</v>
      </c>
      <c r="D84" s="70">
        <v>9.2602320000000002</v>
      </c>
      <c r="E84" s="70">
        <v>0.61631100000000005</v>
      </c>
      <c r="F84" s="70">
        <v>7.6341000000000006E-2</v>
      </c>
      <c r="G84" s="70">
        <v>0.21804899999999999</v>
      </c>
      <c r="H84" s="72">
        <f t="shared" si="1"/>
        <v>48.091819000000008</v>
      </c>
    </row>
    <row r="85" spans="1:8" ht="14.25">
      <c r="A85" s="49">
        <v>38412</v>
      </c>
      <c r="B85" s="69">
        <v>16.844725</v>
      </c>
      <c r="C85" s="70">
        <v>20.11645</v>
      </c>
      <c r="D85" s="70">
        <v>8.8653329999999997</v>
      </c>
      <c r="E85" s="70">
        <v>0.75794499999999998</v>
      </c>
      <c r="F85" s="70">
        <v>0.124468</v>
      </c>
      <c r="G85" s="70">
        <v>0.154639</v>
      </c>
      <c r="H85" s="72">
        <f t="shared" si="1"/>
        <v>46.86356</v>
      </c>
    </row>
    <row r="86" spans="1:8" ht="14.25">
      <c r="A86" s="49">
        <v>38384</v>
      </c>
      <c r="B86" s="69">
        <v>15.511870999999999</v>
      </c>
      <c r="C86" s="70">
        <v>19.051002</v>
      </c>
      <c r="D86" s="70">
        <v>9.0399080000000005</v>
      </c>
      <c r="E86" s="70">
        <v>0.61241000000000001</v>
      </c>
      <c r="F86" s="70">
        <v>7.2727E-2</v>
      </c>
      <c r="G86" s="70">
        <v>0.220805</v>
      </c>
      <c r="H86" s="72">
        <f t="shared" si="1"/>
        <v>44.508722999999989</v>
      </c>
    </row>
    <row r="87" spans="1:8" ht="14.25">
      <c r="A87" s="49">
        <v>38353</v>
      </c>
      <c r="B87" s="69">
        <v>18.450648000000001</v>
      </c>
      <c r="C87" s="70">
        <v>19.134726000000001</v>
      </c>
      <c r="D87" s="70">
        <v>8.6867750000000008</v>
      </c>
      <c r="E87" s="70">
        <v>0.64452600000000004</v>
      </c>
      <c r="F87" s="70">
        <v>8.6205000000000004E-2</v>
      </c>
      <c r="G87" s="70">
        <v>0.13234000000000001</v>
      </c>
      <c r="H87" s="72">
        <f t="shared" si="1"/>
        <v>47.135219999999997</v>
      </c>
    </row>
    <row r="88" spans="1:8" ht="14.25">
      <c r="A88" s="49">
        <v>38322</v>
      </c>
      <c r="B88" s="69">
        <v>16.671305</v>
      </c>
      <c r="C88" s="70">
        <v>18.312235000000001</v>
      </c>
      <c r="D88" s="70">
        <v>8.7646660000000001</v>
      </c>
      <c r="E88" s="70">
        <v>0.52193800000000001</v>
      </c>
      <c r="F88" s="70">
        <v>8.0537999999999998E-2</v>
      </c>
      <c r="G88" s="70">
        <v>0.238176</v>
      </c>
      <c r="H88" s="72">
        <f t="shared" si="1"/>
        <v>44.588858000000002</v>
      </c>
    </row>
    <row r="89" spans="1:8" ht="14.25">
      <c r="A89" s="49">
        <v>38292</v>
      </c>
      <c r="B89" s="69">
        <v>16.417442000000001</v>
      </c>
      <c r="C89" s="70">
        <v>17.980053000000002</v>
      </c>
      <c r="D89" s="70">
        <v>8.7429000000000006</v>
      </c>
      <c r="E89" s="70">
        <v>0.53839999999999999</v>
      </c>
      <c r="F89" s="70">
        <v>8.3588999999999997E-2</v>
      </c>
      <c r="G89" s="70">
        <v>0.20116200000000001</v>
      </c>
      <c r="H89" s="72">
        <f t="shared" si="1"/>
        <v>43.963546000000008</v>
      </c>
    </row>
    <row r="90" spans="1:8" ht="14.25">
      <c r="A90" s="49">
        <v>38261</v>
      </c>
      <c r="B90" s="69">
        <v>16.570924999999999</v>
      </c>
      <c r="C90" s="70">
        <v>18.233629000000001</v>
      </c>
      <c r="D90" s="70">
        <v>8.1385290000000001</v>
      </c>
      <c r="E90" s="70">
        <v>0.56375500000000001</v>
      </c>
      <c r="F90" s="70">
        <v>6.0020999999999998E-2</v>
      </c>
      <c r="G90" s="70">
        <v>0.16633800000000001</v>
      </c>
      <c r="H90" s="72">
        <f t="shared" si="1"/>
        <v>43.733196999999997</v>
      </c>
    </row>
    <row r="91" spans="1:8" ht="14.25">
      <c r="A91" s="49">
        <v>38231</v>
      </c>
      <c r="B91" s="69">
        <v>16.779731000000002</v>
      </c>
      <c r="C91" s="70">
        <v>18.088491999999999</v>
      </c>
      <c r="D91" s="70">
        <v>7.0013459999999998</v>
      </c>
      <c r="E91" s="70">
        <v>0.64534800000000003</v>
      </c>
      <c r="F91" s="70">
        <v>8.2641999999999993E-2</v>
      </c>
      <c r="G91" s="70">
        <v>0.229181</v>
      </c>
      <c r="H91" s="72">
        <f t="shared" si="1"/>
        <v>42.826739999999994</v>
      </c>
    </row>
    <row r="92" spans="1:8" ht="14.25">
      <c r="A92" s="49">
        <v>38200</v>
      </c>
      <c r="B92" s="69">
        <v>17.785333999999999</v>
      </c>
      <c r="C92" s="70">
        <v>18.049675000000001</v>
      </c>
      <c r="D92" s="70">
        <v>8.7413889999999999</v>
      </c>
      <c r="E92" s="70">
        <v>0.64796600000000004</v>
      </c>
      <c r="F92" s="70">
        <v>8.7371000000000004E-2</v>
      </c>
      <c r="G92" s="70">
        <v>0.21684300000000001</v>
      </c>
      <c r="H92" s="72">
        <f t="shared" si="1"/>
        <v>45.528577999999989</v>
      </c>
    </row>
    <row r="93" spans="1:8" ht="14.25">
      <c r="A93" s="49">
        <v>38169</v>
      </c>
      <c r="B93" s="69">
        <v>17.990067</v>
      </c>
      <c r="C93" s="70">
        <v>18.904271999999999</v>
      </c>
      <c r="D93" s="70">
        <v>8.5606329999999993</v>
      </c>
      <c r="E93" s="70">
        <v>0.51665499999999998</v>
      </c>
      <c r="F93" s="70">
        <v>9.3033000000000005E-2</v>
      </c>
      <c r="G93" s="70">
        <v>0.27009</v>
      </c>
      <c r="H93" s="72">
        <f t="shared" si="1"/>
        <v>46.33475</v>
      </c>
    </row>
    <row r="94" spans="1:8" ht="14.25">
      <c r="A94" s="49">
        <v>38139</v>
      </c>
      <c r="B94" s="69">
        <v>17.615124000000002</v>
      </c>
      <c r="C94" s="70">
        <v>18.668939999999999</v>
      </c>
      <c r="D94" s="70">
        <v>8.6406379999999992</v>
      </c>
      <c r="E94" s="70">
        <v>0.54669400000000001</v>
      </c>
      <c r="F94" s="70">
        <v>7.7810000000000004E-2</v>
      </c>
      <c r="G94" s="70">
        <v>0.14263899999999999</v>
      </c>
      <c r="H94" s="72">
        <f t="shared" si="1"/>
        <v>45.691845000000001</v>
      </c>
    </row>
    <row r="95" spans="1:8" ht="14.25">
      <c r="A95" s="49">
        <v>38108</v>
      </c>
      <c r="B95" s="69">
        <v>15.491353</v>
      </c>
      <c r="C95" s="70">
        <v>16.885991000000001</v>
      </c>
      <c r="D95" s="70">
        <v>8.2544629999999994</v>
      </c>
      <c r="E95" s="70">
        <v>0.49143799999999999</v>
      </c>
      <c r="F95" s="70">
        <v>8.6286000000000002E-2</v>
      </c>
      <c r="G95" s="70">
        <v>0.196934</v>
      </c>
      <c r="H95" s="72">
        <f t="shared" si="1"/>
        <v>41.406465000000004</v>
      </c>
    </row>
    <row r="96" spans="1:8" ht="14.25">
      <c r="A96" s="49">
        <v>38078</v>
      </c>
      <c r="B96" s="69">
        <v>17.386385000000001</v>
      </c>
      <c r="C96" s="70">
        <v>19.817968</v>
      </c>
      <c r="D96" s="70">
        <v>9.3133330000000001</v>
      </c>
      <c r="E96" s="70">
        <v>0.60862400000000005</v>
      </c>
      <c r="F96" s="70">
        <v>8.9314000000000004E-2</v>
      </c>
      <c r="G96" s="70">
        <v>0.27560000000000001</v>
      </c>
      <c r="H96" s="72">
        <f t="shared" si="1"/>
        <v>47.491223999999995</v>
      </c>
    </row>
    <row r="97" spans="1:8" ht="14.25">
      <c r="A97" s="49">
        <v>38047</v>
      </c>
      <c r="B97" s="69">
        <v>13.350241</v>
      </c>
      <c r="C97" s="70">
        <v>16.153124999999999</v>
      </c>
      <c r="D97" s="70">
        <v>7.2707569999999997</v>
      </c>
      <c r="E97" s="70">
        <v>0.50725799999999999</v>
      </c>
      <c r="F97" s="70">
        <v>7.1544999999999997E-2</v>
      </c>
      <c r="G97" s="70">
        <v>0.20541400000000001</v>
      </c>
      <c r="H97" s="72">
        <f t="shared" si="1"/>
        <v>37.558340000000001</v>
      </c>
    </row>
    <row r="98" spans="1:8" ht="14.25">
      <c r="A98" s="49">
        <v>38018</v>
      </c>
      <c r="B98" s="69">
        <v>15.666677</v>
      </c>
      <c r="C98" s="70">
        <v>18.210998</v>
      </c>
      <c r="D98" s="70">
        <v>8.813364</v>
      </c>
      <c r="E98" s="70">
        <v>0.62201799999999996</v>
      </c>
      <c r="F98" s="70">
        <v>8.5913000000000003E-2</v>
      </c>
      <c r="G98" s="70">
        <v>0.30661699999999997</v>
      </c>
      <c r="H98" s="72">
        <f t="shared" si="1"/>
        <v>43.705586999999994</v>
      </c>
    </row>
    <row r="99" spans="1:8" ht="14.25">
      <c r="A99" s="49">
        <v>37987</v>
      </c>
      <c r="B99" s="69">
        <v>15.97146</v>
      </c>
      <c r="C99" s="70">
        <v>16.561779000000001</v>
      </c>
      <c r="D99" s="70">
        <v>6.7319899999999997</v>
      </c>
      <c r="E99" s="70">
        <v>0.67389699999999997</v>
      </c>
      <c r="F99" s="70">
        <v>8.1820000000000004E-2</v>
      </c>
      <c r="G99" s="70">
        <v>0.29043799999999997</v>
      </c>
      <c r="H99" s="72">
        <f t="shared" si="1"/>
        <v>40.311384000000004</v>
      </c>
    </row>
    <row r="100" spans="1:8" ht="14.25">
      <c r="A100" s="49">
        <v>37956</v>
      </c>
      <c r="B100" s="69">
        <v>15.215256</v>
      </c>
      <c r="C100" s="70">
        <v>16.408134</v>
      </c>
      <c r="D100" s="70">
        <v>7.3546690000000003</v>
      </c>
      <c r="E100" s="70">
        <v>0.58649600000000002</v>
      </c>
      <c r="F100" s="70">
        <v>8.5205000000000003E-2</v>
      </c>
      <c r="G100" s="70">
        <v>0.26681300000000002</v>
      </c>
      <c r="H100" s="72">
        <f t="shared" si="1"/>
        <v>39.916573</v>
      </c>
    </row>
    <row r="101" spans="1:8" ht="14.25">
      <c r="A101" s="49">
        <v>37926</v>
      </c>
      <c r="B101" s="69">
        <v>14.026396</v>
      </c>
      <c r="C101" s="70">
        <v>16.297063999999999</v>
      </c>
      <c r="D101" s="70">
        <v>6.5580449999999999</v>
      </c>
      <c r="E101" s="70">
        <v>0.49660900000000002</v>
      </c>
      <c r="F101" s="70">
        <v>6.9162000000000001E-2</v>
      </c>
      <c r="G101" s="70">
        <v>0.24001800000000001</v>
      </c>
      <c r="H101" s="72">
        <f t="shared" si="1"/>
        <v>37.687293999999994</v>
      </c>
    </row>
    <row r="102" spans="1:8" ht="14.25">
      <c r="A102" s="49">
        <v>37895</v>
      </c>
      <c r="B102" s="69">
        <v>15.782465999999999</v>
      </c>
      <c r="C102" s="70">
        <v>15.212517999999999</v>
      </c>
      <c r="D102" s="70">
        <v>7.5813459999999999</v>
      </c>
      <c r="E102" s="70">
        <v>0.44445400000000002</v>
      </c>
      <c r="F102" s="70">
        <v>7.5405E-2</v>
      </c>
      <c r="G102" s="70">
        <v>0.25425500000000001</v>
      </c>
      <c r="H102" s="72">
        <f t="shared" si="1"/>
        <v>39.350444000000003</v>
      </c>
    </row>
    <row r="103" spans="1:8" ht="14.25">
      <c r="A103" s="49">
        <v>37865</v>
      </c>
      <c r="B103" s="69">
        <v>14.767863</v>
      </c>
      <c r="C103" s="70">
        <v>15.809132999999999</v>
      </c>
      <c r="D103" s="70">
        <v>7.1545529999999999</v>
      </c>
      <c r="E103" s="70">
        <v>0.43660300000000002</v>
      </c>
      <c r="F103" s="70">
        <v>6.2282999999999998E-2</v>
      </c>
      <c r="G103" s="70">
        <v>0.231794</v>
      </c>
      <c r="H103" s="72">
        <f t="shared" si="1"/>
        <v>38.462229000000001</v>
      </c>
    </row>
    <row r="104" spans="1:8" ht="14.25">
      <c r="A104" s="49">
        <v>37834</v>
      </c>
      <c r="B104" s="69">
        <v>14.741987</v>
      </c>
      <c r="C104" s="70">
        <v>16.437543999999999</v>
      </c>
      <c r="D104" s="70">
        <v>7.322616</v>
      </c>
      <c r="E104" s="70">
        <v>0.50451800000000002</v>
      </c>
      <c r="F104" s="70">
        <v>6.5283999999999995E-2</v>
      </c>
      <c r="G104" s="70">
        <v>0.31062099999999998</v>
      </c>
      <c r="H104" s="72">
        <f t="shared" si="1"/>
        <v>39.382569999999987</v>
      </c>
    </row>
    <row r="105" spans="1:8" ht="14.25">
      <c r="A105" s="49">
        <v>37803</v>
      </c>
      <c r="B105" s="69">
        <v>15.762798999999999</v>
      </c>
      <c r="C105" s="70">
        <v>15.315715000000001</v>
      </c>
      <c r="D105" s="70">
        <v>6.1028799999999999</v>
      </c>
      <c r="E105" s="70">
        <v>0.53280400000000006</v>
      </c>
      <c r="F105" s="70">
        <v>9.6817E-2</v>
      </c>
      <c r="G105" s="70">
        <v>0.24409</v>
      </c>
      <c r="H105" s="72">
        <f t="shared" si="1"/>
        <v>38.055104999999998</v>
      </c>
    </row>
    <row r="106" spans="1:8" ht="14.25">
      <c r="A106" s="49">
        <v>37773</v>
      </c>
      <c r="B106" s="69">
        <v>12.991885</v>
      </c>
      <c r="C106" s="70">
        <v>14.831096000000001</v>
      </c>
      <c r="D106" s="70">
        <v>6.4652710000000004</v>
      </c>
      <c r="E106" s="70">
        <v>0.28368100000000002</v>
      </c>
      <c r="F106" s="70">
        <v>8.1545000000000006E-2</v>
      </c>
      <c r="G106" s="70">
        <v>0.26293499999999997</v>
      </c>
      <c r="H106" s="72">
        <f t="shared" si="1"/>
        <v>34.916412999999999</v>
      </c>
    </row>
    <row r="107" spans="1:8" ht="14.25">
      <c r="A107" s="49">
        <v>37742</v>
      </c>
      <c r="B107" s="69">
        <v>14.409819000000001</v>
      </c>
      <c r="C107" s="70">
        <v>15.655182</v>
      </c>
      <c r="D107" s="70">
        <v>6.6088899999999997</v>
      </c>
      <c r="E107" s="70">
        <v>0.66945600000000005</v>
      </c>
      <c r="F107" s="70">
        <v>9.2698000000000003E-2</v>
      </c>
      <c r="G107" s="70">
        <v>0.286491</v>
      </c>
      <c r="H107" s="72">
        <f t="shared" si="1"/>
        <v>37.722535999999998</v>
      </c>
    </row>
    <row r="108" spans="1:8" ht="14.25">
      <c r="A108" s="49">
        <v>37712</v>
      </c>
      <c r="B108" s="69">
        <v>14.95801</v>
      </c>
      <c r="C108" s="70">
        <v>16.348905999999999</v>
      </c>
      <c r="D108" s="70">
        <v>7.2521490000000002</v>
      </c>
      <c r="E108" s="70">
        <v>0.47110200000000002</v>
      </c>
      <c r="F108" s="70">
        <v>8.0298999999999995E-2</v>
      </c>
      <c r="G108" s="70">
        <v>0.29466100000000001</v>
      </c>
      <c r="H108" s="72">
        <f t="shared" si="1"/>
        <v>39.405127</v>
      </c>
    </row>
    <row r="109" spans="1:8" ht="14.25">
      <c r="A109" s="49">
        <v>37681</v>
      </c>
      <c r="B109" s="69">
        <v>12.937688</v>
      </c>
      <c r="C109" s="70">
        <v>13.452874</v>
      </c>
      <c r="D109" s="70">
        <v>5.9263159999999999</v>
      </c>
      <c r="E109" s="70">
        <v>0.40165099999999998</v>
      </c>
      <c r="F109" s="70">
        <v>9.3135999999999997E-2</v>
      </c>
      <c r="G109" s="70">
        <v>0.24935099999999999</v>
      </c>
      <c r="H109" s="72">
        <f t="shared" si="1"/>
        <v>33.061016000000002</v>
      </c>
    </row>
    <row r="110" spans="1:8" ht="14.25">
      <c r="A110" s="49">
        <v>37653</v>
      </c>
      <c r="B110" s="69">
        <v>11.139920999999999</v>
      </c>
      <c r="C110" s="70">
        <v>15.687098000000001</v>
      </c>
      <c r="D110" s="70">
        <v>7.800592</v>
      </c>
      <c r="E110" s="70">
        <v>0.32569799999999999</v>
      </c>
      <c r="F110" s="70">
        <v>4.4950999999999998E-2</v>
      </c>
      <c r="G110" s="70">
        <v>0.30436999999999997</v>
      </c>
      <c r="H110" s="72">
        <f t="shared" si="1"/>
        <v>35.302630000000001</v>
      </c>
    </row>
    <row r="111" spans="1:8" ht="14.25">
      <c r="A111" s="49">
        <v>37622</v>
      </c>
      <c r="B111" s="69">
        <v>13.931639000000001</v>
      </c>
      <c r="C111" s="70">
        <v>14.121097000000001</v>
      </c>
      <c r="D111" s="70">
        <v>5.407896</v>
      </c>
      <c r="E111" s="70">
        <v>1.2865979999999999</v>
      </c>
      <c r="F111" s="70">
        <v>9.5277000000000001E-2</v>
      </c>
      <c r="G111" s="70">
        <v>0.26143499999999997</v>
      </c>
      <c r="H111" s="72">
        <f t="shared" si="1"/>
        <v>35.103942000000004</v>
      </c>
    </row>
    <row r="112" spans="1:8" ht="14.25">
      <c r="A112" s="49">
        <v>37591</v>
      </c>
      <c r="B112" s="69">
        <v>15.819845000000001</v>
      </c>
      <c r="C112" s="70">
        <v>16.724658000000002</v>
      </c>
      <c r="D112" s="70">
        <v>7.3029479999999998</v>
      </c>
      <c r="E112" s="70">
        <v>0.49584600000000001</v>
      </c>
      <c r="F112" s="70">
        <v>0.10847</v>
      </c>
      <c r="G112" s="70">
        <v>0.30191600000000002</v>
      </c>
      <c r="H112" s="72">
        <f t="shared" si="1"/>
        <v>40.753683000000002</v>
      </c>
    </row>
    <row r="113" spans="1:8" ht="14.25">
      <c r="A113" s="49">
        <v>37561</v>
      </c>
      <c r="B113" s="69">
        <v>10.031677999999999</v>
      </c>
      <c r="C113" s="70">
        <v>10.323525999999999</v>
      </c>
      <c r="D113" s="70">
        <v>4.9800050000000002</v>
      </c>
      <c r="E113" s="70">
        <v>0.137958</v>
      </c>
      <c r="F113" s="70">
        <v>5.4996999999999997E-2</v>
      </c>
      <c r="G113" s="70">
        <v>0.21896399999999999</v>
      </c>
      <c r="H113" s="72">
        <f t="shared" si="1"/>
        <v>25.747128</v>
      </c>
    </row>
    <row r="114" spans="1:8" ht="14.25">
      <c r="A114" s="49">
        <v>37530</v>
      </c>
      <c r="B114" s="69">
        <v>10.338445999999999</v>
      </c>
      <c r="C114" s="70">
        <v>11.249955999999999</v>
      </c>
      <c r="D114" s="70">
        <v>5.3782059999999996</v>
      </c>
      <c r="E114" s="70">
        <v>0.35151300000000002</v>
      </c>
      <c r="F114" s="70">
        <v>5.8224999999999999E-2</v>
      </c>
      <c r="G114" s="70">
        <v>0.25351400000000002</v>
      </c>
      <c r="H114" s="72">
        <f t="shared" si="1"/>
        <v>27.629859999999997</v>
      </c>
    </row>
    <row r="115" spans="1:8" ht="14.25">
      <c r="A115" s="49">
        <v>37500</v>
      </c>
      <c r="B115" s="69">
        <v>10.595122</v>
      </c>
      <c r="C115" s="70">
        <v>9.2855519999999991</v>
      </c>
      <c r="D115" s="70">
        <v>4.4113519999999999</v>
      </c>
      <c r="E115" s="70">
        <v>0.30614799999999998</v>
      </c>
      <c r="F115" s="70">
        <v>6.7001000000000005E-2</v>
      </c>
      <c r="G115" s="70">
        <v>0.18019299999999999</v>
      </c>
      <c r="H115" s="72">
        <f t="shared" si="1"/>
        <v>24.845368000000001</v>
      </c>
    </row>
    <row r="116" spans="1:8" ht="14.25">
      <c r="A116" s="49">
        <v>37469</v>
      </c>
      <c r="B116" s="69">
        <v>8.0846060000000008</v>
      </c>
      <c r="C116" s="70">
        <v>8.5954890000000006</v>
      </c>
      <c r="D116" s="70">
        <v>4.1078669999999997</v>
      </c>
      <c r="E116" s="70">
        <v>3.3201000000000001E-2</v>
      </c>
      <c r="F116" s="70">
        <v>3.4030999999999999E-2</v>
      </c>
      <c r="G116" s="70">
        <v>0.21798000000000001</v>
      </c>
      <c r="H116" s="72">
        <f t="shared" si="1"/>
        <v>21.073173999999998</v>
      </c>
    </row>
    <row r="117" spans="1:8" ht="14.25">
      <c r="A117" s="49">
        <v>37438</v>
      </c>
      <c r="B117" s="69">
        <v>9.1347579999999997</v>
      </c>
      <c r="C117" s="70">
        <v>9.6452380000000009</v>
      </c>
      <c r="D117" s="70">
        <v>4.635427</v>
      </c>
      <c r="E117" s="70">
        <v>0.319415</v>
      </c>
      <c r="F117" s="70">
        <v>4.1084000000000002E-2</v>
      </c>
      <c r="G117" s="70">
        <v>0.22143699999999999</v>
      </c>
      <c r="H117" s="72">
        <f t="shared" si="1"/>
        <v>23.997359000000003</v>
      </c>
    </row>
    <row r="118" spans="1:8" ht="14.25">
      <c r="A118" s="49">
        <v>37408</v>
      </c>
      <c r="B118" s="69">
        <v>9.5377709999999993</v>
      </c>
      <c r="C118" s="70">
        <v>9.8436570000000003</v>
      </c>
      <c r="D118" s="70">
        <v>4.3653930000000001</v>
      </c>
      <c r="E118" s="70">
        <v>0.46207300000000001</v>
      </c>
      <c r="F118" s="70">
        <v>6.6614000000000007E-2</v>
      </c>
      <c r="G118" s="70">
        <v>0.10204000000000001</v>
      </c>
      <c r="H118" s="72">
        <f t="shared" si="1"/>
        <v>24.377548000000001</v>
      </c>
    </row>
    <row r="119" spans="1:8" ht="14.25">
      <c r="A119" s="49">
        <v>37377</v>
      </c>
      <c r="B119" s="69">
        <v>8.7244679999999999</v>
      </c>
      <c r="C119" s="70">
        <v>10.339656</v>
      </c>
      <c r="D119" s="70">
        <v>4.807213</v>
      </c>
      <c r="E119" s="70">
        <v>9.7957000000000002E-2</v>
      </c>
      <c r="F119" s="70">
        <v>4.8237000000000002E-2</v>
      </c>
      <c r="G119" s="70">
        <v>0.407802</v>
      </c>
      <c r="H119" s="72">
        <f t="shared" si="1"/>
        <v>24.425333000000002</v>
      </c>
    </row>
    <row r="120" spans="1:8" ht="14.25">
      <c r="A120" s="49">
        <v>37347</v>
      </c>
      <c r="B120" s="69">
        <v>7.5530410000000003</v>
      </c>
      <c r="C120" s="70">
        <v>9.1106020000000001</v>
      </c>
      <c r="D120" s="70">
        <v>4.3496620000000004</v>
      </c>
      <c r="E120" s="70">
        <v>0.46906999999999999</v>
      </c>
      <c r="F120" s="70">
        <v>2.9680999999999999E-2</v>
      </c>
      <c r="G120" s="70">
        <v>0.211698</v>
      </c>
      <c r="H120" s="72">
        <f t="shared" si="1"/>
        <v>21.723754</v>
      </c>
    </row>
    <row r="121" spans="1:8" ht="14.25">
      <c r="A121" s="49">
        <v>37316</v>
      </c>
      <c r="B121" s="69">
        <v>7.8037650000000003</v>
      </c>
      <c r="C121" s="70">
        <v>8.4527319999999992</v>
      </c>
      <c r="D121" s="70">
        <v>3.8811490000000002</v>
      </c>
      <c r="E121" s="70">
        <v>0.35855700000000001</v>
      </c>
      <c r="F121" s="70">
        <v>9.0384999999999993E-2</v>
      </c>
      <c r="G121" s="70">
        <v>0.16067200000000001</v>
      </c>
      <c r="H121" s="72">
        <f t="shared" si="1"/>
        <v>20.747260000000004</v>
      </c>
    </row>
    <row r="122" spans="1:8" ht="14.25">
      <c r="A122" s="49">
        <v>37288</v>
      </c>
      <c r="B122" s="69">
        <v>7.46793</v>
      </c>
      <c r="C122" s="70">
        <v>7.8536089999999996</v>
      </c>
      <c r="D122" s="70">
        <v>3.7548180000000002</v>
      </c>
      <c r="E122" s="70">
        <v>0.16187399999999999</v>
      </c>
      <c r="F122" s="70">
        <v>4.8335999999999997E-2</v>
      </c>
      <c r="G122" s="70">
        <v>0.163274</v>
      </c>
      <c r="H122" s="72">
        <f t="shared" si="1"/>
        <v>19.449841000000003</v>
      </c>
    </row>
    <row r="123" spans="1:8" ht="14.25">
      <c r="A123" s="49">
        <v>37257</v>
      </c>
      <c r="B123" s="69">
        <v>8.2100570000000008</v>
      </c>
      <c r="C123" s="70">
        <v>9.0904419999999995</v>
      </c>
      <c r="D123" s="70">
        <v>3.8530579999999999</v>
      </c>
      <c r="E123" s="70">
        <v>0.36690899999999999</v>
      </c>
      <c r="F123" s="70">
        <v>3.3921E-2</v>
      </c>
      <c r="G123" s="70">
        <v>0.18907399999999999</v>
      </c>
      <c r="H123" s="72">
        <f t="shared" si="1"/>
        <v>21.743461000000003</v>
      </c>
    </row>
    <row r="124" spans="1:8" ht="14.25">
      <c r="A124" s="49">
        <v>37226</v>
      </c>
      <c r="B124" s="69">
        <v>7.4708610000000002</v>
      </c>
      <c r="C124" s="70">
        <v>7.9645679999999999</v>
      </c>
      <c r="D124" s="70">
        <v>3.5918990000000002</v>
      </c>
      <c r="E124" s="70">
        <v>0.51775700000000002</v>
      </c>
      <c r="F124" s="70">
        <v>4.8605000000000002E-2</v>
      </c>
      <c r="G124" s="70">
        <v>0.20721000000000001</v>
      </c>
      <c r="H124" s="72">
        <f t="shared" si="1"/>
        <v>19.800899999999999</v>
      </c>
    </row>
    <row r="125" spans="1:8" ht="14.25">
      <c r="A125" s="49">
        <v>37196</v>
      </c>
      <c r="B125" s="69">
        <v>8.3327209999999994</v>
      </c>
      <c r="C125" s="70">
        <v>9.2349049999999995</v>
      </c>
      <c r="D125" s="70">
        <v>4.3059820000000002</v>
      </c>
      <c r="E125" s="70">
        <v>0.16941600000000001</v>
      </c>
      <c r="F125" s="70">
        <v>5.1360999999999997E-2</v>
      </c>
      <c r="G125" s="70">
        <v>5.3633E-2</v>
      </c>
      <c r="H125" s="72">
        <f t="shared" si="1"/>
        <v>22.148017999999997</v>
      </c>
    </row>
    <row r="126" spans="1:8" ht="14.25">
      <c r="A126" s="49">
        <v>37165</v>
      </c>
      <c r="B126" s="69">
        <v>7.3367570000000004</v>
      </c>
      <c r="C126" s="70">
        <v>7.7400390000000003</v>
      </c>
      <c r="D126" s="70">
        <v>3.543866</v>
      </c>
      <c r="E126" s="70">
        <v>0.49059000000000003</v>
      </c>
      <c r="F126" s="70">
        <v>4.5779E-2</v>
      </c>
      <c r="G126" s="70">
        <v>0.14960000000000001</v>
      </c>
      <c r="H126" s="72">
        <f t="shared" si="1"/>
        <v>19.306631000000003</v>
      </c>
    </row>
    <row r="127" spans="1:8" ht="14.25">
      <c r="A127" s="49">
        <v>37135</v>
      </c>
      <c r="B127" s="69">
        <v>6.853758</v>
      </c>
      <c r="C127" s="70">
        <v>9.1268069999999994</v>
      </c>
      <c r="D127" s="70">
        <v>4.3018130000000001</v>
      </c>
      <c r="E127" s="70">
        <v>-0.14121</v>
      </c>
      <c r="F127" s="70">
        <v>2.0442999999999999E-2</v>
      </c>
      <c r="G127" s="70">
        <v>0.175619</v>
      </c>
      <c r="H127" s="72">
        <f t="shared" si="1"/>
        <v>20.337229999999998</v>
      </c>
    </row>
    <row r="128" spans="1:8" ht="14.25">
      <c r="A128" s="49">
        <v>37104</v>
      </c>
      <c r="B128" s="69">
        <v>8.0761389999999995</v>
      </c>
      <c r="C128" s="70">
        <v>7.2027510000000001</v>
      </c>
      <c r="D128" s="70">
        <v>3.096854</v>
      </c>
      <c r="E128" s="70">
        <v>0.53825299999999998</v>
      </c>
      <c r="F128" s="70">
        <v>6.9069000000000005E-2</v>
      </c>
      <c r="G128" s="70">
        <v>0.15396699999999999</v>
      </c>
      <c r="H128" s="72">
        <f t="shared" si="1"/>
        <v>19.137033000000002</v>
      </c>
    </row>
    <row r="129" spans="1:8" ht="14.25">
      <c r="A129" s="49">
        <v>37073</v>
      </c>
      <c r="B129" s="69">
        <v>8.0956069999999993</v>
      </c>
      <c r="C129" s="70">
        <v>8.1917659999999994</v>
      </c>
      <c r="D129" s="70">
        <v>3.7855989999999999</v>
      </c>
      <c r="E129" s="70">
        <v>-1.7524000000000001E-2</v>
      </c>
      <c r="F129" s="70">
        <v>4.5588999999999998E-2</v>
      </c>
      <c r="G129" s="70">
        <v>0.14397199999999999</v>
      </c>
      <c r="H129" s="72">
        <f t="shared" si="1"/>
        <v>20.245009</v>
      </c>
    </row>
    <row r="130" spans="1:8" ht="14.25">
      <c r="A130" s="49">
        <v>37043</v>
      </c>
      <c r="B130" s="69">
        <v>6.51328</v>
      </c>
      <c r="C130" s="70">
        <v>7.3200830000000003</v>
      </c>
      <c r="D130" s="70">
        <v>3.6380759999999999</v>
      </c>
      <c r="E130" s="70">
        <v>0.1157</v>
      </c>
      <c r="F130" s="70">
        <v>2.8240000000000001E-2</v>
      </c>
      <c r="G130" s="70">
        <v>0.170483</v>
      </c>
      <c r="H130" s="72">
        <f t="shared" si="1"/>
        <v>17.785862000000002</v>
      </c>
    </row>
    <row r="131" spans="1:8" ht="14.25">
      <c r="A131" s="49">
        <v>37012</v>
      </c>
      <c r="B131" s="69">
        <v>7.0895330000000003</v>
      </c>
      <c r="C131" s="70">
        <v>7.1534829999999996</v>
      </c>
      <c r="D131" s="70">
        <v>3.2014170000000002</v>
      </c>
      <c r="E131" s="70">
        <v>0.43695899999999999</v>
      </c>
      <c r="F131" s="70">
        <v>5.7492000000000001E-2</v>
      </c>
      <c r="G131" s="70">
        <v>0.140544</v>
      </c>
      <c r="H131" s="72">
        <f t="shared" si="1"/>
        <v>18.079428</v>
      </c>
    </row>
    <row r="132" spans="1:8" ht="14.25">
      <c r="A132" s="49">
        <v>36982</v>
      </c>
      <c r="B132" s="69">
        <v>7.6917600000000004</v>
      </c>
      <c r="C132" s="70">
        <v>9.2804190000000002</v>
      </c>
      <c r="D132" s="70">
        <v>4.7539610000000003</v>
      </c>
      <c r="E132" s="70">
        <v>0.33914</v>
      </c>
      <c r="F132" s="70">
        <v>4.0407999999999999E-2</v>
      </c>
      <c r="G132" s="70">
        <v>0.21102599999999999</v>
      </c>
      <c r="H132" s="72">
        <f t="shared" si="1"/>
        <v>22.316714000000001</v>
      </c>
    </row>
    <row r="133" spans="1:8" ht="14.25">
      <c r="A133" s="49">
        <v>36951</v>
      </c>
      <c r="B133" s="69">
        <v>5.1328849999999999</v>
      </c>
      <c r="C133" s="70">
        <v>5.9162990000000004</v>
      </c>
      <c r="D133" s="70">
        <v>3.150709</v>
      </c>
      <c r="E133" s="70">
        <v>-0.14124700000000001</v>
      </c>
      <c r="F133" s="70">
        <v>4.1383000000000003E-2</v>
      </c>
      <c r="G133" s="70">
        <v>0.121809</v>
      </c>
      <c r="H133" s="72">
        <f t="shared" si="1"/>
        <v>14.221838</v>
      </c>
    </row>
    <row r="134" spans="1:8" ht="14.25">
      <c r="A134" s="49">
        <v>36923</v>
      </c>
      <c r="B134" s="69">
        <v>7.3545600000000002</v>
      </c>
      <c r="C134" s="70">
        <v>8.0742270000000005</v>
      </c>
      <c r="D134" s="70">
        <v>4.0684120000000004</v>
      </c>
      <c r="E134" s="70">
        <v>0.42448000000000002</v>
      </c>
      <c r="F134" s="70">
        <v>6.7812999999999998E-2</v>
      </c>
      <c r="G134" s="70">
        <v>0.14266799999999999</v>
      </c>
      <c r="H134" s="72">
        <f t="shared" si="1"/>
        <v>20.132160000000002</v>
      </c>
    </row>
    <row r="135" spans="1:8" ht="14.25">
      <c r="A135" s="49">
        <v>36892</v>
      </c>
      <c r="B135" s="69">
        <v>7.1171249999999997</v>
      </c>
      <c r="C135" s="70">
        <v>9.9274769999999997</v>
      </c>
      <c r="D135" s="70">
        <v>4.7293479999999999</v>
      </c>
      <c r="E135" s="70">
        <v>0.16298299999999999</v>
      </c>
      <c r="F135" s="70">
        <v>1.9788E-2</v>
      </c>
      <c r="G135" s="70">
        <v>0.22279599999999999</v>
      </c>
      <c r="H135" s="72">
        <f t="shared" si="1"/>
        <v>22.179516999999997</v>
      </c>
    </row>
    <row r="136" spans="1:8" ht="14.25">
      <c r="A136" s="49">
        <v>36861</v>
      </c>
      <c r="B136" s="69">
        <v>5.7915330000000003</v>
      </c>
      <c r="C136" s="70">
        <v>5.5917139999999996</v>
      </c>
      <c r="D136" s="70">
        <v>2.4889999999999999</v>
      </c>
      <c r="E136" s="70">
        <v>0.63904300000000003</v>
      </c>
      <c r="F136" s="70">
        <v>5.5632000000000001E-2</v>
      </c>
      <c r="G136" s="70">
        <v>0.157859</v>
      </c>
      <c r="H136" s="72">
        <f t="shared" si="1"/>
        <v>14.724781000000002</v>
      </c>
    </row>
    <row r="137" spans="1:8" ht="14.25">
      <c r="A137" s="49">
        <v>36831</v>
      </c>
      <c r="B137" s="69">
        <v>5.0458210000000001</v>
      </c>
      <c r="C137" s="70">
        <v>6.0607959999999999</v>
      </c>
      <c r="D137" s="70">
        <v>2.9640939999999998</v>
      </c>
      <c r="E137" s="70">
        <v>0.123359</v>
      </c>
      <c r="F137" s="70">
        <v>2.0029999999999999E-2</v>
      </c>
      <c r="G137" s="70">
        <v>9.9971000000000004E-2</v>
      </c>
      <c r="H137" s="72">
        <f t="shared" si="1"/>
        <v>14.314071</v>
      </c>
    </row>
    <row r="138" spans="1:8" ht="14.25">
      <c r="A138" s="49">
        <v>36800</v>
      </c>
      <c r="B138" s="69">
        <v>2.32525</v>
      </c>
      <c r="C138" s="70">
        <v>1.9824839999999999</v>
      </c>
      <c r="D138" s="70">
        <v>1.3179350000000001</v>
      </c>
      <c r="E138" s="70">
        <v>6.8353999999999998E-2</v>
      </c>
      <c r="F138" s="70">
        <v>1.0808999999999999E-2</v>
      </c>
      <c r="G138" s="70">
        <v>5.9556999999999999E-2</v>
      </c>
      <c r="H138" s="72">
        <f t="shared" si="1"/>
        <v>5.7643890000000004</v>
      </c>
    </row>
    <row r="139" spans="1:8" ht="14.25">
      <c r="A139" s="49">
        <v>36770</v>
      </c>
      <c r="B139" s="69">
        <v>5.5765219999999998</v>
      </c>
      <c r="C139" s="70">
        <v>5.9700129999999998</v>
      </c>
      <c r="D139" s="70">
        <v>2.6059700000000001</v>
      </c>
      <c r="E139" s="70">
        <v>0.183</v>
      </c>
      <c r="F139" s="70">
        <v>3.1598000000000001E-2</v>
      </c>
      <c r="G139" s="70">
        <v>9.4757999999999995E-2</v>
      </c>
      <c r="H139" s="72">
        <f t="shared" si="1"/>
        <v>14.461860999999999</v>
      </c>
    </row>
    <row r="140" spans="1:8" ht="14.25">
      <c r="A140" s="49">
        <v>36739</v>
      </c>
      <c r="B140" s="69">
        <v>7.7045120000000002</v>
      </c>
      <c r="C140" s="70">
        <v>7.4342930000000003</v>
      </c>
      <c r="D140" s="70">
        <v>4.4870000000000001</v>
      </c>
      <c r="E140" s="70">
        <v>0.36399999999999999</v>
      </c>
      <c r="F140" s="70">
        <v>5.6762E-2</v>
      </c>
      <c r="G140" s="70">
        <v>0.18312600000000001</v>
      </c>
      <c r="H140" s="72">
        <f t="shared" si="1"/>
        <v>20.229693000000001</v>
      </c>
    </row>
    <row r="141" spans="1:8" ht="14.25">
      <c r="A141" s="49">
        <v>36708</v>
      </c>
      <c r="B141" s="69">
        <v>6.4379999999999997</v>
      </c>
      <c r="C141" s="70">
        <v>5.8380000000000001</v>
      </c>
      <c r="D141" s="70">
        <v>2.8919999999999999</v>
      </c>
      <c r="E141" s="70">
        <v>-0.246</v>
      </c>
      <c r="F141" s="70">
        <v>4.7473889999999998E-2</v>
      </c>
      <c r="G141" s="70">
        <v>0.121</v>
      </c>
      <c r="H141" s="72">
        <f t="shared" si="1"/>
        <v>15.090473889999998</v>
      </c>
    </row>
    <row r="142" spans="1:8" ht="14.25">
      <c r="A142" s="49">
        <v>36678</v>
      </c>
      <c r="B142" s="69">
        <v>4.2131744899999992</v>
      </c>
      <c r="C142" s="70">
        <v>5.3484854500000001</v>
      </c>
      <c r="D142" s="70">
        <v>2.9700304599999998</v>
      </c>
      <c r="E142" s="70">
        <v>0.12210257000000001</v>
      </c>
      <c r="F142" s="70">
        <v>9.9323899999999993E-3</v>
      </c>
      <c r="G142" s="70">
        <v>0.11797189999999999</v>
      </c>
      <c r="H142" s="72">
        <f t="shared" si="1"/>
        <v>12.781697259999998</v>
      </c>
    </row>
    <row r="143" spans="1:8" ht="14.25">
      <c r="A143" s="49">
        <v>36647</v>
      </c>
      <c r="B143" s="69">
        <v>7.0735305899999998</v>
      </c>
      <c r="C143" s="70">
        <v>8.2788235100000005</v>
      </c>
      <c r="D143" s="70">
        <v>4.7173044000000006</v>
      </c>
      <c r="E143" s="70">
        <v>0.29479529999999998</v>
      </c>
      <c r="F143" s="70">
        <v>5.4224959999999996E-2</v>
      </c>
      <c r="G143" s="70">
        <v>0.19968691</v>
      </c>
      <c r="H143" s="72">
        <f t="shared" si="1"/>
        <v>20.618365669999999</v>
      </c>
    </row>
    <row r="144" spans="1:8" ht="14.25">
      <c r="A144" s="49">
        <v>36617</v>
      </c>
      <c r="B144" s="69">
        <v>6.5570504500000002</v>
      </c>
      <c r="C144" s="70">
        <v>7.5711411100000001</v>
      </c>
      <c r="D144" s="70">
        <v>3.7801433199999996</v>
      </c>
      <c r="E144" s="70">
        <v>0.3750077</v>
      </c>
      <c r="F144" s="70">
        <v>4.9656689999999996E-2</v>
      </c>
      <c r="G144" s="70">
        <v>0.13175158000000001</v>
      </c>
      <c r="H144" s="72">
        <f t="shared" si="1"/>
        <v>18.464750850000001</v>
      </c>
    </row>
    <row r="145" spans="1:8" ht="14.25">
      <c r="A145" s="49">
        <v>36586</v>
      </c>
      <c r="B145" s="69">
        <v>4.0990000000000002</v>
      </c>
      <c r="C145" s="70">
        <v>5.2489999999999997</v>
      </c>
      <c r="D145" s="70">
        <v>2.0880000000000001</v>
      </c>
      <c r="E145" s="70">
        <v>0.43099999999999999</v>
      </c>
      <c r="F145" s="70">
        <v>0.03</v>
      </c>
      <c r="G145" s="70">
        <v>7.6999999999999999E-2</v>
      </c>
      <c r="H145" s="72">
        <f t="shared" si="1"/>
        <v>11.973999999999998</v>
      </c>
    </row>
    <row r="146" spans="1:8" ht="14.25">
      <c r="A146" s="49">
        <v>36557</v>
      </c>
      <c r="B146" s="69">
        <v>1.1950000000000001</v>
      </c>
      <c r="C146" s="70">
        <v>1.637</v>
      </c>
      <c r="D146" s="70">
        <v>0.96</v>
      </c>
      <c r="E146" s="70">
        <v>4.2999999999999997E-2</v>
      </c>
      <c r="F146" s="70">
        <v>6.0000000000000001E-3</v>
      </c>
      <c r="G146" s="70">
        <v>0.04</v>
      </c>
      <c r="H146" s="72">
        <f t="shared" si="1"/>
        <v>3.8809999999999998</v>
      </c>
    </row>
    <row r="147" spans="1:8" ht="14.25">
      <c r="A147" s="49">
        <v>36526</v>
      </c>
      <c r="B147" s="69">
        <v>0.66</v>
      </c>
      <c r="C147" s="70">
        <v>0.34399999999999997</v>
      </c>
      <c r="D147" s="70">
        <v>0.29299999999999998</v>
      </c>
      <c r="E147" s="70">
        <v>-0.109</v>
      </c>
      <c r="F147" s="70">
        <v>5.0000000000000001E-3</v>
      </c>
      <c r="G147" s="70">
        <v>1.4E-2</v>
      </c>
      <c r="H147" s="72">
        <f t="shared" si="1"/>
        <v>1.2069999999999999</v>
      </c>
    </row>
    <row r="148" spans="1:8" ht="14.25">
      <c r="A148" s="49">
        <v>36495</v>
      </c>
      <c r="B148" s="69">
        <v>0.64800000000000002</v>
      </c>
      <c r="C148" s="70">
        <v>0.29399999999999998</v>
      </c>
      <c r="D148" s="70">
        <v>0.249</v>
      </c>
      <c r="E148" s="70">
        <v>-0.04</v>
      </c>
      <c r="F148" s="70">
        <v>6.0000000000000001E-3</v>
      </c>
      <c r="G148" s="70">
        <v>1.2E-2</v>
      </c>
      <c r="H148" s="72">
        <f t="shared" si="1"/>
        <v>1.1689999999999998</v>
      </c>
    </row>
    <row r="149" spans="1:8" ht="14.25">
      <c r="A149" s="49">
        <v>36465</v>
      </c>
      <c r="B149" s="69">
        <v>0.83</v>
      </c>
      <c r="C149" s="70">
        <v>-0.04</v>
      </c>
      <c r="D149" s="70">
        <v>0.32100000000000001</v>
      </c>
      <c r="E149" s="70">
        <v>-0.111</v>
      </c>
      <c r="F149" s="70">
        <v>3.0000000000000001E-3</v>
      </c>
      <c r="G149" s="70">
        <v>1.6E-2</v>
      </c>
      <c r="H149" s="72">
        <f t="shared" ref="H149:H151" si="2">SUM(B149:G149)</f>
        <v>1.0189999999999999</v>
      </c>
    </row>
    <row r="150" spans="1:8" ht="14.25">
      <c r="A150" s="49">
        <v>36434</v>
      </c>
      <c r="B150" s="69">
        <v>0.12</v>
      </c>
      <c r="C150" s="70">
        <v>0.16</v>
      </c>
      <c r="D150" s="70">
        <v>7.1999999999999995E-2</v>
      </c>
      <c r="E150" s="70">
        <v>1.0999999999999999E-2</v>
      </c>
      <c r="F150" s="70">
        <v>1E-3</v>
      </c>
      <c r="G150" s="70">
        <v>3.0000000000000001E-3</v>
      </c>
      <c r="H150" s="72">
        <f t="shared" si="2"/>
        <v>0.36700000000000005</v>
      </c>
    </row>
    <row r="151" spans="1:8" ht="14.25">
      <c r="A151" s="49">
        <v>36404</v>
      </c>
      <c r="B151" s="69">
        <v>1.2E-2</v>
      </c>
      <c r="C151" s="70">
        <v>1.6E-2</v>
      </c>
      <c r="D151" s="70">
        <v>7.0000000000000001E-3</v>
      </c>
      <c r="E151" s="70">
        <v>1E-3</v>
      </c>
      <c r="F151" s="70">
        <v>0</v>
      </c>
      <c r="G151" s="70">
        <v>1E-3</v>
      </c>
      <c r="H151" s="72">
        <f t="shared" si="2"/>
        <v>3.7000000000000005E-2</v>
      </c>
    </row>
    <row r="152" spans="1:8" ht="14.25">
      <c r="A152" s="49">
        <v>36373</v>
      </c>
      <c r="B152" s="69">
        <v>0</v>
      </c>
      <c r="C152" s="70">
        <v>0</v>
      </c>
      <c r="D152" s="70">
        <v>0</v>
      </c>
      <c r="E152" s="70">
        <v>0</v>
      </c>
      <c r="F152" s="70">
        <v>0</v>
      </c>
      <c r="G152" s="70">
        <v>0</v>
      </c>
      <c r="H152" s="72">
        <v>0</v>
      </c>
    </row>
    <row r="153" spans="1:8" ht="14.25">
      <c r="A153" s="55">
        <v>36342</v>
      </c>
      <c r="B153" s="74">
        <v>0</v>
      </c>
      <c r="C153" s="75">
        <v>0</v>
      </c>
      <c r="D153" s="75">
        <v>0</v>
      </c>
      <c r="E153" s="75">
        <v>0</v>
      </c>
      <c r="F153" s="75">
        <v>0</v>
      </c>
      <c r="G153" s="75">
        <v>0</v>
      </c>
      <c r="H153" s="77">
        <v>0</v>
      </c>
    </row>
  </sheetData>
  <hyperlinks>
    <hyperlink ref="J4" location="Indice!A1" display="Regresar al Índice"/>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dimension ref="A2:J153"/>
  <sheetViews>
    <sheetView showGridLines="0" workbookViewId="0">
      <pane xSplit="1" ySplit="4" topLeftCell="B5" activePane="bottomRight" state="frozen"/>
      <selection activeCell="A6" sqref="A6"/>
      <selection pane="topRight" activeCell="A6" sqref="A6"/>
      <selection pane="bottomLeft" activeCell="A6" sqref="A6"/>
      <selection pane="bottomRight" activeCell="B5" sqref="B5"/>
    </sheetView>
  </sheetViews>
  <sheetFormatPr defaultRowHeight="12.75"/>
  <cols>
    <col min="1" max="1" width="11.42578125" customWidth="1"/>
    <col min="2" max="2" width="20.42578125" customWidth="1"/>
    <col min="3" max="3" width="11.7109375" bestFit="1" customWidth="1"/>
    <col min="4" max="4" width="11.5703125" bestFit="1" customWidth="1"/>
    <col min="5" max="5" width="13.28515625" customWidth="1"/>
    <col min="6" max="6" width="10" bestFit="1" customWidth="1"/>
    <col min="7" max="7" width="7.140625" bestFit="1" customWidth="1"/>
    <col min="8" max="8" width="11" bestFit="1" customWidth="1"/>
    <col min="10" max="10" width="15.140625" bestFit="1" customWidth="1"/>
  </cols>
  <sheetData>
    <row r="2" spans="1:10" ht="13.5" thickBot="1"/>
    <row r="3" spans="1:10" ht="14.25">
      <c r="A3" s="43"/>
      <c r="B3" s="61" t="s">
        <v>48</v>
      </c>
      <c r="C3" s="62"/>
      <c r="D3" s="62"/>
      <c r="E3" s="62"/>
      <c r="F3" s="62"/>
      <c r="G3" s="62"/>
      <c r="H3" s="63"/>
    </row>
    <row r="4" spans="1:10" ht="33.75" customHeight="1">
      <c r="A4" s="45" t="s">
        <v>2</v>
      </c>
      <c r="B4" s="46" t="s">
        <v>38</v>
      </c>
      <c r="C4" s="89" t="s">
        <v>39</v>
      </c>
      <c r="D4" s="89" t="s">
        <v>40</v>
      </c>
      <c r="E4" s="66" t="s">
        <v>41</v>
      </c>
      <c r="F4" s="89" t="s">
        <v>42</v>
      </c>
      <c r="G4" s="89" t="s">
        <v>43</v>
      </c>
      <c r="H4" s="90" t="s">
        <v>44</v>
      </c>
      <c r="J4" s="59" t="s">
        <v>69</v>
      </c>
    </row>
    <row r="5" spans="1:10" ht="15">
      <c r="A5" s="49">
        <v>40848</v>
      </c>
      <c r="B5" s="69">
        <v>143.26343</v>
      </c>
      <c r="C5" s="70">
        <v>205.86169000000001</v>
      </c>
      <c r="D5" s="70">
        <v>55.149720000000002</v>
      </c>
      <c r="E5" s="70">
        <v>10.256180000000001</v>
      </c>
      <c r="F5" s="70">
        <v>0.6653</v>
      </c>
      <c r="G5" s="70">
        <v>0.92232000000000003</v>
      </c>
      <c r="H5" s="72">
        <v>416.11864000000003</v>
      </c>
      <c r="J5" s="59"/>
    </row>
    <row r="6" spans="1:10" ht="15">
      <c r="A6" s="49" t="s">
        <v>70</v>
      </c>
      <c r="B6" s="69">
        <v>161.9265336</v>
      </c>
      <c r="C6" s="70">
        <v>221.28250224999999</v>
      </c>
      <c r="D6" s="70">
        <v>61.324324009999998</v>
      </c>
      <c r="E6" s="70">
        <v>10.71802093</v>
      </c>
      <c r="F6" s="70">
        <v>0.56244554000000002</v>
      </c>
      <c r="G6" s="70">
        <v>1.1519896199999997</v>
      </c>
      <c r="H6" s="72">
        <v>456.96581595000004</v>
      </c>
      <c r="J6" s="59"/>
    </row>
    <row r="7" spans="1:10" ht="15">
      <c r="A7" s="49">
        <v>40787</v>
      </c>
      <c r="B7" s="69">
        <v>164.62592656000001</v>
      </c>
      <c r="C7" s="70">
        <v>210.80565376999999</v>
      </c>
      <c r="D7" s="70">
        <v>56.983299660000007</v>
      </c>
      <c r="E7" s="70">
        <v>6.7512743499999992</v>
      </c>
      <c r="F7" s="70">
        <v>0.64319884999999999</v>
      </c>
      <c r="G7" s="70">
        <v>1.0295394299999998</v>
      </c>
      <c r="H7" s="72">
        <v>440.83889261999997</v>
      </c>
      <c r="J7" s="59"/>
    </row>
    <row r="8" spans="1:10" ht="15">
      <c r="A8" s="49">
        <v>40756</v>
      </c>
      <c r="B8" s="69">
        <v>169.64535898</v>
      </c>
      <c r="C8" s="70">
        <v>207.13729692000001</v>
      </c>
      <c r="D8" s="70">
        <v>55.574272050000005</v>
      </c>
      <c r="E8" s="70">
        <v>11.130890740000002</v>
      </c>
      <c r="F8" s="70">
        <v>0.64693924999999985</v>
      </c>
      <c r="G8" s="70">
        <v>1.23730523</v>
      </c>
      <c r="H8" s="72">
        <v>445.37206317000005</v>
      </c>
      <c r="J8" s="94"/>
    </row>
    <row r="9" spans="1:10" ht="15">
      <c r="A9" s="49">
        <v>40725</v>
      </c>
      <c r="B9" s="69">
        <v>166.46425930000001</v>
      </c>
      <c r="C9" s="70">
        <v>211.89980982</v>
      </c>
      <c r="D9" s="70">
        <v>58.428709310000002</v>
      </c>
      <c r="E9" s="70">
        <v>9.9720376599999998</v>
      </c>
      <c r="F9" s="70">
        <v>0.65935717999999988</v>
      </c>
      <c r="G9" s="70">
        <v>1.0192245100000001</v>
      </c>
      <c r="H9" s="72">
        <v>448.44339778</v>
      </c>
      <c r="J9" s="94"/>
    </row>
    <row r="10" spans="1:10" ht="14.25">
      <c r="A10" s="49">
        <v>40695</v>
      </c>
      <c r="B10" s="69">
        <v>159.81757759000001</v>
      </c>
      <c r="C10" s="70">
        <v>204.16289387</v>
      </c>
      <c r="D10" s="70">
        <v>59.041218530000002</v>
      </c>
      <c r="E10" s="70">
        <v>10.00286094</v>
      </c>
      <c r="F10" s="70">
        <v>0.66894933000000001</v>
      </c>
      <c r="G10" s="70">
        <v>0.9775514099999999</v>
      </c>
      <c r="H10" s="72">
        <v>434.67105166999994</v>
      </c>
      <c r="J10" s="93"/>
    </row>
    <row r="11" spans="1:10" ht="14.25">
      <c r="A11" s="49">
        <v>40664</v>
      </c>
      <c r="B11" s="69">
        <v>145.36725948999998</v>
      </c>
      <c r="C11" s="70">
        <v>195.80280981000001</v>
      </c>
      <c r="D11" s="70">
        <v>56.731926539999996</v>
      </c>
      <c r="E11" s="70">
        <v>9.3522766100000005</v>
      </c>
      <c r="F11" s="70">
        <v>0.73341831000000002</v>
      </c>
      <c r="G11" s="70">
        <v>0.94637046000000002</v>
      </c>
      <c r="H11" s="72">
        <v>408.93406121999999</v>
      </c>
    </row>
    <row r="12" spans="1:10" ht="14.25">
      <c r="A12" s="49">
        <v>40634</v>
      </c>
      <c r="B12" s="69">
        <v>135.34775227999998</v>
      </c>
      <c r="C12" s="70">
        <v>187.01697393000001</v>
      </c>
      <c r="D12" s="70">
        <v>52.736395290000004</v>
      </c>
      <c r="E12" s="70">
        <v>8.6364850099999995</v>
      </c>
      <c r="F12" s="70">
        <v>0.68656138</v>
      </c>
      <c r="G12" s="70">
        <v>1.00609591</v>
      </c>
      <c r="H12" s="72">
        <v>385.43026379999998</v>
      </c>
    </row>
    <row r="13" spans="1:10" ht="14.25">
      <c r="A13" s="49">
        <v>40603</v>
      </c>
      <c r="B13" s="69">
        <v>135.16755803000001</v>
      </c>
      <c r="C13" s="70">
        <v>191.14674701000001</v>
      </c>
      <c r="D13" s="70">
        <v>55.530068870000001</v>
      </c>
      <c r="E13" s="70">
        <v>10.193440700000002</v>
      </c>
      <c r="F13" s="70">
        <v>0.75605851999999996</v>
      </c>
      <c r="G13" s="70">
        <v>0.95507657999999995</v>
      </c>
      <c r="H13" s="72">
        <v>393.74894971000003</v>
      </c>
    </row>
    <row r="14" spans="1:10" ht="14.25">
      <c r="A14" s="49">
        <v>40575</v>
      </c>
      <c r="B14" s="69">
        <v>116.87461875000001</v>
      </c>
      <c r="C14" s="70">
        <v>168.49650061</v>
      </c>
      <c r="D14" s="70">
        <v>48.180616890000003</v>
      </c>
      <c r="E14" s="70">
        <v>8.3499409099999991</v>
      </c>
      <c r="F14" s="70">
        <v>0.63047189000000003</v>
      </c>
      <c r="G14" s="70">
        <v>0.78666574999999994</v>
      </c>
      <c r="H14" s="72">
        <v>343.31881480000004</v>
      </c>
    </row>
    <row r="15" spans="1:10" ht="14.25">
      <c r="A15" s="49">
        <v>40544</v>
      </c>
      <c r="B15" s="69">
        <v>119.90174207999999</v>
      </c>
      <c r="C15" s="70">
        <v>159.25788269</v>
      </c>
      <c r="D15" s="70">
        <v>44.798434179999994</v>
      </c>
      <c r="E15" s="70">
        <v>8.8037960399999999</v>
      </c>
      <c r="F15" s="70">
        <v>0.65666165999999992</v>
      </c>
      <c r="G15" s="70">
        <v>0.83675221999999994</v>
      </c>
      <c r="H15" s="72">
        <v>334.25526887000001</v>
      </c>
    </row>
    <row r="16" spans="1:10" ht="14.25">
      <c r="A16" s="49">
        <v>40513</v>
      </c>
      <c r="B16" s="69">
        <v>119.94527420999999</v>
      </c>
      <c r="C16" s="70">
        <v>169.79264957000001</v>
      </c>
      <c r="D16" s="70">
        <v>45.313348009999999</v>
      </c>
      <c r="E16" s="70">
        <v>8.80597371</v>
      </c>
      <c r="F16" s="70">
        <v>0.59935044999999998</v>
      </c>
      <c r="G16" s="70">
        <v>0.72640132000000002</v>
      </c>
      <c r="H16" s="72">
        <v>345.18299726999993</v>
      </c>
    </row>
    <row r="17" spans="1:10" ht="14.25">
      <c r="A17" s="49">
        <v>40483</v>
      </c>
      <c r="B17" s="69">
        <v>118.03238689</v>
      </c>
      <c r="C17" s="70">
        <v>157.32092077999999</v>
      </c>
      <c r="D17" s="70">
        <v>44.751380179999998</v>
      </c>
      <c r="E17" s="70">
        <v>8.1874491000000003</v>
      </c>
      <c r="F17" s="70">
        <v>0.55925981000000002</v>
      </c>
      <c r="G17" s="70">
        <v>0.8115211699999999</v>
      </c>
      <c r="H17" s="72">
        <v>329.66291792999999</v>
      </c>
    </row>
    <row r="18" spans="1:10" ht="14.25">
      <c r="A18" s="49">
        <v>40452</v>
      </c>
      <c r="B18" s="69">
        <v>131.95470155000001</v>
      </c>
      <c r="C18" s="70">
        <v>173.88784901000002</v>
      </c>
      <c r="D18" s="70">
        <v>52.458132890000002</v>
      </c>
      <c r="E18" s="70">
        <v>8.19713855</v>
      </c>
      <c r="F18" s="70">
        <v>0.52099913000000009</v>
      </c>
      <c r="G18" s="70">
        <v>0.84245727999999998</v>
      </c>
      <c r="H18" s="72">
        <v>367.86127841000007</v>
      </c>
    </row>
    <row r="19" spans="1:10" ht="14.25">
      <c r="A19" s="49">
        <v>40422</v>
      </c>
      <c r="B19" s="69">
        <v>131.81605829</v>
      </c>
      <c r="C19" s="70">
        <v>166.70355445999999</v>
      </c>
      <c r="D19" s="70">
        <v>43.51929818</v>
      </c>
      <c r="E19" s="70">
        <v>8.0258589100000002</v>
      </c>
      <c r="F19" s="70">
        <v>0.49711472999999995</v>
      </c>
      <c r="G19" s="70">
        <v>0.8166209499999999</v>
      </c>
      <c r="H19" s="72">
        <v>351.37850552000003</v>
      </c>
    </row>
    <row r="20" spans="1:10" ht="14.25">
      <c r="A20" s="49">
        <v>40391</v>
      </c>
      <c r="B20" s="69">
        <v>136.15890481</v>
      </c>
      <c r="C20" s="70">
        <v>166.90893699</v>
      </c>
      <c r="D20" s="70">
        <v>49.712872300000001</v>
      </c>
      <c r="E20" s="70">
        <v>8.1903439900000006</v>
      </c>
      <c r="F20" s="70">
        <v>0.51261260000000008</v>
      </c>
      <c r="G20" s="70">
        <v>0.96389214000000001</v>
      </c>
      <c r="H20" s="72">
        <v>362.44756282999998</v>
      </c>
    </row>
    <row r="21" spans="1:10" ht="14.25">
      <c r="A21" s="49">
        <v>40360</v>
      </c>
      <c r="B21" s="69">
        <v>129.06177961</v>
      </c>
      <c r="C21" s="70">
        <v>166.95039255</v>
      </c>
      <c r="D21" s="70">
        <v>43.272906370000001</v>
      </c>
      <c r="E21" s="70">
        <v>8.5041884900000007</v>
      </c>
      <c r="F21" s="70">
        <v>0.60608068000000004</v>
      </c>
      <c r="G21" s="70">
        <v>0.86844378</v>
      </c>
      <c r="H21" s="72">
        <v>349.26379147999995</v>
      </c>
      <c r="J21" s="42"/>
    </row>
    <row r="22" spans="1:10" ht="14.25">
      <c r="A22" s="49">
        <v>40330</v>
      </c>
      <c r="B22" s="69">
        <v>140.99202398000003</v>
      </c>
      <c r="C22" s="70">
        <v>168.30568122</v>
      </c>
      <c r="D22" s="70">
        <v>48.79128621000001</v>
      </c>
      <c r="E22" s="70">
        <v>7.8934535599999993</v>
      </c>
      <c r="F22" s="70">
        <v>0.56442059</v>
      </c>
      <c r="G22" s="70">
        <v>0.87734643000000001</v>
      </c>
      <c r="H22" s="72">
        <v>367.42421199</v>
      </c>
    </row>
    <row r="23" spans="1:10" ht="14.25">
      <c r="A23" s="49">
        <v>40299</v>
      </c>
      <c r="B23" s="69">
        <v>125.2347</v>
      </c>
      <c r="C23" s="70">
        <v>173.55857599999999</v>
      </c>
      <c r="D23" s="70">
        <v>53.129061</v>
      </c>
      <c r="E23" s="70">
        <v>8.5072589999999995</v>
      </c>
      <c r="F23" s="70">
        <v>0.57552599999999998</v>
      </c>
      <c r="G23" s="70">
        <v>0.99533199999999999</v>
      </c>
      <c r="H23" s="72">
        <v>362.00045399999999</v>
      </c>
    </row>
    <row r="24" spans="1:10" ht="14.25">
      <c r="A24" s="49">
        <v>40269</v>
      </c>
      <c r="B24" s="69">
        <v>126.24977489</v>
      </c>
      <c r="C24" s="70">
        <v>163.88965953000002</v>
      </c>
      <c r="D24" s="70">
        <v>45.68224558</v>
      </c>
      <c r="E24" s="70">
        <v>8.2360847300000017</v>
      </c>
      <c r="F24" s="70">
        <v>0.66006022000000009</v>
      </c>
      <c r="G24" s="70">
        <v>0.8883508699999999</v>
      </c>
      <c r="H24" s="72">
        <v>345.60617582000003</v>
      </c>
    </row>
    <row r="25" spans="1:10" ht="14.25">
      <c r="A25" s="49">
        <v>40238</v>
      </c>
      <c r="B25" s="69">
        <v>132.35445164999999</v>
      </c>
      <c r="C25" s="70">
        <v>169.01432811999999</v>
      </c>
      <c r="D25" s="70">
        <v>49.330341779999998</v>
      </c>
      <c r="E25" s="70">
        <v>8.1350715900000008</v>
      </c>
      <c r="F25" s="70">
        <v>0.68339044999999998</v>
      </c>
      <c r="G25" s="70">
        <v>0.92244415000000002</v>
      </c>
      <c r="H25" s="72">
        <v>360.44002773999995</v>
      </c>
    </row>
    <row r="26" spans="1:10" ht="14.25">
      <c r="A26" s="49">
        <v>40210</v>
      </c>
      <c r="B26" s="69">
        <v>104.11819536</v>
      </c>
      <c r="C26" s="70">
        <v>159.82859552000002</v>
      </c>
      <c r="D26" s="70">
        <v>46.811061320000007</v>
      </c>
      <c r="E26" s="70">
        <v>8.1711806100000004</v>
      </c>
      <c r="F26" s="70">
        <v>0.51844124999999996</v>
      </c>
      <c r="G26" s="70">
        <v>0.93180761000000001</v>
      </c>
      <c r="H26" s="72">
        <v>320.37928167000013</v>
      </c>
    </row>
    <row r="27" spans="1:10" ht="14.25">
      <c r="A27" s="49">
        <v>40179</v>
      </c>
      <c r="B27" s="69">
        <v>124.66588748000001</v>
      </c>
      <c r="C27" s="70">
        <v>150.33430382</v>
      </c>
      <c r="D27" s="70">
        <v>41.445951520000001</v>
      </c>
      <c r="E27" s="70">
        <v>8.33113803</v>
      </c>
      <c r="F27" s="70">
        <v>0.5195767</v>
      </c>
      <c r="G27" s="70">
        <v>0.79096498999999998</v>
      </c>
      <c r="H27" s="72">
        <v>326.08782253999999</v>
      </c>
    </row>
    <row r="28" spans="1:10" ht="14.25">
      <c r="A28" s="49">
        <v>40148</v>
      </c>
      <c r="B28" s="69">
        <v>125.904</v>
      </c>
      <c r="C28" s="70">
        <v>166.321</v>
      </c>
      <c r="D28" s="70">
        <v>46.308999999999997</v>
      </c>
      <c r="E28" s="70">
        <v>8.4420000000000002</v>
      </c>
      <c r="F28" s="70">
        <v>0.55200000000000005</v>
      </c>
      <c r="G28" s="70">
        <v>0.82000000000000006</v>
      </c>
      <c r="H28" s="72">
        <v>348.34800000000001</v>
      </c>
    </row>
    <row r="29" spans="1:10" ht="14.25">
      <c r="A29" s="49">
        <v>40118</v>
      </c>
      <c r="B29" s="69">
        <v>123.68199659999999</v>
      </c>
      <c r="C29" s="70">
        <v>162.66890185</v>
      </c>
      <c r="D29" s="70">
        <v>48.592859230000002</v>
      </c>
      <c r="E29" s="70">
        <v>7.9779273800000006</v>
      </c>
      <c r="F29" s="70">
        <v>0.53088075000000012</v>
      </c>
      <c r="G29" s="70">
        <v>0.86568677999999999</v>
      </c>
      <c r="H29" s="72">
        <v>344.31825258999993</v>
      </c>
    </row>
    <row r="30" spans="1:10" ht="14.25">
      <c r="A30" s="49">
        <v>40087</v>
      </c>
      <c r="B30" s="69">
        <v>134.23241931999999</v>
      </c>
      <c r="C30" s="70">
        <v>173.09324003</v>
      </c>
      <c r="D30" s="70">
        <v>48.02691051</v>
      </c>
      <c r="E30" s="70">
        <v>8.6659736599999988</v>
      </c>
      <c r="F30" s="70">
        <v>0.59097100000000002</v>
      </c>
      <c r="G30" s="70">
        <v>0.89158261999999999</v>
      </c>
      <c r="H30" s="72">
        <v>365.50109714000007</v>
      </c>
    </row>
    <row r="31" spans="1:10" ht="14.25">
      <c r="A31" s="49">
        <v>40057</v>
      </c>
      <c r="B31" s="69">
        <v>122.08931068999999</v>
      </c>
      <c r="C31" s="70">
        <v>158.16068336000001</v>
      </c>
      <c r="D31" s="70">
        <v>47.253932930000005</v>
      </c>
      <c r="E31" s="70">
        <v>7.75346841</v>
      </c>
      <c r="F31" s="70">
        <v>0.52193564000000003</v>
      </c>
      <c r="G31" s="70">
        <v>0.93908533000000005</v>
      </c>
      <c r="H31" s="72">
        <v>336.71841635999999</v>
      </c>
    </row>
    <row r="32" spans="1:10" ht="14.25">
      <c r="A32" s="49">
        <v>40026</v>
      </c>
      <c r="B32" s="69">
        <v>129.53355206999998</v>
      </c>
      <c r="C32" s="70">
        <v>159.16194981000001</v>
      </c>
      <c r="D32" s="70">
        <v>43.399790239999994</v>
      </c>
      <c r="E32" s="70">
        <v>7.9783205400000003</v>
      </c>
      <c r="F32" s="70">
        <v>0.57040566999999998</v>
      </c>
      <c r="G32" s="70">
        <v>0.85251730000000003</v>
      </c>
      <c r="H32" s="72">
        <v>341.49653563000004</v>
      </c>
    </row>
    <row r="33" spans="1:8" ht="14.25">
      <c r="A33" s="49">
        <v>39995</v>
      </c>
      <c r="B33" s="69">
        <v>125.35709360999999</v>
      </c>
      <c r="C33" s="70">
        <v>155.60693218</v>
      </c>
      <c r="D33" s="70">
        <v>45.14003348</v>
      </c>
      <c r="E33" s="70">
        <v>8.5401148500000001</v>
      </c>
      <c r="F33" s="70">
        <v>0.56852635000000007</v>
      </c>
      <c r="G33" s="70">
        <v>0.87074180000000001</v>
      </c>
      <c r="H33" s="72">
        <v>336.08344227000003</v>
      </c>
    </row>
    <row r="34" spans="1:8" ht="14.25">
      <c r="A34" s="49">
        <v>39965</v>
      </c>
      <c r="B34" s="69">
        <v>111.57813038</v>
      </c>
      <c r="C34" s="70">
        <v>145.02901507000001</v>
      </c>
      <c r="D34" s="70">
        <v>44.468297390000004</v>
      </c>
      <c r="E34" s="70">
        <v>3.9119422700000004</v>
      </c>
      <c r="F34" s="70">
        <v>0.52132858000000004</v>
      </c>
      <c r="G34" s="70">
        <v>0.85919790000000007</v>
      </c>
      <c r="H34" s="72">
        <v>306.36791159000006</v>
      </c>
    </row>
    <row r="35" spans="1:8" ht="14.25">
      <c r="A35" s="49">
        <v>39934</v>
      </c>
      <c r="B35" s="69">
        <v>96.362828910000005</v>
      </c>
      <c r="C35" s="70">
        <v>140.10020424999999</v>
      </c>
      <c r="D35" s="70">
        <v>42.048902929999997</v>
      </c>
      <c r="E35" s="70">
        <v>10.98773523</v>
      </c>
      <c r="F35" s="70">
        <v>0.65094213000000001</v>
      </c>
      <c r="G35" s="70">
        <v>0.73856568</v>
      </c>
      <c r="H35" s="72">
        <v>290.88917913</v>
      </c>
    </row>
    <row r="36" spans="1:8" ht="14.25">
      <c r="A36" s="49">
        <v>39904</v>
      </c>
      <c r="B36" s="69">
        <v>92.324664430000013</v>
      </c>
      <c r="C36" s="70">
        <v>124.71413655000001</v>
      </c>
      <c r="D36" s="70">
        <v>39.18227839</v>
      </c>
      <c r="E36" s="70">
        <v>6.6530699000000002</v>
      </c>
      <c r="F36" s="70">
        <v>0.46228351999999995</v>
      </c>
      <c r="G36" s="70">
        <v>0.65879378</v>
      </c>
      <c r="H36" s="72">
        <v>263.99522657000006</v>
      </c>
    </row>
    <row r="37" spans="1:8" ht="14.25">
      <c r="A37" s="49">
        <v>39873</v>
      </c>
      <c r="B37" s="69">
        <v>83.218057049999999</v>
      </c>
      <c r="C37" s="70">
        <v>128.20680906999999</v>
      </c>
      <c r="D37" s="70">
        <v>39.00355338</v>
      </c>
      <c r="E37" s="70">
        <v>7.1767064100000004</v>
      </c>
      <c r="F37" s="70">
        <v>0.53161707000000002</v>
      </c>
      <c r="G37" s="70">
        <v>0.66056049999999999</v>
      </c>
      <c r="H37" s="72">
        <v>258.79730347999993</v>
      </c>
    </row>
    <row r="38" spans="1:8" ht="14.25">
      <c r="A38" s="49">
        <v>39845</v>
      </c>
      <c r="B38" s="69">
        <v>81.618521909999998</v>
      </c>
      <c r="C38" s="70">
        <v>122.85513761999999</v>
      </c>
      <c r="D38" s="70">
        <v>38.224762730000002</v>
      </c>
      <c r="E38" s="70">
        <v>6.5531986800000004</v>
      </c>
      <c r="F38" s="70">
        <v>0.50053371000000002</v>
      </c>
      <c r="G38" s="70">
        <v>0.69549194999999997</v>
      </c>
      <c r="H38" s="72">
        <v>250.44764660000001</v>
      </c>
    </row>
    <row r="39" spans="1:8" ht="14.25">
      <c r="A39" s="49">
        <v>39814</v>
      </c>
      <c r="B39" s="69">
        <v>87.20167979</v>
      </c>
      <c r="C39" s="70">
        <v>124.14907760000001</v>
      </c>
      <c r="D39" s="70">
        <v>35.924965720000003</v>
      </c>
      <c r="E39" s="70">
        <v>7.8147400000000005</v>
      </c>
      <c r="F39" s="70">
        <v>0.38142500000000001</v>
      </c>
      <c r="G39" s="70">
        <v>0.62366900000000003</v>
      </c>
      <c r="H39" s="72">
        <v>256.09555711000002</v>
      </c>
    </row>
    <row r="40" spans="1:8" ht="14.25">
      <c r="A40" s="49">
        <v>39783</v>
      </c>
      <c r="B40" s="69">
        <v>86.285655579999997</v>
      </c>
      <c r="C40" s="70">
        <v>127.06893912</v>
      </c>
      <c r="D40" s="70">
        <v>40.383439060000001</v>
      </c>
      <c r="E40" s="70">
        <v>7.0171330000000003</v>
      </c>
      <c r="F40" s="70">
        <v>0.40905800000000003</v>
      </c>
      <c r="G40" s="70">
        <v>0.66856599999999999</v>
      </c>
      <c r="H40" s="72">
        <v>261.83279076000002</v>
      </c>
    </row>
    <row r="41" spans="1:8" ht="14.25">
      <c r="A41" s="49">
        <v>39753</v>
      </c>
      <c r="B41" s="69">
        <v>110.53103274</v>
      </c>
      <c r="C41" s="70">
        <v>158.04874346000003</v>
      </c>
      <c r="D41" s="70">
        <v>49.458018019999997</v>
      </c>
      <c r="E41" s="70">
        <v>8.5914509999999993</v>
      </c>
      <c r="F41" s="70">
        <v>0.61626400000000003</v>
      </c>
      <c r="G41" s="70">
        <v>0.90204499999999999</v>
      </c>
      <c r="H41" s="72">
        <v>328.14755422000002</v>
      </c>
    </row>
    <row r="42" spans="1:8" ht="14.25">
      <c r="A42" s="49">
        <v>39722</v>
      </c>
      <c r="B42" s="69">
        <v>130.59647028000001</v>
      </c>
      <c r="C42" s="70">
        <v>180.47866173</v>
      </c>
      <c r="D42" s="70">
        <v>60.582913089999998</v>
      </c>
      <c r="E42" s="70">
        <v>8.2099150000000005</v>
      </c>
      <c r="F42" s="70">
        <v>0.60496100000000008</v>
      </c>
      <c r="G42" s="70">
        <v>0.99304700000000001</v>
      </c>
      <c r="H42" s="72">
        <v>381.4659681</v>
      </c>
    </row>
    <row r="43" spans="1:8" ht="14.25">
      <c r="A43" s="49">
        <v>39692</v>
      </c>
      <c r="B43" s="69">
        <v>146.39205386999998</v>
      </c>
      <c r="C43" s="70">
        <v>200.08300283</v>
      </c>
      <c r="D43" s="70">
        <v>60.543871850000002</v>
      </c>
      <c r="E43" s="70">
        <v>8.9996379999999991</v>
      </c>
      <c r="F43" s="70">
        <v>0.63938800000000007</v>
      </c>
      <c r="G43" s="70">
        <v>1.3326560000000001</v>
      </c>
      <c r="H43" s="72">
        <v>417.99061054999999</v>
      </c>
    </row>
    <row r="44" spans="1:8" ht="14.25">
      <c r="A44" s="49">
        <v>39661</v>
      </c>
      <c r="B44" s="69">
        <v>171.17211390999998</v>
      </c>
      <c r="C44" s="70">
        <v>216.84768667</v>
      </c>
      <c r="D44" s="70">
        <v>72.055197440000001</v>
      </c>
      <c r="E44" s="70">
        <v>9.6493649999999995</v>
      </c>
      <c r="F44" s="70">
        <v>0.78381999999999996</v>
      </c>
      <c r="G44" s="70">
        <v>1.247296</v>
      </c>
      <c r="H44" s="72">
        <v>471.75547901999994</v>
      </c>
    </row>
    <row r="45" spans="1:8" ht="14.25">
      <c r="A45" s="49">
        <v>39630</v>
      </c>
      <c r="B45" s="69">
        <v>177.06269247</v>
      </c>
      <c r="C45" s="70">
        <v>229.44008529000001</v>
      </c>
      <c r="D45" s="70">
        <v>80.10913733000001</v>
      </c>
      <c r="E45" s="70">
        <v>9.6180190000000003</v>
      </c>
      <c r="F45" s="70">
        <v>0.81047000000000002</v>
      </c>
      <c r="G45" s="70">
        <v>1.354914</v>
      </c>
      <c r="H45" s="72">
        <v>498.39531809000005</v>
      </c>
    </row>
    <row r="46" spans="1:8" ht="14.25">
      <c r="A46" s="49">
        <v>39600</v>
      </c>
      <c r="B46" s="69">
        <v>164.48505993000001</v>
      </c>
      <c r="C46" s="70">
        <v>215.54455919000003</v>
      </c>
      <c r="D46" s="70">
        <v>74.970260659999994</v>
      </c>
      <c r="E46" s="70">
        <v>9.4041130000000006</v>
      </c>
      <c r="F46" s="70">
        <v>0.68237400000000004</v>
      </c>
      <c r="G46" s="70">
        <v>1.4564250000000001</v>
      </c>
      <c r="H46" s="72">
        <v>466.54279178000002</v>
      </c>
    </row>
    <row r="47" spans="1:8" ht="14.25">
      <c r="A47" s="49">
        <v>39569</v>
      </c>
      <c r="B47" s="69">
        <v>143.42358881000001</v>
      </c>
      <c r="C47" s="70">
        <v>193.02651726000002</v>
      </c>
      <c r="D47" s="70">
        <v>70.420703340000003</v>
      </c>
      <c r="E47" s="70">
        <v>9.5620189999999994</v>
      </c>
      <c r="F47" s="70">
        <v>0.73282199999999997</v>
      </c>
      <c r="G47" s="70">
        <v>0.95136699999999996</v>
      </c>
      <c r="H47" s="72">
        <v>418.11701741000007</v>
      </c>
    </row>
    <row r="48" spans="1:8" ht="14.25">
      <c r="A48" s="49">
        <v>39539</v>
      </c>
      <c r="B48" s="69">
        <v>111.96353984</v>
      </c>
      <c r="C48" s="70">
        <v>169.36530855999999</v>
      </c>
      <c r="D48" s="70">
        <v>57.609013829999995</v>
      </c>
      <c r="E48" s="70">
        <v>8.0493570000000005</v>
      </c>
      <c r="F48" s="70">
        <v>0.49974099999999999</v>
      </c>
      <c r="G48" s="70">
        <v>0.99522500000000003</v>
      </c>
      <c r="H48" s="72">
        <v>348.48218522999991</v>
      </c>
    </row>
    <row r="49" spans="1:8" ht="14.25">
      <c r="A49" s="49">
        <v>39508</v>
      </c>
      <c r="B49" s="69">
        <v>108.21430061</v>
      </c>
      <c r="C49" s="70">
        <v>159.66900564000002</v>
      </c>
      <c r="D49" s="70">
        <v>56.639512750000002</v>
      </c>
      <c r="E49" s="70">
        <v>7.8643470000000004</v>
      </c>
      <c r="F49" s="70">
        <v>0.57025100000000006</v>
      </c>
      <c r="G49" s="70">
        <v>0.89800900000000006</v>
      </c>
      <c r="H49" s="72">
        <v>333.85542600000002</v>
      </c>
    </row>
    <row r="50" spans="1:8" ht="14.25">
      <c r="A50" s="49">
        <v>39479</v>
      </c>
      <c r="B50" s="69">
        <v>105.41513419</v>
      </c>
      <c r="C50" s="70">
        <v>156.71542634999997</v>
      </c>
      <c r="D50" s="70">
        <v>59.241785370000009</v>
      </c>
      <c r="E50" s="70">
        <v>8.1054129999999986</v>
      </c>
      <c r="F50" s="70">
        <v>0.689527</v>
      </c>
      <c r="G50" s="70">
        <v>1.0717829999999999</v>
      </c>
      <c r="H50" s="72">
        <v>331.23906890999996</v>
      </c>
    </row>
    <row r="51" spans="1:8" ht="14.25">
      <c r="A51" s="49">
        <v>39448</v>
      </c>
      <c r="B51" s="69">
        <v>118.45160335</v>
      </c>
      <c r="C51" s="70">
        <v>155.34208656000001</v>
      </c>
      <c r="D51" s="70">
        <v>52.141079990000001</v>
      </c>
      <c r="E51" s="70">
        <v>7.4684029999999995</v>
      </c>
      <c r="F51" s="70">
        <v>0.58836900000000003</v>
      </c>
      <c r="G51" s="70">
        <v>0.97191799999999995</v>
      </c>
      <c r="H51" s="72">
        <v>334.96345990000003</v>
      </c>
    </row>
    <row r="52" spans="1:8" ht="14.25">
      <c r="A52" s="49">
        <v>39417</v>
      </c>
      <c r="B52" s="69">
        <v>124.2320526</v>
      </c>
      <c r="C52" s="70">
        <v>161.76941138000001</v>
      </c>
      <c r="D52" s="70">
        <v>59.612007269999992</v>
      </c>
      <c r="E52" s="70">
        <v>8.4013530000000003</v>
      </c>
      <c r="F52" s="70">
        <v>0.57247300000000001</v>
      </c>
      <c r="G52" s="70">
        <v>0.97521600000000008</v>
      </c>
      <c r="H52" s="72">
        <v>355.56251325000005</v>
      </c>
    </row>
    <row r="53" spans="1:8" ht="14.25">
      <c r="A53" s="49">
        <v>39387</v>
      </c>
      <c r="B53" s="69">
        <v>124.56731216</v>
      </c>
      <c r="C53" s="70">
        <v>169.47721733999998</v>
      </c>
      <c r="D53" s="70">
        <v>64.074228329999997</v>
      </c>
      <c r="E53" s="70">
        <v>7.6300290000000004</v>
      </c>
      <c r="F53" s="70">
        <v>0.62773499999999993</v>
      </c>
      <c r="G53" s="70">
        <v>0.95424599999999993</v>
      </c>
      <c r="H53" s="72">
        <v>367.3307678299999</v>
      </c>
    </row>
    <row r="54" spans="1:8" ht="14.25">
      <c r="A54" s="49">
        <v>39356</v>
      </c>
      <c r="B54" s="69">
        <v>128.12588445</v>
      </c>
      <c r="C54" s="70">
        <v>168.35750191</v>
      </c>
      <c r="D54" s="70">
        <v>59.753580730000003</v>
      </c>
      <c r="E54" s="70">
        <v>8.4969710000000003</v>
      </c>
      <c r="F54" s="70">
        <v>0.43939600000000001</v>
      </c>
      <c r="G54" s="70">
        <v>1.0413559999999999</v>
      </c>
      <c r="H54" s="72">
        <v>366.21469008999998</v>
      </c>
    </row>
    <row r="55" spans="1:8" ht="14.25">
      <c r="A55" s="49">
        <v>39326</v>
      </c>
      <c r="B55" s="69">
        <v>120.12312204000001</v>
      </c>
      <c r="C55" s="70">
        <v>157.05871273</v>
      </c>
      <c r="D55" s="70">
        <v>53.669679410000001</v>
      </c>
      <c r="E55" s="70">
        <v>6.992521</v>
      </c>
      <c r="F55" s="70">
        <v>0.59555899999999995</v>
      </c>
      <c r="G55" s="70">
        <v>0.92131099999999999</v>
      </c>
      <c r="H55" s="72">
        <v>339.36090518000003</v>
      </c>
    </row>
    <row r="56" spans="1:8" ht="14.25">
      <c r="A56" s="49">
        <v>39295</v>
      </c>
      <c r="B56" s="69">
        <v>128.13123017999999</v>
      </c>
      <c r="C56" s="70">
        <v>156.88052084999998</v>
      </c>
      <c r="D56" s="70">
        <v>55.921869270000002</v>
      </c>
      <c r="E56" s="70">
        <v>7.6073890000000004</v>
      </c>
      <c r="F56" s="70">
        <v>0.36927900000000002</v>
      </c>
      <c r="G56" s="70">
        <v>1.2810089999999998</v>
      </c>
      <c r="H56" s="72">
        <v>350.19129729999997</v>
      </c>
    </row>
    <row r="57" spans="1:8" ht="14.25">
      <c r="A57" s="49">
        <v>39264</v>
      </c>
      <c r="B57" s="69">
        <v>121.44302857</v>
      </c>
      <c r="C57" s="70">
        <v>152.16836458</v>
      </c>
      <c r="D57" s="70">
        <v>56.858415910000005</v>
      </c>
      <c r="E57" s="70">
        <v>7.3830779999999994</v>
      </c>
      <c r="F57" s="70">
        <v>0.55077799999999999</v>
      </c>
      <c r="G57" s="70">
        <v>0.25135600000000002</v>
      </c>
      <c r="H57" s="72">
        <v>338.65502106000002</v>
      </c>
    </row>
    <row r="58" spans="1:8" ht="14.25">
      <c r="A58" s="49">
        <v>39234</v>
      </c>
      <c r="B58" s="69">
        <v>114.61290333999999</v>
      </c>
      <c r="C58" s="70">
        <v>143.49095898000002</v>
      </c>
      <c r="D58" s="70">
        <v>51.997180420000007</v>
      </c>
      <c r="E58" s="70">
        <v>6.7172420000000006</v>
      </c>
      <c r="F58" s="70">
        <v>0.51939899999999994</v>
      </c>
      <c r="G58" s="70">
        <v>1.0351080000000001</v>
      </c>
      <c r="H58" s="72">
        <v>318.37279174000003</v>
      </c>
    </row>
    <row r="59" spans="1:8" ht="14.25">
      <c r="A59" s="49">
        <v>39203</v>
      </c>
      <c r="B59" s="69">
        <v>113.13304001</v>
      </c>
      <c r="C59" s="70">
        <v>151.10878584999998</v>
      </c>
      <c r="D59" s="70">
        <v>54.331432910000004</v>
      </c>
      <c r="E59" s="70">
        <v>7.573640000000001</v>
      </c>
      <c r="F59" s="70">
        <v>0.80087399999999997</v>
      </c>
      <c r="G59" s="70">
        <v>0.91262999999999994</v>
      </c>
      <c r="H59" s="72">
        <v>327.86040276999995</v>
      </c>
    </row>
    <row r="60" spans="1:8" ht="14.25">
      <c r="A60" s="49">
        <v>39173</v>
      </c>
      <c r="B60" s="69">
        <v>99.223489350000008</v>
      </c>
      <c r="C60" s="70">
        <v>131.25731156000001</v>
      </c>
      <c r="D60" s="70">
        <v>49.661410920000002</v>
      </c>
      <c r="E60" s="70">
        <v>6.3726389999999995</v>
      </c>
      <c r="F60" s="70">
        <v>0.50406700000000004</v>
      </c>
      <c r="G60" s="70">
        <v>0.88004100000000007</v>
      </c>
      <c r="H60" s="72">
        <v>287.89895883000003</v>
      </c>
    </row>
    <row r="61" spans="1:8" ht="14.25">
      <c r="A61" s="49">
        <v>39142</v>
      </c>
      <c r="B61" s="69">
        <v>94.812518799999992</v>
      </c>
      <c r="C61" s="70">
        <v>135.85814513</v>
      </c>
      <c r="D61" s="70">
        <v>53.186194540000002</v>
      </c>
      <c r="E61" s="70">
        <v>6.8499989999999995</v>
      </c>
      <c r="F61" s="70">
        <v>0.45368700000000001</v>
      </c>
      <c r="G61" s="70">
        <v>1.0020120000000001</v>
      </c>
      <c r="H61" s="72">
        <v>292.16255647000003</v>
      </c>
    </row>
    <row r="62" spans="1:8" ht="14.25">
      <c r="A62" s="49">
        <v>39114</v>
      </c>
      <c r="B62" s="69">
        <v>87.479153999999994</v>
      </c>
      <c r="C62" s="70">
        <v>126.301025</v>
      </c>
      <c r="D62" s="70">
        <v>49.727127000000003</v>
      </c>
      <c r="E62" s="70">
        <v>7.5307569999999995</v>
      </c>
      <c r="F62" s="70">
        <v>0.51766199999999996</v>
      </c>
      <c r="G62" s="70">
        <v>0.90101699999999996</v>
      </c>
      <c r="H62" s="72">
        <v>272.45674199999996</v>
      </c>
    </row>
    <row r="63" spans="1:8" ht="14.25">
      <c r="A63" s="49">
        <v>39083</v>
      </c>
      <c r="B63" s="69">
        <v>95.801909389999992</v>
      </c>
      <c r="C63" s="70">
        <v>123.33844349</v>
      </c>
      <c r="D63" s="70">
        <v>44.081573079999998</v>
      </c>
      <c r="E63" s="70">
        <v>6.6266039999999995</v>
      </c>
      <c r="F63" s="70">
        <v>0.52640900000000002</v>
      </c>
      <c r="G63" s="70">
        <v>0.96015800000000007</v>
      </c>
      <c r="H63" s="72">
        <v>271.33509695999999</v>
      </c>
    </row>
    <row r="64" spans="1:8" ht="14.25">
      <c r="A64" s="49">
        <v>39052</v>
      </c>
      <c r="B64" s="69">
        <v>97.004615999999999</v>
      </c>
      <c r="C64" s="70">
        <v>127.99269899999999</v>
      </c>
      <c r="D64" s="70">
        <v>48.682885999999996</v>
      </c>
      <c r="E64" s="70">
        <v>6.7770929999999989</v>
      </c>
      <c r="F64" s="70">
        <v>0.44448799999999999</v>
      </c>
      <c r="G64" s="70">
        <v>0.87539500000000003</v>
      </c>
      <c r="H64" s="72">
        <v>281.77717699999999</v>
      </c>
    </row>
    <row r="65" spans="1:8" ht="14.25">
      <c r="A65" s="49">
        <v>39022</v>
      </c>
      <c r="B65" s="69">
        <v>100.62594900000001</v>
      </c>
      <c r="C65" s="70">
        <v>132.986829</v>
      </c>
      <c r="D65" s="70">
        <v>52.793388000000007</v>
      </c>
      <c r="E65" s="70">
        <v>6.5781830000000001</v>
      </c>
      <c r="F65" s="70">
        <v>0.43268399999999996</v>
      </c>
      <c r="G65" s="70">
        <v>0.99615399999999998</v>
      </c>
      <c r="H65" s="72">
        <v>294.41318699999999</v>
      </c>
    </row>
    <row r="66" spans="1:8" ht="14.25">
      <c r="A66" s="49">
        <v>38991</v>
      </c>
      <c r="B66" s="69">
        <v>117.923782</v>
      </c>
      <c r="C66" s="70">
        <v>146.228824</v>
      </c>
      <c r="D66" s="70">
        <v>58.160758000000001</v>
      </c>
      <c r="E66" s="70">
        <v>7.1597599999999995</v>
      </c>
      <c r="F66" s="70">
        <v>0.54933500000000002</v>
      </c>
      <c r="G66" s="70">
        <v>1.3631070000000001</v>
      </c>
      <c r="H66" s="72">
        <v>331.38556599999998</v>
      </c>
    </row>
    <row r="67" spans="1:8" ht="14.25">
      <c r="A67" s="49">
        <v>38961</v>
      </c>
      <c r="B67" s="69">
        <v>111.33167</v>
      </c>
      <c r="C67" s="70">
        <v>152.77072200000001</v>
      </c>
      <c r="D67" s="70">
        <v>52.554188999999994</v>
      </c>
      <c r="E67" s="70">
        <v>6.5234950000000005</v>
      </c>
      <c r="F67" s="70">
        <v>0.49771699999999996</v>
      </c>
      <c r="G67" s="70">
        <v>0.69589500000000004</v>
      </c>
      <c r="H67" s="72">
        <v>324.37368800000007</v>
      </c>
    </row>
    <row r="68" spans="1:8" ht="14.25">
      <c r="A68" s="49">
        <v>38930</v>
      </c>
      <c r="B68" s="69">
        <v>125.13506035</v>
      </c>
      <c r="C68" s="70">
        <v>151.62623682</v>
      </c>
      <c r="D68" s="70">
        <v>59.132958589999994</v>
      </c>
      <c r="E68" s="70">
        <v>7.5473759999999999</v>
      </c>
      <c r="F68" s="70">
        <v>0.50598999999999994</v>
      </c>
      <c r="G68" s="70">
        <v>1.2161120000000001</v>
      </c>
      <c r="H68" s="72">
        <v>345.16373376000001</v>
      </c>
    </row>
    <row r="69" spans="1:8" ht="14.25">
      <c r="A69" s="49">
        <v>38899</v>
      </c>
      <c r="B69" s="69">
        <v>115.30562114999999</v>
      </c>
      <c r="C69" s="70">
        <v>143.39786282</v>
      </c>
      <c r="D69" s="70">
        <v>56.259509359999996</v>
      </c>
      <c r="E69" s="70">
        <v>7.1743960000000007</v>
      </c>
      <c r="F69" s="70">
        <v>0.53402499999999997</v>
      </c>
      <c r="G69" s="70">
        <v>1.0948769999999999</v>
      </c>
      <c r="H69" s="72">
        <v>323.76629132999994</v>
      </c>
    </row>
    <row r="70" spans="1:8" ht="14.25">
      <c r="A70" s="49">
        <v>38869</v>
      </c>
      <c r="B70" s="69">
        <v>115.92639903</v>
      </c>
      <c r="C70" s="70">
        <v>140.55045011999999</v>
      </c>
      <c r="D70" s="70">
        <v>54.82423017</v>
      </c>
      <c r="E70" s="70">
        <v>6.5915169999999996</v>
      </c>
      <c r="F70" s="70">
        <v>0.60133700000000001</v>
      </c>
      <c r="G70" s="70">
        <v>1.072765</v>
      </c>
      <c r="H70" s="72">
        <v>319.56669832000006</v>
      </c>
    </row>
    <row r="71" spans="1:8" ht="14.25">
      <c r="A71" s="49">
        <v>38838</v>
      </c>
      <c r="B71" s="69">
        <v>109.00735452999999</v>
      </c>
      <c r="C71" s="70">
        <v>144.89644504</v>
      </c>
      <c r="D71" s="70">
        <v>58.681024879999995</v>
      </c>
      <c r="E71" s="70">
        <v>7.4045129999999997</v>
      </c>
      <c r="F71" s="70">
        <v>0.50072400000000006</v>
      </c>
      <c r="G71" s="70">
        <v>1.2019730000000002</v>
      </c>
      <c r="H71" s="72">
        <v>321.69203444999999</v>
      </c>
    </row>
    <row r="72" spans="1:8" ht="14.25">
      <c r="A72" s="49">
        <v>38808</v>
      </c>
      <c r="B72" s="69">
        <v>102.54365563</v>
      </c>
      <c r="C72" s="70">
        <v>138.17130064</v>
      </c>
      <c r="D72" s="70">
        <v>57.911178169999999</v>
      </c>
      <c r="E72" s="70">
        <v>5.97342</v>
      </c>
      <c r="F72" s="70">
        <v>0.53062399999999998</v>
      </c>
      <c r="G72" s="70">
        <v>1.307687</v>
      </c>
      <c r="H72" s="72">
        <v>306.43786543999994</v>
      </c>
    </row>
    <row r="73" spans="1:8" ht="14.25">
      <c r="A73" s="49">
        <v>38777</v>
      </c>
      <c r="B73" s="69">
        <v>95.33729181999999</v>
      </c>
      <c r="C73" s="70">
        <v>135.22164537</v>
      </c>
      <c r="D73" s="70">
        <v>48.131857119999999</v>
      </c>
      <c r="E73" s="70">
        <v>12.067731</v>
      </c>
      <c r="F73" s="70">
        <v>0.54237899999999994</v>
      </c>
      <c r="G73" s="70">
        <v>1.0498829999999999</v>
      </c>
      <c r="H73" s="72">
        <v>292.35078730999999</v>
      </c>
    </row>
    <row r="74" spans="1:8" ht="14.25">
      <c r="A74" s="49">
        <v>38749</v>
      </c>
      <c r="B74" s="69">
        <v>84.300871860000001</v>
      </c>
      <c r="C74" s="70">
        <v>125.17515469999999</v>
      </c>
      <c r="D74" s="70">
        <v>56.012343270000002</v>
      </c>
      <c r="E74" s="70">
        <v>2.6824859999999995</v>
      </c>
      <c r="F74" s="70">
        <v>0.53054299999999999</v>
      </c>
      <c r="G74" s="70">
        <v>0.97138900000000006</v>
      </c>
      <c r="H74" s="72">
        <v>269.67278783</v>
      </c>
    </row>
    <row r="75" spans="1:8" ht="14.25">
      <c r="A75" s="49">
        <v>38718</v>
      </c>
      <c r="B75" s="69">
        <v>100.79641536</v>
      </c>
      <c r="C75" s="70">
        <v>127.69228876</v>
      </c>
      <c r="D75" s="70">
        <v>47.675955000000002</v>
      </c>
      <c r="E75" s="70">
        <v>7.0146489999999995</v>
      </c>
      <c r="F75" s="70">
        <v>0.52558300000000002</v>
      </c>
      <c r="G75" s="70">
        <v>1.2056040000000001</v>
      </c>
      <c r="H75" s="72">
        <v>284.91049512000001</v>
      </c>
    </row>
    <row r="76" spans="1:8" ht="14.25">
      <c r="A76" s="49">
        <v>38687</v>
      </c>
      <c r="B76" s="69">
        <v>101.29469831</v>
      </c>
      <c r="C76" s="70">
        <v>127.40010766999998</v>
      </c>
      <c r="D76" s="70">
        <v>53.164888329999997</v>
      </c>
      <c r="E76" s="70">
        <v>6.7254810000000003</v>
      </c>
      <c r="F76" s="70">
        <v>0.49498700000000001</v>
      </c>
      <c r="G76" s="70">
        <v>1.2247170000000001</v>
      </c>
      <c r="H76" s="72">
        <v>290.30487930999999</v>
      </c>
    </row>
    <row r="77" spans="1:8" ht="14.25">
      <c r="A77" s="49">
        <v>38657</v>
      </c>
      <c r="B77" s="69">
        <v>102.03511439</v>
      </c>
      <c r="C77" s="70">
        <v>141.59751986000001</v>
      </c>
      <c r="D77" s="70">
        <v>58.468626409999999</v>
      </c>
      <c r="E77" s="70">
        <v>6.3666970000000003</v>
      </c>
      <c r="F77" s="70">
        <v>0.45905099999999999</v>
      </c>
      <c r="G77" s="70">
        <v>1.233338</v>
      </c>
      <c r="H77" s="72">
        <v>310.16034666000002</v>
      </c>
    </row>
    <row r="78" spans="1:8" ht="14.25">
      <c r="A78" s="49">
        <v>38626</v>
      </c>
      <c r="B78" s="69">
        <v>121.392366</v>
      </c>
      <c r="C78" s="70">
        <v>152.41379600000002</v>
      </c>
      <c r="D78" s="70">
        <v>61.825071999999999</v>
      </c>
      <c r="E78" s="70">
        <v>7.7305210000000004</v>
      </c>
      <c r="F78" s="70">
        <v>0.60133599999999998</v>
      </c>
      <c r="G78" s="70">
        <v>1.5921400000000001</v>
      </c>
      <c r="H78" s="72">
        <v>345.55523099999999</v>
      </c>
    </row>
    <row r="79" spans="1:8" ht="14.25">
      <c r="A79" s="49">
        <v>38596</v>
      </c>
      <c r="B79" s="69">
        <v>121.563535</v>
      </c>
      <c r="C79" s="70">
        <v>146.09380899999999</v>
      </c>
      <c r="D79" s="70">
        <v>57.621583000000001</v>
      </c>
      <c r="E79" s="70">
        <v>7.0254339999999988</v>
      </c>
      <c r="F79" s="70">
        <v>0.55649999999999999</v>
      </c>
      <c r="G79" s="70">
        <v>1.390123</v>
      </c>
      <c r="H79" s="72">
        <v>334.25098400000002</v>
      </c>
    </row>
    <row r="80" spans="1:8" ht="14.25">
      <c r="A80" s="49">
        <v>38565</v>
      </c>
      <c r="B80" s="69">
        <v>120.124573</v>
      </c>
      <c r="C80" s="70">
        <v>144.42117100000002</v>
      </c>
      <c r="D80" s="70">
        <v>56.618671000000006</v>
      </c>
      <c r="E80" s="70">
        <v>6.5202590000000002</v>
      </c>
      <c r="F80" s="70">
        <v>0.50992799999999994</v>
      </c>
      <c r="G80" s="70">
        <v>1.518589</v>
      </c>
      <c r="H80" s="72">
        <v>329.71319100000005</v>
      </c>
    </row>
    <row r="81" spans="1:8" ht="14.25">
      <c r="A81" s="49">
        <v>38534</v>
      </c>
      <c r="B81" s="69">
        <v>110.318299</v>
      </c>
      <c r="C81" s="70">
        <v>133.13602900000001</v>
      </c>
      <c r="D81" s="70">
        <v>52.106146999999993</v>
      </c>
      <c r="E81" s="70">
        <v>6.9053530000000007</v>
      </c>
      <c r="F81" s="70">
        <v>0.55154099999999995</v>
      </c>
      <c r="G81" s="70">
        <v>1.3058270000000001</v>
      </c>
      <c r="H81" s="72">
        <v>304.323196</v>
      </c>
    </row>
    <row r="82" spans="1:8" ht="14.25">
      <c r="A82" s="49">
        <v>38504</v>
      </c>
      <c r="B82" s="69">
        <v>110.09778600000001</v>
      </c>
      <c r="C82" s="70">
        <v>129.64096799999999</v>
      </c>
      <c r="D82" s="70">
        <v>50.458728000000001</v>
      </c>
      <c r="E82" s="70">
        <v>6.095637</v>
      </c>
      <c r="F82" s="70">
        <v>0.48013999999999996</v>
      </c>
      <c r="G82" s="70">
        <v>1.2841339999999999</v>
      </c>
      <c r="H82" s="72">
        <v>298.05739299999999</v>
      </c>
    </row>
    <row r="83" spans="1:8" ht="14.25">
      <c r="A83" s="49">
        <v>38473</v>
      </c>
      <c r="B83" s="69">
        <v>103.353331</v>
      </c>
      <c r="C83" s="70">
        <v>131.17159900000001</v>
      </c>
      <c r="D83" s="70">
        <v>52.729469000000002</v>
      </c>
      <c r="E83" s="70">
        <v>6.4373139999999998</v>
      </c>
      <c r="F83" s="70">
        <v>0.56741300000000006</v>
      </c>
      <c r="G83" s="70">
        <v>1.3197719999999999</v>
      </c>
      <c r="H83" s="72">
        <v>295.57889800000004</v>
      </c>
    </row>
    <row r="84" spans="1:8" ht="14.25">
      <c r="A84" s="49">
        <v>38443</v>
      </c>
      <c r="B84" s="69">
        <v>105.735321</v>
      </c>
      <c r="C84" s="70">
        <v>127.64474600000001</v>
      </c>
      <c r="D84" s="70">
        <v>52.646733000000005</v>
      </c>
      <c r="E84" s="70">
        <v>6.5160809999999998</v>
      </c>
      <c r="F84" s="70">
        <v>0.51971000000000001</v>
      </c>
      <c r="G84" s="70">
        <v>1.2868739999999999</v>
      </c>
      <c r="H84" s="72">
        <v>294.34946499999995</v>
      </c>
    </row>
    <row r="85" spans="1:8" ht="14.25">
      <c r="A85" s="49">
        <v>38412</v>
      </c>
      <c r="B85" s="69">
        <v>86.155974999999998</v>
      </c>
      <c r="C85" s="70">
        <v>120.66976099999999</v>
      </c>
      <c r="D85" s="70">
        <v>48.041368999999996</v>
      </c>
      <c r="E85" s="70">
        <v>6.6426030000000003</v>
      </c>
      <c r="F85" s="70">
        <v>0.56404900000000002</v>
      </c>
      <c r="G85" s="70">
        <v>0.95134699999999994</v>
      </c>
      <c r="H85" s="72">
        <v>263.025104</v>
      </c>
    </row>
    <row r="86" spans="1:8" ht="14.25">
      <c r="A86" s="49">
        <v>38384</v>
      </c>
      <c r="B86" s="69">
        <v>73.348074999999994</v>
      </c>
      <c r="C86" s="70">
        <v>106.04271899999999</v>
      </c>
      <c r="D86" s="70">
        <v>42.221952000000002</v>
      </c>
      <c r="E86" s="70">
        <v>6.0343479999999996</v>
      </c>
      <c r="F86" s="70">
        <v>0.34954799999999997</v>
      </c>
      <c r="G86" s="70">
        <v>1.091491</v>
      </c>
      <c r="H86" s="72">
        <v>229.08813299999994</v>
      </c>
    </row>
    <row r="87" spans="1:8" ht="14.25">
      <c r="A87" s="49">
        <v>38353</v>
      </c>
      <c r="B87" s="69">
        <v>83.779661000000004</v>
      </c>
      <c r="C87" s="70">
        <v>102.861727</v>
      </c>
      <c r="D87" s="70">
        <v>39.009141</v>
      </c>
      <c r="E87" s="70">
        <v>6.4051999999999998</v>
      </c>
      <c r="F87" s="70">
        <v>0.43527199999999999</v>
      </c>
      <c r="G87" s="70">
        <v>0.71274399999999993</v>
      </c>
      <c r="H87" s="72">
        <v>233.203745</v>
      </c>
    </row>
    <row r="88" spans="1:8" ht="14.25">
      <c r="A88" s="49">
        <v>38322</v>
      </c>
      <c r="B88" s="69">
        <v>80.742904999999993</v>
      </c>
      <c r="C88" s="70">
        <v>104.147293</v>
      </c>
      <c r="D88" s="70">
        <v>41.372027999999993</v>
      </c>
      <c r="E88" s="70">
        <v>5.6252479999999991</v>
      </c>
      <c r="F88" s="70">
        <v>0.40072399999999997</v>
      </c>
      <c r="G88" s="70">
        <v>1.1942740000000001</v>
      </c>
      <c r="H88" s="72">
        <v>233.482472</v>
      </c>
    </row>
    <row r="89" spans="1:8" ht="14.25">
      <c r="A89" s="49">
        <v>38292</v>
      </c>
      <c r="B89" s="69">
        <v>78.659779999999998</v>
      </c>
      <c r="C89" s="70">
        <v>101.078085</v>
      </c>
      <c r="D89" s="70">
        <v>41.293900999999998</v>
      </c>
      <c r="E89" s="70">
        <v>5.5023330000000001</v>
      </c>
      <c r="F89" s="70">
        <v>0.37577399999999994</v>
      </c>
      <c r="G89" s="70">
        <v>1.0385630000000001</v>
      </c>
      <c r="H89" s="72">
        <v>227.94843600000002</v>
      </c>
    </row>
    <row r="90" spans="1:8" ht="14.25">
      <c r="A90" s="49">
        <v>38261</v>
      </c>
      <c r="B90" s="69">
        <v>87.559889000000013</v>
      </c>
      <c r="C90" s="70">
        <v>115.88191700000002</v>
      </c>
      <c r="D90" s="70">
        <v>43.568505999999999</v>
      </c>
      <c r="E90" s="70">
        <v>6.4023180000000011</v>
      </c>
      <c r="F90" s="70">
        <v>0.341895</v>
      </c>
      <c r="G90" s="70">
        <v>0.99760100000000007</v>
      </c>
      <c r="H90" s="72">
        <v>254.75212600000006</v>
      </c>
    </row>
    <row r="91" spans="1:8" ht="14.25">
      <c r="A91" s="49">
        <v>38231</v>
      </c>
      <c r="B91" s="69">
        <v>83.428095999999996</v>
      </c>
      <c r="C91" s="70">
        <v>101.671969</v>
      </c>
      <c r="D91" s="70">
        <v>34.117821999999997</v>
      </c>
      <c r="E91" s="70">
        <v>6.0818779999999997</v>
      </c>
      <c r="F91" s="70">
        <v>0.45204099999999997</v>
      </c>
      <c r="G91" s="70">
        <v>1.136987</v>
      </c>
      <c r="H91" s="72">
        <v>226.88879299999999</v>
      </c>
    </row>
    <row r="92" spans="1:8" ht="14.25">
      <c r="A92" s="49">
        <v>38200</v>
      </c>
      <c r="B92" s="69">
        <v>87.407317000000006</v>
      </c>
      <c r="C92" s="70">
        <v>103.934867</v>
      </c>
      <c r="D92" s="70">
        <v>42.692204999999994</v>
      </c>
      <c r="E92" s="70">
        <v>5.6255740000000003</v>
      </c>
      <c r="F92" s="70">
        <v>0.415991</v>
      </c>
      <c r="G92" s="70">
        <v>1.1622810000000001</v>
      </c>
      <c r="H92" s="72">
        <v>241.238235</v>
      </c>
    </row>
    <row r="93" spans="1:8" ht="14.25">
      <c r="A93" s="49">
        <v>38169</v>
      </c>
      <c r="B93" s="69">
        <v>86.150370999999993</v>
      </c>
      <c r="C93" s="70">
        <v>105.98572799999999</v>
      </c>
      <c r="D93" s="70">
        <v>41.133504000000002</v>
      </c>
      <c r="E93" s="70">
        <v>5.4900609999999999</v>
      </c>
      <c r="F93" s="70">
        <v>0.43564700000000001</v>
      </c>
      <c r="G93" s="70">
        <v>1.3020689999999999</v>
      </c>
      <c r="H93" s="72">
        <v>240.49737999999999</v>
      </c>
    </row>
    <row r="94" spans="1:8" ht="14.25">
      <c r="A94" s="49">
        <v>38139</v>
      </c>
      <c r="B94" s="69">
        <v>84.838331000000011</v>
      </c>
      <c r="C94" s="70">
        <v>108.60732099999998</v>
      </c>
      <c r="D94" s="70">
        <v>41.311961999999994</v>
      </c>
      <c r="E94" s="70">
        <v>5.8120499999999993</v>
      </c>
      <c r="F94" s="70">
        <v>0.367122</v>
      </c>
      <c r="G94" s="70">
        <v>0.80616099999999991</v>
      </c>
      <c r="H94" s="72">
        <v>241.74294699999999</v>
      </c>
    </row>
    <row r="95" spans="1:8" ht="14.25">
      <c r="A95" s="49">
        <v>38108</v>
      </c>
      <c r="B95" s="69">
        <v>72.233014999999995</v>
      </c>
      <c r="C95" s="70">
        <v>96.741112000000001</v>
      </c>
      <c r="D95" s="70">
        <v>38.851345999999999</v>
      </c>
      <c r="E95" s="70">
        <v>5.5948029999999997</v>
      </c>
      <c r="F95" s="70">
        <v>0.41546099999999997</v>
      </c>
      <c r="G95" s="70">
        <v>1.0081290000000001</v>
      </c>
      <c r="H95" s="72">
        <v>214.84386600000002</v>
      </c>
    </row>
    <row r="96" spans="1:8" ht="14.25">
      <c r="A96" s="49">
        <v>38078</v>
      </c>
      <c r="B96" s="69">
        <v>73.300700000000006</v>
      </c>
      <c r="C96" s="70">
        <v>89.416029000000009</v>
      </c>
      <c r="D96" s="70">
        <v>37.853516999999997</v>
      </c>
      <c r="E96" s="70">
        <v>5.69346</v>
      </c>
      <c r="F96" s="70">
        <v>0.42942199999999997</v>
      </c>
      <c r="G96" s="70">
        <v>1.1647620000000001</v>
      </c>
      <c r="H96" s="72">
        <v>207.85788999999997</v>
      </c>
    </row>
    <row r="97" spans="1:8" ht="14.25">
      <c r="A97" s="49">
        <v>38047</v>
      </c>
      <c r="B97" s="69">
        <v>68.541117</v>
      </c>
      <c r="C97" s="70">
        <v>107.432309</v>
      </c>
      <c r="D97" s="70">
        <v>37.783535999999998</v>
      </c>
      <c r="E97" s="70">
        <v>5.5542959999999999</v>
      </c>
      <c r="F97" s="70">
        <v>0.37186299999999994</v>
      </c>
      <c r="G97" s="70">
        <v>1.131173</v>
      </c>
      <c r="H97" s="72">
        <v>220.81429399999999</v>
      </c>
    </row>
    <row r="98" spans="1:8" ht="14.25">
      <c r="A98" s="49">
        <v>38018</v>
      </c>
      <c r="B98" s="69">
        <v>66.373127000000011</v>
      </c>
      <c r="C98" s="70">
        <v>91.609911000000011</v>
      </c>
      <c r="D98" s="70">
        <v>37.780470999999999</v>
      </c>
      <c r="E98" s="70">
        <v>5.4354309999999995</v>
      </c>
      <c r="F98" s="70">
        <v>0.29961500000000002</v>
      </c>
      <c r="G98" s="70">
        <v>1.3233219999999999</v>
      </c>
      <c r="H98" s="72">
        <v>202.821877</v>
      </c>
    </row>
    <row r="99" spans="1:8" ht="14.25">
      <c r="A99" s="49">
        <v>37987</v>
      </c>
      <c r="B99" s="69">
        <v>73.21818300000001</v>
      </c>
      <c r="C99" s="70">
        <v>88.723222000000007</v>
      </c>
      <c r="D99" s="70">
        <v>31.237756999999998</v>
      </c>
      <c r="E99" s="70">
        <v>6.1340199999999996</v>
      </c>
      <c r="F99" s="70">
        <v>0.42726700000000001</v>
      </c>
      <c r="G99" s="70">
        <v>1.327709</v>
      </c>
      <c r="H99" s="72">
        <v>201.06815800000001</v>
      </c>
    </row>
    <row r="100" spans="1:8" ht="14.25">
      <c r="A100" s="49">
        <v>37956</v>
      </c>
      <c r="B100" s="69">
        <v>68.357715999999996</v>
      </c>
      <c r="C100" s="70">
        <v>89.533166000000008</v>
      </c>
      <c r="D100" s="70">
        <v>34.536434</v>
      </c>
      <c r="E100" s="70">
        <v>5.4064880000000004</v>
      </c>
      <c r="F100" s="70">
        <v>0.55032199999999998</v>
      </c>
      <c r="G100" s="70">
        <v>1.240837</v>
      </c>
      <c r="H100" s="72">
        <v>199.62496300000001</v>
      </c>
    </row>
    <row r="101" spans="1:8" ht="14.25">
      <c r="A101" s="49">
        <v>37926</v>
      </c>
      <c r="B101" s="69">
        <v>72.286899000000005</v>
      </c>
      <c r="C101" s="70">
        <v>100.17093500000001</v>
      </c>
      <c r="D101" s="70">
        <v>33.238703999999998</v>
      </c>
      <c r="E101" s="70">
        <v>5.4977240000000007</v>
      </c>
      <c r="F101" s="70">
        <v>0.444189</v>
      </c>
      <c r="G101" s="70">
        <v>1.2559689999999999</v>
      </c>
      <c r="H101" s="72">
        <v>212.89442000000003</v>
      </c>
    </row>
    <row r="102" spans="1:8" ht="14.25">
      <c r="A102" s="49">
        <v>37895</v>
      </c>
      <c r="B102" s="69">
        <v>81.393252000000004</v>
      </c>
      <c r="C102" s="70">
        <v>100.79346600000001</v>
      </c>
      <c r="D102" s="70">
        <v>41.818357000000006</v>
      </c>
      <c r="E102" s="70">
        <v>5.7570800000000002</v>
      </c>
      <c r="F102" s="70">
        <v>0.32142999999999999</v>
      </c>
      <c r="G102" s="70">
        <v>1.399635</v>
      </c>
      <c r="H102" s="72">
        <v>231.48322000000002</v>
      </c>
    </row>
    <row r="103" spans="1:8" ht="14.25">
      <c r="A103" s="49">
        <v>37865</v>
      </c>
      <c r="B103" s="69">
        <v>76.452793999999997</v>
      </c>
      <c r="C103" s="70">
        <v>99.870799000000005</v>
      </c>
      <c r="D103" s="70">
        <v>37.721355000000003</v>
      </c>
      <c r="E103" s="70">
        <v>5.6589480000000005</v>
      </c>
      <c r="F103" s="70">
        <v>0.36027500000000001</v>
      </c>
      <c r="G103" s="70">
        <v>1.246332</v>
      </c>
      <c r="H103" s="72">
        <v>221.31050300000004</v>
      </c>
    </row>
    <row r="104" spans="1:8" ht="14.25">
      <c r="A104" s="49">
        <v>37834</v>
      </c>
      <c r="B104" s="69">
        <v>75.389805999999993</v>
      </c>
      <c r="C104" s="70">
        <v>98.071280000000002</v>
      </c>
      <c r="D104" s="70">
        <v>37.024505000000005</v>
      </c>
      <c r="E104" s="70">
        <v>5.8015239999999997</v>
      </c>
      <c r="F104" s="70">
        <v>0.40510400000000002</v>
      </c>
      <c r="G104" s="70">
        <v>1.5323360000000001</v>
      </c>
      <c r="H104" s="72">
        <v>218.22455499999998</v>
      </c>
    </row>
    <row r="105" spans="1:8" ht="14.25">
      <c r="A105" s="49">
        <v>37803</v>
      </c>
      <c r="B105" s="69">
        <v>85.580646000000002</v>
      </c>
      <c r="C105" s="70">
        <v>100.140697</v>
      </c>
      <c r="D105" s="70">
        <v>34.911774999999999</v>
      </c>
      <c r="E105" s="70">
        <v>4.8576370000000004</v>
      </c>
      <c r="F105" s="70">
        <v>0.67289600000000005</v>
      </c>
      <c r="G105" s="70">
        <v>1.4176099999999998</v>
      </c>
      <c r="H105" s="72">
        <v>227.58126100000001</v>
      </c>
    </row>
    <row r="106" spans="1:8" ht="14.25">
      <c r="A106" s="49">
        <v>37773</v>
      </c>
      <c r="B106" s="69">
        <v>74.564297999999994</v>
      </c>
      <c r="C106" s="70">
        <v>96.077777999999995</v>
      </c>
      <c r="D106" s="70">
        <v>35.505124000000002</v>
      </c>
      <c r="E106" s="70">
        <v>5.5377710000000002</v>
      </c>
      <c r="F106" s="70">
        <v>0.55771999999999999</v>
      </c>
      <c r="G106" s="70">
        <v>1.4140010000000001</v>
      </c>
      <c r="H106" s="72">
        <v>213.65669199999996</v>
      </c>
    </row>
    <row r="107" spans="1:8" ht="14.25">
      <c r="A107" s="49">
        <v>37742</v>
      </c>
      <c r="B107" s="69">
        <v>75.912114000000003</v>
      </c>
      <c r="C107" s="70">
        <v>100.38783599999999</v>
      </c>
      <c r="D107" s="70">
        <v>37.147523</v>
      </c>
      <c r="E107" s="70">
        <v>5.6199710000000005</v>
      </c>
      <c r="F107" s="70">
        <v>-1.5747000000000011E-2</v>
      </c>
      <c r="G107" s="70">
        <v>1.600576</v>
      </c>
      <c r="H107" s="72">
        <v>220.65227299999998</v>
      </c>
    </row>
    <row r="108" spans="1:8" ht="14.25">
      <c r="A108" s="49">
        <v>37712</v>
      </c>
      <c r="B108" s="69">
        <v>71.868610000000004</v>
      </c>
      <c r="C108" s="70">
        <v>94.894961999999992</v>
      </c>
      <c r="D108" s="70">
        <v>35.867571000000005</v>
      </c>
      <c r="E108" s="70">
        <v>5.782896</v>
      </c>
      <c r="F108" s="70">
        <v>0.34329599999999999</v>
      </c>
      <c r="G108" s="70">
        <v>1.457446</v>
      </c>
      <c r="H108" s="72">
        <v>210.21478100000002</v>
      </c>
    </row>
    <row r="109" spans="1:8" ht="14.25">
      <c r="A109" s="49">
        <v>37681</v>
      </c>
      <c r="B109" s="69">
        <v>74.767989</v>
      </c>
      <c r="C109" s="70">
        <v>101.673378</v>
      </c>
      <c r="D109" s="70">
        <v>39.569082999999999</v>
      </c>
      <c r="E109" s="70">
        <v>6.0212140000000005</v>
      </c>
      <c r="F109" s="70">
        <v>0.52520900000000004</v>
      </c>
      <c r="G109" s="70">
        <v>1.603488</v>
      </c>
      <c r="H109" s="72">
        <v>224.16036100000002</v>
      </c>
    </row>
    <row r="110" spans="1:8" ht="14.25">
      <c r="A110" s="49">
        <v>37653</v>
      </c>
      <c r="B110" s="69">
        <v>64.642299999999992</v>
      </c>
      <c r="C110" s="70">
        <v>89.763635000000008</v>
      </c>
      <c r="D110" s="70">
        <v>37.008206999999999</v>
      </c>
      <c r="E110" s="70">
        <v>5.4324729999999999</v>
      </c>
      <c r="F110" s="70">
        <v>0.40652300000000002</v>
      </c>
      <c r="G110" s="70">
        <v>1.4199539999999999</v>
      </c>
      <c r="H110" s="72">
        <v>198.67309199999997</v>
      </c>
    </row>
    <row r="111" spans="1:8" ht="14.25">
      <c r="A111" s="49">
        <v>37622</v>
      </c>
      <c r="B111" s="69">
        <v>73.667282</v>
      </c>
      <c r="C111" s="70">
        <v>89.298485000000014</v>
      </c>
      <c r="D111" s="70">
        <v>32.902011999999999</v>
      </c>
      <c r="E111" s="70">
        <v>5.8938579999999998</v>
      </c>
      <c r="F111" s="70">
        <v>0.45163400000000004</v>
      </c>
      <c r="G111" s="70">
        <v>1.5412370000000002</v>
      </c>
      <c r="H111" s="72">
        <v>203.75450800000004</v>
      </c>
    </row>
    <row r="112" spans="1:8" ht="14.25">
      <c r="A112" s="49">
        <v>37591</v>
      </c>
      <c r="B112" s="69">
        <v>74.650597000000005</v>
      </c>
      <c r="C112" s="70">
        <v>92.893736000000004</v>
      </c>
      <c r="D112" s="70">
        <v>36.590442000000003</v>
      </c>
      <c r="E112" s="70">
        <v>6.1128499999999999</v>
      </c>
      <c r="F112" s="70">
        <v>0.50600800000000001</v>
      </c>
      <c r="G112" s="70">
        <v>1.426709</v>
      </c>
      <c r="H112" s="72">
        <v>212.180342</v>
      </c>
    </row>
    <row r="113" spans="1:8" ht="14.25">
      <c r="A113" s="49">
        <v>37561</v>
      </c>
      <c r="B113" s="69">
        <v>68.234158000000008</v>
      </c>
      <c r="C113" s="70">
        <v>87.359087000000002</v>
      </c>
      <c r="D113" s="70">
        <v>34.565742</v>
      </c>
      <c r="E113" s="70">
        <v>4.9476100000000001</v>
      </c>
      <c r="F113" s="70">
        <v>0.47082400000000002</v>
      </c>
      <c r="G113" s="70">
        <v>1.4581630000000001</v>
      </c>
      <c r="H113" s="72">
        <v>197.03558400000003</v>
      </c>
    </row>
    <row r="114" spans="1:8" ht="14.25">
      <c r="A114" s="49">
        <v>37530</v>
      </c>
      <c r="B114" s="69">
        <v>72.627769999999998</v>
      </c>
      <c r="C114" s="70">
        <v>95.684231999999994</v>
      </c>
      <c r="D114" s="70">
        <v>38.020417999999999</v>
      </c>
      <c r="E114" s="70">
        <v>5.5815209999999995</v>
      </c>
      <c r="F114" s="70">
        <v>0.48385899999999993</v>
      </c>
      <c r="G114" s="70">
        <v>1.7174480000000001</v>
      </c>
      <c r="H114" s="72">
        <v>214.11524800000001</v>
      </c>
    </row>
    <row r="115" spans="1:8" ht="14.25">
      <c r="A115" s="49">
        <v>37500</v>
      </c>
      <c r="B115" s="69">
        <v>71.042789999999997</v>
      </c>
      <c r="C115" s="70">
        <v>87.517336999999998</v>
      </c>
      <c r="D115" s="70">
        <v>35.047522999999998</v>
      </c>
      <c r="E115" s="70">
        <v>5.6432099999999998</v>
      </c>
      <c r="F115" s="70">
        <v>0.41662299999999997</v>
      </c>
      <c r="G115" s="70">
        <v>1.4364410000000001</v>
      </c>
      <c r="H115" s="72">
        <v>201.10392399999998</v>
      </c>
    </row>
    <row r="116" spans="1:8" ht="14.25">
      <c r="A116" s="49">
        <v>37469</v>
      </c>
      <c r="B116" s="69">
        <v>74.237884000000008</v>
      </c>
      <c r="C116" s="70">
        <v>96.137741000000005</v>
      </c>
      <c r="D116" s="70">
        <v>34.712175999999999</v>
      </c>
      <c r="E116" s="70">
        <v>6.0191759999999999</v>
      </c>
      <c r="F116" s="70">
        <v>0.47130299999999997</v>
      </c>
      <c r="G116" s="70">
        <v>1.6541410000000001</v>
      </c>
      <c r="H116" s="72">
        <v>213.23242100000002</v>
      </c>
    </row>
    <row r="117" spans="1:8" ht="14.25">
      <c r="A117" s="49">
        <v>37438</v>
      </c>
      <c r="B117" s="69">
        <v>71.468654999999998</v>
      </c>
      <c r="C117" s="70">
        <v>85.629290000000012</v>
      </c>
      <c r="D117" s="70">
        <v>35.359743000000002</v>
      </c>
      <c r="E117" s="70">
        <v>5.6536390000000001</v>
      </c>
      <c r="F117" s="70">
        <v>0.405804</v>
      </c>
      <c r="G117" s="70">
        <v>1.461112</v>
      </c>
      <c r="H117" s="72">
        <v>199.97824300000002</v>
      </c>
    </row>
    <row r="118" spans="1:8" ht="14.25">
      <c r="A118" s="49">
        <v>37408</v>
      </c>
      <c r="B118" s="69">
        <v>66.481166999999999</v>
      </c>
      <c r="C118" s="70">
        <v>86.635064999999997</v>
      </c>
      <c r="D118" s="70">
        <v>34.227441999999996</v>
      </c>
      <c r="E118" s="70">
        <v>5.2784930000000001</v>
      </c>
      <c r="F118" s="70">
        <v>0.45793100000000003</v>
      </c>
      <c r="G118" s="70">
        <v>0.87844700000000009</v>
      </c>
      <c r="H118" s="72">
        <v>193.95854499999999</v>
      </c>
    </row>
    <row r="119" spans="1:8" ht="14.25">
      <c r="A119" s="49">
        <v>37377</v>
      </c>
      <c r="B119" s="69">
        <v>63.042449000000005</v>
      </c>
      <c r="C119" s="70">
        <v>86.875828000000013</v>
      </c>
      <c r="D119" s="70">
        <v>33.922074000000002</v>
      </c>
      <c r="E119" s="70">
        <v>5.0126140000000001</v>
      </c>
      <c r="F119" s="70">
        <v>0.441913</v>
      </c>
      <c r="G119" s="70">
        <v>2.9733549999999997</v>
      </c>
      <c r="H119" s="72">
        <v>192.26823300000004</v>
      </c>
    </row>
    <row r="120" spans="1:8" ht="14.25">
      <c r="A120" s="49">
        <v>37347</v>
      </c>
      <c r="B120" s="69">
        <v>54.800744999999999</v>
      </c>
      <c r="C120" s="70">
        <v>77.697558999999998</v>
      </c>
      <c r="D120" s="70">
        <v>31.104426000000004</v>
      </c>
      <c r="E120" s="70">
        <v>6.044708</v>
      </c>
      <c r="F120" s="70">
        <v>0.35786899999999999</v>
      </c>
      <c r="G120" s="70">
        <v>1.4306989999999999</v>
      </c>
      <c r="H120" s="72">
        <v>171.43600600000002</v>
      </c>
    </row>
    <row r="121" spans="1:8" ht="14.25">
      <c r="A121" s="49">
        <v>37316</v>
      </c>
      <c r="B121" s="69">
        <v>51.207723999999999</v>
      </c>
      <c r="C121" s="70">
        <v>79.877873999999991</v>
      </c>
      <c r="D121" s="70">
        <v>32.010316000000003</v>
      </c>
      <c r="E121" s="70">
        <v>4.7130660000000004</v>
      </c>
      <c r="F121" s="70">
        <v>0.498747</v>
      </c>
      <c r="G121" s="70">
        <v>1.2929269999999999</v>
      </c>
      <c r="H121" s="72">
        <v>169.60065399999999</v>
      </c>
    </row>
    <row r="122" spans="1:8" ht="14.25">
      <c r="A122" s="49">
        <v>37288</v>
      </c>
      <c r="B122" s="69">
        <v>49.893469000000003</v>
      </c>
      <c r="C122" s="70">
        <v>68.891353000000009</v>
      </c>
      <c r="D122" s="70">
        <v>26.812004000000002</v>
      </c>
      <c r="E122" s="70">
        <v>4.8249510000000004</v>
      </c>
      <c r="F122" s="70">
        <v>0.36901400000000001</v>
      </c>
      <c r="G122" s="70">
        <v>1.1779660000000001</v>
      </c>
      <c r="H122" s="72">
        <v>151.96875700000001</v>
      </c>
    </row>
    <row r="123" spans="1:8" ht="14.25">
      <c r="A123" s="49">
        <v>37257</v>
      </c>
      <c r="B123" s="69">
        <v>60.048748999999994</v>
      </c>
      <c r="C123" s="70">
        <v>72.389804999999996</v>
      </c>
      <c r="D123" s="70">
        <v>25.902930999999999</v>
      </c>
      <c r="E123" s="70">
        <v>5.3937629999999999</v>
      </c>
      <c r="F123" s="70">
        <v>0.39503499999999997</v>
      </c>
      <c r="G123" s="70">
        <v>0.97377099999999994</v>
      </c>
      <c r="H123" s="72">
        <v>165.10405399999999</v>
      </c>
    </row>
    <row r="124" spans="1:8" ht="14.25">
      <c r="A124" s="49">
        <v>37226</v>
      </c>
      <c r="B124" s="69">
        <v>56.153762</v>
      </c>
      <c r="C124" s="70">
        <v>75.955811999999995</v>
      </c>
      <c r="D124" s="70">
        <v>30.630426000000003</v>
      </c>
      <c r="E124" s="70">
        <v>4.3065230000000003</v>
      </c>
      <c r="F124" s="70">
        <v>0.35424500000000003</v>
      </c>
      <c r="G124" s="70">
        <v>1.8669980000000002</v>
      </c>
      <c r="H124" s="72">
        <v>169.26776599999999</v>
      </c>
    </row>
    <row r="125" spans="1:8" ht="14.25">
      <c r="A125" s="49">
        <v>37196</v>
      </c>
      <c r="B125" s="69">
        <v>60.062927000000002</v>
      </c>
      <c r="C125" s="70">
        <v>79.214613999999997</v>
      </c>
      <c r="D125" s="70">
        <v>32.229410000000001</v>
      </c>
      <c r="E125" s="70">
        <v>5.3389560000000005</v>
      </c>
      <c r="F125" s="70">
        <v>0.38081900000000002</v>
      </c>
      <c r="G125" s="70">
        <v>0.29808000000000001</v>
      </c>
      <c r="H125" s="72">
        <v>177.52480599999998</v>
      </c>
    </row>
    <row r="126" spans="1:8" ht="14.25">
      <c r="A126" s="49">
        <v>37165</v>
      </c>
      <c r="B126" s="69">
        <v>65.13994000000001</v>
      </c>
      <c r="C126" s="70">
        <v>85.811757999999998</v>
      </c>
      <c r="D126" s="70">
        <v>34.253641999999999</v>
      </c>
      <c r="E126" s="70">
        <v>7.8061539999999994</v>
      </c>
      <c r="F126" s="70">
        <v>0.45574599999999998</v>
      </c>
      <c r="G126" s="70">
        <v>1.4169899999999997</v>
      </c>
      <c r="H126" s="72">
        <v>194.88423000000003</v>
      </c>
    </row>
    <row r="127" spans="1:8" ht="14.25">
      <c r="A127" s="49">
        <v>37135</v>
      </c>
      <c r="B127" s="69">
        <v>66.124497000000005</v>
      </c>
      <c r="C127" s="70">
        <v>87.274077999999989</v>
      </c>
      <c r="D127" s="70">
        <v>33.643588000000001</v>
      </c>
      <c r="E127" s="70">
        <v>3.6034839999999999</v>
      </c>
      <c r="F127" s="70">
        <v>0.430261</v>
      </c>
      <c r="G127" s="70">
        <v>1.3582400000000001</v>
      </c>
      <c r="H127" s="72">
        <v>192.43414799999999</v>
      </c>
    </row>
    <row r="128" spans="1:8" ht="14.25">
      <c r="A128" s="49">
        <v>37104</v>
      </c>
      <c r="B128" s="69">
        <v>64.598170999999994</v>
      </c>
      <c r="C128" s="70">
        <v>83.768887000000007</v>
      </c>
      <c r="D128" s="70">
        <v>34.321677999999999</v>
      </c>
      <c r="E128" s="70">
        <v>5.4391100000000003</v>
      </c>
      <c r="F128" s="70">
        <v>0.41960700000000001</v>
      </c>
      <c r="G128" s="70">
        <v>1.5946939999999998</v>
      </c>
      <c r="H128" s="72">
        <v>190.14214699999999</v>
      </c>
    </row>
    <row r="129" spans="1:8" ht="14.25">
      <c r="A129" s="49">
        <v>37073</v>
      </c>
      <c r="B129" s="69">
        <v>68.243614000000008</v>
      </c>
      <c r="C129" s="70">
        <v>84.788242999999994</v>
      </c>
      <c r="D129" s="70">
        <v>33.082723999999999</v>
      </c>
      <c r="E129" s="70">
        <v>5.7188059999999998</v>
      </c>
      <c r="F129" s="70">
        <v>0.481543</v>
      </c>
      <c r="G129" s="70">
        <v>1.2674290000000001</v>
      </c>
      <c r="H129" s="72">
        <v>193.58235899999997</v>
      </c>
    </row>
    <row r="130" spans="1:8" ht="14.25">
      <c r="A130" s="49">
        <v>37043</v>
      </c>
      <c r="B130" s="69">
        <v>67.975280000000012</v>
      </c>
      <c r="C130" s="70">
        <v>83.328082999999992</v>
      </c>
      <c r="D130" s="70">
        <v>32.863076</v>
      </c>
      <c r="E130" s="70">
        <v>4.7355410000000004</v>
      </c>
      <c r="F130" s="70">
        <v>0.42034100000000002</v>
      </c>
      <c r="G130" s="70">
        <v>1.5158990000000001</v>
      </c>
      <c r="H130" s="72">
        <v>190.83822000000001</v>
      </c>
    </row>
    <row r="131" spans="1:8" ht="14.25">
      <c r="A131" s="49">
        <v>37012</v>
      </c>
      <c r="B131" s="69">
        <v>65.113533000000004</v>
      </c>
      <c r="C131" s="70">
        <v>87.379482999999993</v>
      </c>
      <c r="D131" s="70">
        <v>36.618417000000001</v>
      </c>
      <c r="E131" s="70">
        <v>4.508623</v>
      </c>
      <c r="F131" s="70">
        <v>0.444998</v>
      </c>
      <c r="G131" s="70">
        <v>1.5562199999999999</v>
      </c>
      <c r="H131" s="72">
        <v>195.621274</v>
      </c>
    </row>
    <row r="132" spans="1:8" ht="14.25">
      <c r="A132" s="49">
        <v>36982</v>
      </c>
      <c r="B132" s="69">
        <v>61.796760000000006</v>
      </c>
      <c r="C132" s="70">
        <v>86.816418999999996</v>
      </c>
      <c r="D132" s="70">
        <v>37.629960999999994</v>
      </c>
      <c r="E132" s="70">
        <v>8.7736270000000012</v>
      </c>
      <c r="F132" s="70">
        <v>0.43490000000000001</v>
      </c>
      <c r="G132" s="70">
        <v>1.5837279999999998</v>
      </c>
      <c r="H132" s="72">
        <v>197.03539499999999</v>
      </c>
    </row>
    <row r="133" spans="1:8" ht="14.25">
      <c r="A133" s="49">
        <v>36951</v>
      </c>
      <c r="B133" s="69">
        <v>55.902884999999998</v>
      </c>
      <c r="C133" s="70">
        <v>80.27229899999999</v>
      </c>
      <c r="D133" s="70">
        <v>34.316709000000003</v>
      </c>
      <c r="E133" s="70">
        <v>3.4198880000000003</v>
      </c>
      <c r="F133" s="70">
        <v>0.46404000000000001</v>
      </c>
      <c r="G133" s="70">
        <v>1.3613679999999999</v>
      </c>
      <c r="H133" s="72">
        <v>175.73718900000003</v>
      </c>
    </row>
    <row r="134" spans="1:8" ht="14.25">
      <c r="A134" s="49">
        <v>36923</v>
      </c>
      <c r="B134" s="69">
        <v>54.179560000000002</v>
      </c>
      <c r="C134" s="70">
        <v>77.400227000000001</v>
      </c>
      <c r="D134" s="70">
        <v>36.308412000000004</v>
      </c>
      <c r="E134" s="70">
        <v>5.9002260000000009</v>
      </c>
      <c r="F134" s="70">
        <v>0.46446900000000002</v>
      </c>
      <c r="G134" s="70">
        <v>1.353656</v>
      </c>
      <c r="H134" s="72">
        <v>175.60655000000003</v>
      </c>
    </row>
    <row r="135" spans="1:8" ht="14.25">
      <c r="A135" s="49">
        <v>36892</v>
      </c>
      <c r="B135" s="69">
        <v>67.689125000000004</v>
      </c>
      <c r="C135" s="70">
        <v>81.670476999999991</v>
      </c>
      <c r="D135" s="70">
        <v>32.899348000000003</v>
      </c>
      <c r="E135" s="70">
        <v>4.4717750000000001</v>
      </c>
      <c r="F135" s="70">
        <v>0.53452500000000003</v>
      </c>
      <c r="G135" s="70">
        <v>1.619696</v>
      </c>
      <c r="H135" s="72">
        <v>188.88494600000001</v>
      </c>
    </row>
    <row r="136" spans="1:8" ht="14.25">
      <c r="A136" s="49">
        <v>36861</v>
      </c>
      <c r="B136" s="69">
        <v>61.602533000000001</v>
      </c>
      <c r="C136" s="70">
        <v>85.504713999999993</v>
      </c>
      <c r="D136" s="70">
        <v>36.157999999999994</v>
      </c>
      <c r="E136" s="70">
        <v>4.5435210000000001</v>
      </c>
      <c r="F136" s="70">
        <v>0.43812600000000002</v>
      </c>
      <c r="G136" s="70">
        <v>2.5049000000000001</v>
      </c>
      <c r="H136" s="72">
        <v>190.75179399999999</v>
      </c>
    </row>
    <row r="137" spans="1:8" ht="14.25">
      <c r="A137" s="49">
        <v>36831</v>
      </c>
      <c r="B137" s="69">
        <v>65.591820999999996</v>
      </c>
      <c r="C137" s="70">
        <v>90.100795999999988</v>
      </c>
      <c r="D137" s="70">
        <v>38.003094000000004</v>
      </c>
      <c r="E137" s="70">
        <v>4.96305</v>
      </c>
      <c r="F137" s="70">
        <v>0.36589499999999997</v>
      </c>
      <c r="G137" s="70">
        <v>1.2673369999999999</v>
      </c>
      <c r="H137" s="72">
        <v>200.29199299999999</v>
      </c>
    </row>
    <row r="138" spans="1:8" ht="14.25">
      <c r="A138" s="49">
        <v>36800</v>
      </c>
      <c r="B138" s="69">
        <v>69.069249999999997</v>
      </c>
      <c r="C138" s="70">
        <v>89.480484000000004</v>
      </c>
      <c r="D138" s="70">
        <v>38.516934999999997</v>
      </c>
      <c r="E138" s="70">
        <v>5.5713860000000004</v>
      </c>
      <c r="F138" s="70">
        <v>0.44258800000000004</v>
      </c>
      <c r="G138" s="70">
        <v>1.1652200000000001</v>
      </c>
      <c r="H138" s="72">
        <v>204.24586299999999</v>
      </c>
    </row>
    <row r="139" spans="1:8" ht="14.25">
      <c r="A139" s="49">
        <v>36770</v>
      </c>
      <c r="B139" s="69">
        <v>70.870521999999994</v>
      </c>
      <c r="C139" s="70">
        <v>89.960013000000004</v>
      </c>
      <c r="D139" s="70">
        <v>37.898970000000006</v>
      </c>
      <c r="E139" s="70">
        <v>5.713883</v>
      </c>
      <c r="F139" s="70">
        <v>0.45971800000000002</v>
      </c>
      <c r="G139" s="70">
        <v>1.16343</v>
      </c>
      <c r="H139" s="72">
        <v>206.06653600000004</v>
      </c>
    </row>
    <row r="140" spans="1:8" ht="14.25">
      <c r="A140" s="49">
        <v>36739</v>
      </c>
      <c r="B140" s="69">
        <v>73.526511999999997</v>
      </c>
      <c r="C140" s="70">
        <v>88.193292999999997</v>
      </c>
      <c r="D140" s="70">
        <v>38.786000000000001</v>
      </c>
      <c r="E140" s="70">
        <v>7.5958039999999993</v>
      </c>
      <c r="F140" s="70">
        <v>0.49574600000000002</v>
      </c>
      <c r="G140" s="70">
        <v>1.795277</v>
      </c>
      <c r="H140" s="72">
        <v>210.39263199999999</v>
      </c>
    </row>
    <row r="141" spans="1:8" ht="14.25">
      <c r="A141" s="49">
        <v>36708</v>
      </c>
      <c r="B141" s="69">
        <v>68.364000000000004</v>
      </c>
      <c r="C141" s="70">
        <v>86.113</v>
      </c>
      <c r="D141" s="70">
        <v>36.312000000000005</v>
      </c>
      <c r="E141" s="70">
        <v>2.9323329999999999</v>
      </c>
      <c r="F141" s="70">
        <v>0.47995189000000005</v>
      </c>
      <c r="G141" s="70">
        <v>1.4260000000000002</v>
      </c>
      <c r="H141" s="72">
        <v>195.62728489</v>
      </c>
    </row>
    <row r="142" spans="1:8" ht="14.25">
      <c r="A142" s="49">
        <v>36678</v>
      </c>
      <c r="B142" s="69">
        <v>61.295174490000001</v>
      </c>
      <c r="C142" s="70">
        <v>83.072485449999988</v>
      </c>
      <c r="D142" s="70">
        <v>36.650030459999996</v>
      </c>
      <c r="E142" s="70">
        <v>5.7381025699999997</v>
      </c>
      <c r="F142" s="70">
        <v>0.41334239000000006</v>
      </c>
      <c r="G142" s="70">
        <v>1.3909719</v>
      </c>
      <c r="H142" s="72">
        <v>188.56010726</v>
      </c>
    </row>
    <row r="143" spans="1:8" ht="14.25">
      <c r="A143" s="49">
        <v>36647</v>
      </c>
      <c r="B143" s="69">
        <v>59.175530590000001</v>
      </c>
      <c r="C143" s="70">
        <v>83.129823509999994</v>
      </c>
      <c r="D143" s="70">
        <v>38.470304400000003</v>
      </c>
      <c r="E143" s="70">
        <v>5.6597952999999999</v>
      </c>
      <c r="F143" s="70">
        <v>0.40530396000000002</v>
      </c>
      <c r="G143" s="70">
        <v>1.65768691</v>
      </c>
      <c r="H143" s="72">
        <v>188.49844467</v>
      </c>
    </row>
    <row r="144" spans="1:8" ht="14.25">
      <c r="A144" s="49">
        <v>36617</v>
      </c>
      <c r="B144" s="69">
        <v>51.942050450000004</v>
      </c>
      <c r="C144" s="70">
        <v>76.72814111000001</v>
      </c>
      <c r="D144" s="70">
        <v>33.158143320000001</v>
      </c>
      <c r="E144" s="70">
        <v>4.6340077000000006</v>
      </c>
      <c r="F144" s="70">
        <v>0.41887169000000002</v>
      </c>
      <c r="G144" s="70">
        <v>1.1627515800000001</v>
      </c>
      <c r="H144" s="72">
        <v>168.04396585000001</v>
      </c>
    </row>
    <row r="145" spans="1:8" ht="14.25">
      <c r="A145" s="49">
        <v>36586</v>
      </c>
      <c r="B145" s="69">
        <v>47.199637469999999</v>
      </c>
      <c r="C145" s="70">
        <v>73.700999999999993</v>
      </c>
      <c r="D145" s="70">
        <v>35.057000000000002</v>
      </c>
      <c r="E145" s="70">
        <v>5.0600000000000005</v>
      </c>
      <c r="F145" s="70">
        <v>0.42260600000000004</v>
      </c>
      <c r="G145" s="70">
        <v>1.2929999999999999</v>
      </c>
      <c r="H145" s="72">
        <v>162.73324347000002</v>
      </c>
    </row>
    <row r="146" spans="1:8" ht="14.25">
      <c r="A146" s="49">
        <v>36557</v>
      </c>
      <c r="B146" s="69">
        <v>45.607586610000006</v>
      </c>
      <c r="C146" s="70">
        <v>70.673280728999998</v>
      </c>
      <c r="D146" s="70">
        <v>32.349666229999997</v>
      </c>
      <c r="E146" s="70">
        <v>4.4400000000000004</v>
      </c>
      <c r="F146" s="70">
        <v>0.37213300000000005</v>
      </c>
      <c r="G146" s="70">
        <v>1.2610000000000001</v>
      </c>
      <c r="H146" s="72">
        <v>154.70366656899998</v>
      </c>
    </row>
    <row r="147" spans="1:8" ht="14.25">
      <c r="A147" s="49">
        <v>36526</v>
      </c>
      <c r="B147" s="69">
        <v>51.327157099999994</v>
      </c>
      <c r="C147" s="70">
        <v>67.481714650000001</v>
      </c>
      <c r="D147" s="70">
        <v>28.89313761</v>
      </c>
      <c r="E147" s="70">
        <v>6.6609999999999996</v>
      </c>
      <c r="F147" s="70">
        <v>0.37831500000000001</v>
      </c>
      <c r="G147" s="70">
        <v>1.03</v>
      </c>
      <c r="H147" s="72">
        <v>155.77132435999999</v>
      </c>
    </row>
    <row r="148" spans="1:8" ht="14.25">
      <c r="A148" s="49">
        <v>36495</v>
      </c>
      <c r="B148" s="69">
        <v>51.066172000000002</v>
      </c>
      <c r="C148" s="70">
        <v>69.651312239999996</v>
      </c>
      <c r="D148" s="70">
        <v>30.353415609999995</v>
      </c>
      <c r="E148" s="70">
        <v>4.351</v>
      </c>
      <c r="F148" s="70">
        <v>0.375641</v>
      </c>
      <c r="G148" s="70">
        <v>1.2453859999999999</v>
      </c>
      <c r="H148" s="72">
        <v>157.04292684999999</v>
      </c>
    </row>
    <row r="149" spans="1:8" ht="14.25">
      <c r="A149" s="49">
        <v>36465</v>
      </c>
      <c r="B149" s="69">
        <v>53.033999999999992</v>
      </c>
      <c r="C149" s="70">
        <v>69.451999999999998</v>
      </c>
      <c r="D149" s="70">
        <v>31.186000000000003</v>
      </c>
      <c r="E149" s="70">
        <v>4.2080000000000002</v>
      </c>
      <c r="F149" s="70">
        <v>0.37905</v>
      </c>
      <c r="G149" s="70">
        <v>1.2010000000000001</v>
      </c>
      <c r="H149" s="72">
        <v>159.46005</v>
      </c>
    </row>
    <row r="150" spans="1:8" ht="14.25">
      <c r="A150" s="49">
        <v>36434</v>
      </c>
      <c r="B150" s="69">
        <v>53.295999999999999</v>
      </c>
      <c r="C150" s="70">
        <v>73.22399999999999</v>
      </c>
      <c r="D150" s="70">
        <v>33.328000000000003</v>
      </c>
      <c r="E150" s="70">
        <v>4.7530000000000001</v>
      </c>
      <c r="F150" s="70">
        <v>0.355161</v>
      </c>
      <c r="G150" s="70">
        <v>1.3160000000000001</v>
      </c>
      <c r="H150" s="72">
        <v>166.27216100000001</v>
      </c>
    </row>
    <row r="151" spans="1:8" ht="14.25">
      <c r="A151" s="49">
        <v>36404</v>
      </c>
      <c r="B151" s="69">
        <v>56.475999999999999</v>
      </c>
      <c r="C151" s="70">
        <v>73.805000000000007</v>
      </c>
      <c r="D151" s="70">
        <v>31.647000000000002</v>
      </c>
      <c r="E151" s="70">
        <v>5.2880000000000011</v>
      </c>
      <c r="F151" s="70">
        <v>0.39942100000000003</v>
      </c>
      <c r="G151" s="70">
        <v>1.2024349999999999</v>
      </c>
      <c r="H151" s="72">
        <v>168.81785600000001</v>
      </c>
    </row>
    <row r="152" spans="1:8" ht="14.25">
      <c r="A152" s="49">
        <v>36373</v>
      </c>
      <c r="B152" s="69">
        <v>53.382999999999996</v>
      </c>
      <c r="C152" s="70">
        <v>70.599000000000004</v>
      </c>
      <c r="D152" s="70">
        <v>31.048999999999999</v>
      </c>
      <c r="E152" s="70">
        <v>3.883</v>
      </c>
      <c r="F152" s="70">
        <v>0.31081400000000003</v>
      </c>
      <c r="G152" s="70">
        <v>1.544</v>
      </c>
      <c r="H152" s="72">
        <v>160.76881400000002</v>
      </c>
    </row>
    <row r="153" spans="1:8" ht="14.25">
      <c r="A153" s="55">
        <v>36342</v>
      </c>
      <c r="B153" s="74">
        <v>49.347000000000001</v>
      </c>
      <c r="C153" s="75">
        <v>67.652999999999992</v>
      </c>
      <c r="D153" s="75">
        <v>29.763999999999996</v>
      </c>
      <c r="E153" s="75">
        <v>5.8250000000000002</v>
      </c>
      <c r="F153" s="75">
        <v>0.35544999999999999</v>
      </c>
      <c r="G153" s="75">
        <v>1.0820000000000001</v>
      </c>
      <c r="H153" s="77">
        <v>154.02644999999998</v>
      </c>
    </row>
  </sheetData>
  <hyperlinks>
    <hyperlink ref="J4" location="Indice!A1" display="Regresar al Índice"/>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Indice</vt:lpstr>
      <vt:lpstr>Datos de la Publicación</vt:lpstr>
      <vt:lpstr>Generación</vt:lpstr>
      <vt:lpstr>Consumo</vt:lpstr>
      <vt:lpstr>Clientes</vt:lpstr>
      <vt:lpstr>Ingreso Básico</vt:lpstr>
      <vt:lpstr>Ingreso FOA</vt:lpstr>
      <vt:lpstr>Ingreso PP</vt:lpstr>
      <vt:lpstr>Ing. Totales</vt:lpstr>
      <vt:lpstr>¢kWh Básico</vt:lpstr>
      <vt:lpstr>¢kWh FOA</vt:lpstr>
      <vt:lpstr>¢kWh PP</vt:lpstr>
      <vt:lpstr>¢kWhTotal</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PLANNING &amp; RESEARCH</dc:creator>
  <cp:lastModifiedBy>francisco.pesante</cp:lastModifiedBy>
  <cp:lastPrinted>2011-07-07T12:57:49Z</cp:lastPrinted>
  <dcterms:created xsi:type="dcterms:W3CDTF">2011-06-08T17:18:44Z</dcterms:created>
  <dcterms:modified xsi:type="dcterms:W3CDTF">2012-01-23T14:36:06Z</dcterms:modified>
</cp:coreProperties>
</file>