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<sst xmlns="http://schemas.openxmlformats.org/spreadsheetml/2006/main" count="105" uniqueCount="103">
  <si>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INGRESOS NETOS AL FONDO GENERAL MENSUAL - MONTHLY GENERAL FUND NET REVENUES</t>
  </si>
  <si>
    <t>AÑO FISCAL 2008-09 - FISCAL YEAR 2008-09</t>
  </si>
  <si>
    <t>(EN MILES DE DÓLARES - IN THOUSANDS OF DOLLARS )</t>
  </si>
  <si>
    <t>CONCEPTOS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</si>
  <si>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</si>
  <si>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</si>
  <si>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</si>
  <si>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</si>
  <si>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</si>
  <si>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</si>
  <si>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</si>
  <si>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</si>
  <si>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</si>
  <si>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</si>
  <si>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</si>
  <si>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</si>
  <si>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TOTAL p</t>
  </si>
  <si>
    <t>ITEMS</t>
  </si>
  <si>
    <t>INGRESOS BRUTOS AL FONDO GENERAL</t>
  </si>
  <si>
    <t>GROSS GENERAL FUND REVENUES</t>
  </si>
  <si>
    <t>RESERVA PARA REINTEGROS</t>
  </si>
  <si>
    <t>RESERVE FOR REFUNDS</t>
  </si>
  <si>
    <t xml:space="preserve"> INGRESOS NETOS AL FONDO GENERAL</t>
  </si>
  <si>
    <t>GENERAL FUND NET REVENUES</t>
  </si>
  <si>
    <t>DE FUENTES ESTATALES</t>
  </si>
  <si>
    <t>FROM INTERNAL SOURCES</t>
  </si>
  <si>
    <t>CONTRIBUTIVOS</t>
  </si>
  <si>
    <t>TAX REVENUE</t>
  </si>
  <si>
    <t>CONTRIBUCIÓN S/ INGRESOS, TOTAL</t>
  </si>
  <si>
    <t>INCOME TAXES, TOTAL</t>
  </si>
  <si>
    <t>INDIVIDUOS</t>
  </si>
  <si>
    <t>INDIVIDUALS</t>
  </si>
  <si>
    <t>CORPORACIONES</t>
  </si>
  <si>
    <t>CORPORATIONS</t>
  </si>
  <si>
    <t>SOCIEDADES</t>
  </si>
  <si>
    <t>PARTNERSHIPS</t>
  </si>
  <si>
    <t>RETENIDA A NO RESIDENTES</t>
  </si>
  <si>
    <t>NON-RESIDENT WITHHOLDINGS</t>
  </si>
  <si>
    <t xml:space="preserve">TOLLGATE TAX  </t>
  </si>
  <si>
    <t>TOLLGATE TAX (REGULAR)</t>
  </si>
  <si>
    <t xml:space="preserve">INTERESES </t>
  </si>
  <si>
    <t xml:space="preserve">INTEREST </t>
  </si>
  <si>
    <t>DIVIDENDOS</t>
  </si>
  <si>
    <t xml:space="preserve">DIVIDENDS </t>
  </si>
  <si>
    <t>CONTRIBUCIÓN S/ HERENCIAS Y DON.</t>
  </si>
  <si>
    <t>INHERITANCE AND GIFT TAXES</t>
  </si>
  <si>
    <t>IMPUESTO S/VENTAS Y USO</t>
  </si>
  <si>
    <t>ARBITRIOS, GRAN TOTAL</t>
  </si>
  <si>
    <t>EXCISE TAXES, TOTAL</t>
  </si>
  <si>
    <t>BEBIDAS ALCOHÓLICAS, TOTAL</t>
  </si>
  <si>
    <t>ALCOHOLIC BEVERAGES, TOTAL</t>
  </si>
  <si>
    <t>ESPÍRITUS DESTILADOS</t>
  </si>
  <si>
    <t>DISTILLED SPIRITS</t>
  </si>
  <si>
    <t>CERVEZA</t>
  </si>
  <si>
    <t>BEER</t>
  </si>
  <si>
    <t>OTRAS BEBIDAS</t>
  </si>
  <si>
    <t>OTHER BEVERAGES</t>
  </si>
  <si>
    <t>ARBITRIOS GENERALES, TOTAL</t>
  </si>
  <si>
    <t>GENERAL TAXES, TOTAL</t>
  </si>
  <si>
    <t>PRODUCTOS DE TABACO</t>
  </si>
  <si>
    <t>TOBACCO PRODUCTS</t>
  </si>
  <si>
    <t>PRODUCTOS DEL PETRÓLEO</t>
  </si>
  <si>
    <t>PETROLEUM PRODUCTS</t>
  </si>
  <si>
    <t>VEHÍCULOS DE MOTOR</t>
  </si>
  <si>
    <t>MOTOR VEHICLES</t>
  </si>
  <si>
    <t>CARRERAS DE CABALLOS</t>
  </si>
  <si>
    <t xml:space="preserve"> HORSES RACES</t>
  </si>
  <si>
    <t>PRIMAS DE SEGUROS</t>
  </si>
  <si>
    <t>INSURANCE PREMIUMS</t>
  </si>
  <si>
    <t>CEMENTO</t>
  </si>
  <si>
    <t>CEMENT</t>
  </si>
  <si>
    <t>TRAGAMONEDAS</t>
  </si>
  <si>
    <t>SLOT MACHINES</t>
  </si>
  <si>
    <t>OTROS ARBITRIOS</t>
  </si>
  <si>
    <t>OTHERS EXCISE TAX</t>
  </si>
  <si>
    <t>LICENCIAS</t>
  </si>
  <si>
    <t>LICENSES</t>
  </si>
  <si>
    <t>MÁQUINAS DE ENTRETENIMIENTO</t>
  </si>
  <si>
    <t>ENTERTAINMENT MACHINES</t>
  </si>
  <si>
    <t>BEBIDAS ALCOHÓLICAS Y OTRAS</t>
  </si>
  <si>
    <t>ALCOHOLIC BEVERAGE AND OTHERS</t>
  </si>
  <si>
    <t>NO CONTRIBUTIVOS</t>
  </si>
  <si>
    <t>NON-TAX REVENUES</t>
  </si>
  <si>
    <t>LOTERÍA TRADICIONAL</t>
  </si>
  <si>
    <t>TRADITIONAL LOTTERY</t>
  </si>
  <si>
    <t>LOTERÍA ELECTRÓNICA</t>
  </si>
  <si>
    <t>ELECTRONIC LOTTERY</t>
  </si>
  <si>
    <t>RENTAS MISCELÁNEAS, TOTAL</t>
  </si>
  <si>
    <t>MISCELLANEOUS, TOTAL</t>
  </si>
  <si>
    <t>MULTAS Y PENALIDADES</t>
  </si>
  <si>
    <t>PENALTIES AND FEES</t>
  </si>
  <si>
    <t>REG. Y CERT. DE DOCUMENTOS</t>
  </si>
  <si>
    <t>PERMITS FEE AND PENAL TIES</t>
  </si>
  <si>
    <t>OTROS</t>
  </si>
  <si>
    <t>OTHERS</t>
  </si>
  <si>
    <t>DE OTRAS FUENTES</t>
  </si>
  <si>
    <t>FROM EXTERNAL REVENUES</t>
  </si>
  <si>
    <t>DERECHOS DE ADUANA</t>
  </si>
  <si>
    <t>CUSTOM DUTIES</t>
  </si>
  <si>
    <t>ARBITRIOS SOBRE EMBARQUES RON</t>
  </si>
  <si>
    <t>EXCISE ON OFF-SHORE SHIPMENTS RUM</t>
  </si>
  <si>
    <t>p: preliminar / preliminary</t>
  </si>
  <si>
    <t>7 de agosto de 2009 / August 7, 2009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</si>
</sst>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>
        <color rgb="FF000000"/>
      </top>
      <bottom/>
    </border>
    <border>
      <left/>
      <right style="thin"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 horizontal="centerContinuous" vertical="center"/>
      <protection/>
    </xf>
    <xf numFmtId="0" fontId="3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centerContinuous" vertical="center"/>
      <protection/>
    </xf>
    <xf numFmtId="0" fontId="5" fillId="34" borderId="10" xfId="0" applyNumberFormat="1" applyFont="1" applyFill="1" applyBorder="1" applyAlignment="1" applyProtection="1">
      <alignment/>
      <protection/>
    </xf>
    <xf numFmtId="0" fontId="5" fillId="34" borderId="11" xfId="0" applyNumberFormat="1" applyFont="1" applyFill="1" applyBorder="1" applyAlignment="1" applyProtection="1">
      <alignment/>
      <protection/>
    </xf>
    <xf numFmtId="0" fontId="5" fillId="34" borderId="12" xfId="0" applyNumberFormat="1" applyFont="1" applyFill="1" applyBorder="1" applyAlignment="1" applyProtection="1">
      <alignment/>
      <protection/>
    </xf>
    <xf numFmtId="0" fontId="5" fillId="34" borderId="13" xfId="0" applyNumberFormat="1" applyFont="1" applyFill="1" applyBorder="1" applyAlignment="1" applyProtection="1">
      <alignment/>
      <protection/>
    </xf>
    <xf numFmtId="0" fontId="6" fillId="34" borderId="13" xfId="0" applyNumberFormat="1" applyFont="1" applyFill="1" applyBorder="1" applyAlignment="1" applyProtection="1">
      <alignment/>
      <protection/>
    </xf>
    <xf numFmtId="0" fontId="5" fillId="34" borderId="14" xfId="0" applyNumberFormat="1" applyFont="1" applyFill="1" applyBorder="1" applyAlignment="1" applyProtection="1">
      <alignment horizontal="center"/>
      <protection/>
    </xf>
    <xf numFmtId="0" fontId="5" fillId="34" borderId="15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4" borderId="16" xfId="0" applyNumberFormat="1" applyFont="1" applyFill="1" applyBorder="1" applyAlignment="1" applyProtection="1">
      <alignment horizontal="center"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5" fillId="34" borderId="17" xfId="0" applyNumberFormat="1" applyFont="1" applyFill="1" applyBorder="1" applyAlignment="1" applyProtection="1">
      <alignment/>
      <protection/>
    </xf>
    <xf numFmtId="0" fontId="5" fillId="34" borderId="18" xfId="0" applyNumberFormat="1" applyFont="1" applyFill="1" applyBorder="1" applyAlignment="1" applyProtection="1">
      <alignment/>
      <protection/>
    </xf>
    <xf numFmtId="0" fontId="5" fillId="34" borderId="19" xfId="0" applyNumberFormat="1" applyFont="1" applyFill="1" applyBorder="1" applyAlignment="1" applyProtection="1">
      <alignment/>
      <protection/>
    </xf>
    <xf numFmtId="0" fontId="5" fillId="34" borderId="2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7" fontId="5" fillId="33" borderId="21" xfId="0" applyNumberFormat="1" applyFont="1" applyFill="1" applyBorder="1" applyAlignment="1" applyProtection="1">
      <alignment/>
      <protection/>
    </xf>
    <xf numFmtId="37" fontId="5" fillId="33" borderId="22" xfId="0" applyNumberFormat="1" applyFont="1" applyFill="1" applyBorder="1" applyAlignment="1" applyProtection="1">
      <alignment/>
      <protection/>
    </xf>
    <xf numFmtId="37" fontId="5" fillId="33" borderId="2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41" fontId="5" fillId="0" borderId="15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5" fillId="0" borderId="16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left" indent="1"/>
      <protection/>
    </xf>
    <xf numFmtId="37" fontId="5" fillId="33" borderId="24" xfId="0" applyNumberFormat="1" applyFont="1" applyFill="1" applyBorder="1" applyAlignment="1" applyProtection="1">
      <alignment/>
      <protection/>
    </xf>
    <xf numFmtId="37" fontId="5" fillId="33" borderId="2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left" indent="1"/>
      <protection/>
    </xf>
    <xf numFmtId="41" fontId="5" fillId="0" borderId="26" xfId="0" applyNumberFormat="1" applyFont="1" applyFill="1" applyBorder="1" applyAlignment="1" applyProtection="1">
      <alignment/>
      <protection/>
    </xf>
    <xf numFmtId="41" fontId="5" fillId="0" borderId="27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left" indent="2"/>
      <protection/>
    </xf>
    <xf numFmtId="0" fontId="6" fillId="0" borderId="16" xfId="0" applyNumberFormat="1" applyFont="1" applyFill="1" applyBorder="1" applyAlignment="1" applyProtection="1">
      <alignment horizontal="left" indent="2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left" indent="3"/>
      <protection/>
    </xf>
    <xf numFmtId="37" fontId="5" fillId="0" borderId="24" xfId="0" applyNumberFormat="1" applyFont="1" applyFill="1" applyBorder="1" applyAlignment="1" applyProtection="1">
      <alignment/>
      <protection/>
    </xf>
    <xf numFmtId="37" fontId="5" fillId="0" borderId="25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left" indent="3"/>
      <protection/>
    </xf>
    <xf numFmtId="0" fontId="6" fillId="0" borderId="14" xfId="0" applyNumberFormat="1" applyFont="1" applyFill="1" applyBorder="1" applyAlignment="1" applyProtection="1">
      <alignment horizontal="left" indent="4"/>
      <protection/>
    </xf>
    <xf numFmtId="37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37" fontId="5" fillId="0" borderId="16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left" indent="4"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left" indent="2"/>
      <protection/>
    </xf>
    <xf numFmtId="0" fontId="7" fillId="0" borderId="16" xfId="0" applyNumberFormat="1" applyFont="1" applyFill="1" applyBorder="1" applyAlignment="1" applyProtection="1">
      <alignment/>
      <protection/>
    </xf>
    <xf numFmtId="37" fontId="5" fillId="0" borderId="18" xfId="0" applyNumberFormat="1" applyFont="1" applyFill="1" applyBorder="1" applyAlignment="1" applyProtection="1">
      <alignment/>
      <protection/>
    </xf>
    <xf numFmtId="37" fontId="5" fillId="0" borderId="19" xfId="0" applyNumberFormat="1" applyFont="1" applyFill="1" applyBorder="1" applyAlignment="1" applyProtection="1">
      <alignment/>
      <protection/>
    </xf>
    <xf numFmtId="37" fontId="5" fillId="0" borderId="2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left" indent="5"/>
      <protection/>
    </xf>
    <xf numFmtId="0" fontId="6" fillId="0" borderId="16" xfId="0" applyNumberFormat="1" applyFont="1" applyFill="1" applyBorder="1" applyAlignment="1" applyProtection="1">
      <alignment horizontal="left" indent="5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6" fillId="0" borderId="17" xfId="0" applyNumberFormat="1" applyFont="1" applyFill="1" applyBorder="1" applyAlignment="1" applyProtection="1">
      <alignment horizontal="left" indent="2"/>
      <protection/>
    </xf>
    <xf numFmtId="164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37" fontId="5" fillId="0" borderId="13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0</xdr:rowOff>
    </xdr:from>
    <xdr:to>
      <xdr:col>0</xdr:col>
      <xdr:colOff>1914525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45.7109375" style="0" customWidth="1"/>
    <col min="2" max="2" width="8.140625" style="0" bestFit="1" customWidth="1"/>
    <col min="3" max="3" width="8.8515625" style="0" bestFit="1" customWidth="1"/>
    <col min="4" max="4" width="13.140625" style="0" bestFit="1" customWidth="1"/>
    <col min="5" max="5" width="9.8515625" style="0" bestFit="1" customWidth="1"/>
    <col min="6" max="6" width="12.140625" style="0" bestFit="1" customWidth="1"/>
    <col min="7" max="7" width="11.140625" style="0" bestFit="1" customWidth="1"/>
    <col min="8" max="8" width="8.7109375" style="0" bestFit="1" customWidth="1"/>
    <col min="9" max="9" width="10.00390625" style="0" bestFit="1" customWidth="1"/>
    <col min="10" max="10" width="8.7109375" style="0" bestFit="1" customWidth="1"/>
    <col min="11" max="11" width="9.7109375" style="0" bestFit="1" customWidth="1"/>
    <col min="12" max="13" width="8.7109375" style="0" bestFit="1" customWidth="1"/>
    <col min="14" max="14" width="9.7109375" style="0" bestFit="1" customWidth="1"/>
    <col min="15" max="15" width="45.71093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</row>
    <row r="3" spans="1:15" ht="15.7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3"/>
      <c r="B5" s="3"/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3"/>
      <c r="O5" s="1"/>
    </row>
    <row r="6" spans="1:15" ht="1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8"/>
    </row>
    <row r="7" spans="1:15" ht="15">
      <c r="A7" s="9" t="s">
        <v>3</v>
      </c>
      <c r="B7" s="10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2" t="s">
        <v>16</v>
      </c>
      <c r="O7" s="13" t="s">
        <v>17</v>
      </c>
    </row>
    <row r="8" spans="1:15" ht="1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8"/>
    </row>
    <row r="9" spans="1:15" ht="15">
      <c r="A9" s="19" t="s">
        <v>18</v>
      </c>
      <c r="B9" s="20">
        <v>579542</v>
      </c>
      <c r="C9" s="21">
        <v>558918</v>
      </c>
      <c r="D9" s="21">
        <v>711164</v>
      </c>
      <c r="E9" s="21">
        <v>686190</v>
      </c>
      <c r="F9" s="21">
        <v>601569</v>
      </c>
      <c r="G9" s="21">
        <v>823634</v>
      </c>
      <c r="H9" s="21">
        <v>639236</v>
      </c>
      <c r="I9" s="21">
        <v>550714</v>
      </c>
      <c r="J9" s="21">
        <v>703266</v>
      </c>
      <c r="K9" s="21">
        <v>1191413</v>
      </c>
      <c r="L9" s="21">
        <v>572354</v>
      </c>
      <c r="M9" s="21">
        <v>742971</v>
      </c>
      <c r="N9" s="22">
        <v>8360971</v>
      </c>
      <c r="O9" s="23" t="s">
        <v>19</v>
      </c>
    </row>
    <row r="10" spans="1:15" ht="15">
      <c r="A10" s="2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65"/>
      <c r="O10" s="28"/>
    </row>
    <row r="11" spans="1:15" ht="15">
      <c r="A11" s="24" t="s">
        <v>20</v>
      </c>
      <c r="B11" s="44">
        <v>-45500</v>
      </c>
      <c r="C11" s="44">
        <v>-45500</v>
      </c>
      <c r="D11" s="44">
        <v>-45500</v>
      </c>
      <c r="E11" s="44">
        <v>-45500</v>
      </c>
      <c r="F11" s="44">
        <v>-45500</v>
      </c>
      <c r="G11" s="44">
        <v>-45500</v>
      </c>
      <c r="H11" s="44">
        <v>-45500</v>
      </c>
      <c r="I11" s="44">
        <v>-45500</v>
      </c>
      <c r="J11" s="44">
        <v>-45500</v>
      </c>
      <c r="K11" s="44">
        <v>-100000</v>
      </c>
      <c r="L11" s="44">
        <v>-45500</v>
      </c>
      <c r="M11" s="44">
        <v>-45500</v>
      </c>
      <c r="N11" s="46">
        <f>SUM(B11:M11)</f>
        <v>-600500</v>
      </c>
      <c r="O11" s="28" t="s">
        <v>21</v>
      </c>
    </row>
    <row r="12" spans="1:15" ht="15">
      <c r="A12" s="2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6"/>
      <c r="O12" s="28"/>
    </row>
    <row r="13" spans="1:15" ht="15">
      <c r="A13" s="24" t="s">
        <v>22</v>
      </c>
      <c r="B13" s="44">
        <v>534042</v>
      </c>
      <c r="C13" s="44">
        <v>513418</v>
      </c>
      <c r="D13" s="44">
        <v>665664</v>
      </c>
      <c r="E13" s="44">
        <v>640690</v>
      </c>
      <c r="F13" s="44">
        <v>556069</v>
      </c>
      <c r="G13" s="44">
        <v>778134</v>
      </c>
      <c r="H13" s="44">
        <v>593736</v>
      </c>
      <c r="I13" s="44">
        <v>505214</v>
      </c>
      <c r="J13" s="44">
        <v>657766</v>
      </c>
      <c r="K13" s="44">
        <v>1091413</v>
      </c>
      <c r="L13" s="44">
        <v>526854</v>
      </c>
      <c r="M13" s="44">
        <v>697471</v>
      </c>
      <c r="N13" s="46">
        <v>7760471</v>
      </c>
      <c r="O13" s="28" t="s">
        <v>23</v>
      </c>
    </row>
    <row r="14" spans="1:15" ht="15">
      <c r="A14" s="2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6"/>
      <c r="O14" s="28"/>
    </row>
    <row r="15" spans="1:15" ht="15">
      <c r="A15" s="30" t="s">
        <v>24</v>
      </c>
      <c r="B15" s="44">
        <v>509742</v>
      </c>
      <c r="C15" s="54">
        <v>483890</v>
      </c>
      <c r="D15" s="54">
        <v>652147</v>
      </c>
      <c r="E15" s="54">
        <v>603674</v>
      </c>
      <c r="F15" s="54">
        <v>487045</v>
      </c>
      <c r="G15" s="54">
        <v>741614</v>
      </c>
      <c r="H15" s="54">
        <v>551323</v>
      </c>
      <c r="I15" s="54">
        <v>478931</v>
      </c>
      <c r="J15" s="54">
        <v>634721</v>
      </c>
      <c r="K15" s="54">
        <v>1065640</v>
      </c>
      <c r="L15" s="54">
        <v>495491</v>
      </c>
      <c r="M15" s="54">
        <v>657266</v>
      </c>
      <c r="N15" s="41">
        <v>7361484</v>
      </c>
      <c r="O15" s="33" t="s">
        <v>25</v>
      </c>
    </row>
    <row r="16" spans="1:15" ht="15">
      <c r="A16" s="30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35"/>
      <c r="O16" s="33"/>
    </row>
    <row r="17" spans="1:15" ht="15">
      <c r="A17" s="36" t="s">
        <v>26</v>
      </c>
      <c r="B17" s="31">
        <v>485652</v>
      </c>
      <c r="C17" s="31">
        <v>437502</v>
      </c>
      <c r="D17" s="31">
        <v>602957</v>
      </c>
      <c r="E17" s="31">
        <v>578317</v>
      </c>
      <c r="F17" s="31">
        <v>468994</v>
      </c>
      <c r="G17" s="31">
        <v>688918</v>
      </c>
      <c r="H17" s="31">
        <v>524393</v>
      </c>
      <c r="I17" s="31">
        <v>463043</v>
      </c>
      <c r="J17" s="31">
        <v>587925</v>
      </c>
      <c r="K17" s="31">
        <v>1041703</v>
      </c>
      <c r="L17" s="31">
        <v>477090</v>
      </c>
      <c r="M17" s="31">
        <v>591603</v>
      </c>
      <c r="N17" s="32">
        <v>6948097</v>
      </c>
      <c r="O17" s="37" t="s">
        <v>27</v>
      </c>
    </row>
    <row r="18" spans="1:15" ht="15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38"/>
    </row>
    <row r="19" spans="1:15" ht="15">
      <c r="A19" s="39" t="s">
        <v>28</v>
      </c>
      <c r="B19" s="40">
        <v>420295</v>
      </c>
      <c r="C19" s="40">
        <v>367922</v>
      </c>
      <c r="D19" s="40">
        <v>457694</v>
      </c>
      <c r="E19" s="40">
        <v>391340</v>
      </c>
      <c r="F19" s="40">
        <v>297303</v>
      </c>
      <c r="G19" s="40">
        <v>487238</v>
      </c>
      <c r="H19" s="40">
        <v>370561</v>
      </c>
      <c r="I19" s="40">
        <v>314514</v>
      </c>
      <c r="J19" s="40">
        <v>422378</v>
      </c>
      <c r="K19" s="40">
        <v>876643</v>
      </c>
      <c r="L19" s="40">
        <v>319905</v>
      </c>
      <c r="M19" s="40">
        <v>415259</v>
      </c>
      <c r="N19" s="41">
        <v>5141052</v>
      </c>
      <c r="O19" s="42" t="s">
        <v>29</v>
      </c>
    </row>
    <row r="20" spans="1:15" ht="15">
      <c r="A20" s="43" t="s">
        <v>30</v>
      </c>
      <c r="B20" s="44">
        <v>195672</v>
      </c>
      <c r="C20" s="44">
        <v>185544</v>
      </c>
      <c r="D20" s="44">
        <v>217174</v>
      </c>
      <c r="E20" s="44">
        <v>247760</v>
      </c>
      <c r="F20" s="44">
        <v>182241</v>
      </c>
      <c r="G20" s="44">
        <v>244833</v>
      </c>
      <c r="H20" s="45">
        <v>219457</v>
      </c>
      <c r="I20" s="45">
        <v>166751</v>
      </c>
      <c r="J20" s="45">
        <v>238295</v>
      </c>
      <c r="K20" s="45">
        <v>333681</v>
      </c>
      <c r="L20" s="45">
        <v>174192</v>
      </c>
      <c r="M20" s="45">
        <v>208329</v>
      </c>
      <c r="N20" s="46">
        <v>2613929</v>
      </c>
      <c r="O20" s="47" t="s">
        <v>31</v>
      </c>
    </row>
    <row r="21" spans="1:15" ht="15">
      <c r="A21" s="43" t="s">
        <v>32</v>
      </c>
      <c r="B21" s="44">
        <v>153105</v>
      </c>
      <c r="C21" s="44">
        <v>74426</v>
      </c>
      <c r="D21" s="44">
        <v>175153</v>
      </c>
      <c r="E21" s="44">
        <v>83055</v>
      </c>
      <c r="F21" s="44">
        <v>32672</v>
      </c>
      <c r="G21" s="44">
        <v>168969</v>
      </c>
      <c r="H21" s="45">
        <v>57450</v>
      </c>
      <c r="I21" s="45">
        <v>21142</v>
      </c>
      <c r="J21" s="45">
        <v>75104</v>
      </c>
      <c r="K21" s="45">
        <v>339635</v>
      </c>
      <c r="L21" s="45">
        <v>66907</v>
      </c>
      <c r="M21" s="45">
        <v>116645</v>
      </c>
      <c r="N21" s="46">
        <v>1364263</v>
      </c>
      <c r="O21" s="47" t="s">
        <v>33</v>
      </c>
    </row>
    <row r="22" spans="1:15" ht="15">
      <c r="A22" s="43" t="s">
        <v>34</v>
      </c>
      <c r="B22" s="44">
        <v>170</v>
      </c>
      <c r="C22" s="44">
        <v>144</v>
      </c>
      <c r="D22" s="44">
        <v>677</v>
      </c>
      <c r="E22" s="44">
        <v>55</v>
      </c>
      <c r="F22" s="44">
        <v>21</v>
      </c>
      <c r="G22" s="48">
        <v>314</v>
      </c>
      <c r="H22" s="45">
        <v>5</v>
      </c>
      <c r="I22" s="45">
        <v>1</v>
      </c>
      <c r="J22" s="45">
        <v>32</v>
      </c>
      <c r="K22" s="45">
        <v>284</v>
      </c>
      <c r="L22" s="45">
        <v>31</v>
      </c>
      <c r="M22" s="45">
        <v>7</v>
      </c>
      <c r="N22" s="46">
        <v>1741</v>
      </c>
      <c r="O22" s="47" t="s">
        <v>35</v>
      </c>
    </row>
    <row r="23" spans="1:15" ht="15">
      <c r="A23" s="43" t="s">
        <v>36</v>
      </c>
      <c r="B23" s="44">
        <v>63527</v>
      </c>
      <c r="C23" s="44">
        <v>99843</v>
      </c>
      <c r="D23" s="44">
        <v>60157</v>
      </c>
      <c r="E23" s="44">
        <v>54596</v>
      </c>
      <c r="F23" s="44">
        <v>78538</v>
      </c>
      <c r="G23" s="44">
        <v>66115</v>
      </c>
      <c r="H23" s="45">
        <v>85335</v>
      </c>
      <c r="I23" s="45">
        <v>116991</v>
      </c>
      <c r="J23" s="45">
        <v>102250</v>
      </c>
      <c r="K23" s="45">
        <v>197851</v>
      </c>
      <c r="L23" s="45">
        <v>69922</v>
      </c>
      <c r="M23" s="45">
        <v>86220</v>
      </c>
      <c r="N23" s="46">
        <v>1081345</v>
      </c>
      <c r="O23" s="47" t="s">
        <v>37</v>
      </c>
    </row>
    <row r="24" spans="1:15" ht="15">
      <c r="A24" s="43" t="s">
        <v>38</v>
      </c>
      <c r="B24" s="44">
        <v>148</v>
      </c>
      <c r="C24" s="44">
        <v>337</v>
      </c>
      <c r="D24" s="44">
        <v>1598</v>
      </c>
      <c r="E24" s="44">
        <v>155</v>
      </c>
      <c r="F24" s="44">
        <v>332</v>
      </c>
      <c r="G24" s="44">
        <v>303</v>
      </c>
      <c r="H24" s="45">
        <v>1228</v>
      </c>
      <c r="I24" s="45">
        <v>6117</v>
      </c>
      <c r="J24" s="45">
        <v>3243</v>
      </c>
      <c r="K24" s="45">
        <v>342</v>
      </c>
      <c r="L24" s="45">
        <v>5442</v>
      </c>
      <c r="M24" s="45">
        <v>128</v>
      </c>
      <c r="N24" s="46">
        <v>19373</v>
      </c>
      <c r="O24" s="47" t="s">
        <v>39</v>
      </c>
    </row>
    <row r="25" spans="1:15" ht="15">
      <c r="A25" s="43" t="s">
        <v>40</v>
      </c>
      <c r="B25" s="44">
        <v>1002</v>
      </c>
      <c r="C25" s="44">
        <v>904</v>
      </c>
      <c r="D25" s="44">
        <v>920</v>
      </c>
      <c r="E25" s="44">
        <v>1030</v>
      </c>
      <c r="F25" s="44">
        <v>1096</v>
      </c>
      <c r="G25" s="44">
        <v>1877</v>
      </c>
      <c r="H25" s="45">
        <v>912</v>
      </c>
      <c r="I25" s="45">
        <v>871</v>
      </c>
      <c r="J25" s="45">
        <v>918</v>
      </c>
      <c r="K25" s="45">
        <v>639</v>
      </c>
      <c r="L25" s="45">
        <v>901</v>
      </c>
      <c r="M25" s="45">
        <v>668</v>
      </c>
      <c r="N25" s="46">
        <v>11738</v>
      </c>
      <c r="O25" s="47" t="s">
        <v>41</v>
      </c>
    </row>
    <row r="26" spans="1:15" ht="15">
      <c r="A26" s="43" t="s">
        <v>42</v>
      </c>
      <c r="B26" s="44">
        <v>6671</v>
      </c>
      <c r="C26" s="44">
        <v>6724</v>
      </c>
      <c r="D26" s="44">
        <v>2015</v>
      </c>
      <c r="E26" s="44">
        <v>4689</v>
      </c>
      <c r="F26" s="44">
        <v>2403</v>
      </c>
      <c r="G26" s="44">
        <v>4827</v>
      </c>
      <c r="H26" s="45">
        <v>6174</v>
      </c>
      <c r="I26" s="45">
        <v>2641</v>
      </c>
      <c r="J26" s="45">
        <v>2536</v>
      </c>
      <c r="K26" s="45">
        <v>4211</v>
      </c>
      <c r="L26" s="45">
        <v>2510</v>
      </c>
      <c r="M26" s="45">
        <v>3262</v>
      </c>
      <c r="N26" s="46">
        <v>48663</v>
      </c>
      <c r="O26" s="47" t="s">
        <v>43</v>
      </c>
    </row>
    <row r="27" spans="1:15" ht="15">
      <c r="A27" s="39"/>
      <c r="B27" s="49"/>
      <c r="C27" s="26"/>
      <c r="D27" s="26"/>
      <c r="E27" s="26"/>
      <c r="F27" s="26"/>
      <c r="G27" s="26"/>
      <c r="H27" s="29"/>
      <c r="I27" s="29"/>
      <c r="J27" s="29"/>
      <c r="K27" s="29"/>
      <c r="L27" s="29"/>
      <c r="M27" s="29"/>
      <c r="N27" s="27"/>
      <c r="O27" s="42"/>
    </row>
    <row r="28" spans="1:15" ht="15">
      <c r="A28" s="39" t="s">
        <v>44</v>
      </c>
      <c r="B28" s="44">
        <v>603</v>
      </c>
      <c r="C28" s="44">
        <v>1194</v>
      </c>
      <c r="D28" s="44">
        <v>355</v>
      </c>
      <c r="E28" s="44">
        <v>1004</v>
      </c>
      <c r="F28" s="44">
        <v>108</v>
      </c>
      <c r="G28" s="45">
        <v>772</v>
      </c>
      <c r="H28" s="45">
        <v>108</v>
      </c>
      <c r="I28" s="45">
        <v>179</v>
      </c>
      <c r="J28" s="45">
        <v>223</v>
      </c>
      <c r="K28" s="45">
        <v>250</v>
      </c>
      <c r="L28" s="45">
        <v>164</v>
      </c>
      <c r="M28" s="45">
        <v>103</v>
      </c>
      <c r="N28" s="46">
        <f>SUM(B28:M28)</f>
        <v>5063</v>
      </c>
      <c r="O28" s="37" t="s">
        <v>45</v>
      </c>
    </row>
    <row r="29" spans="1:15" ht="15">
      <c r="A29" s="39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37"/>
    </row>
    <row r="30" spans="1:15" ht="15">
      <c r="A30" s="39" t="s">
        <v>46</v>
      </c>
      <c r="B30" s="44">
        <v>0</v>
      </c>
      <c r="C30" s="44">
        <v>0</v>
      </c>
      <c r="D30" s="44">
        <v>71523</v>
      </c>
      <c r="E30" s="44">
        <v>85921</v>
      </c>
      <c r="F30" s="44">
        <v>91726</v>
      </c>
      <c r="G30" s="44">
        <v>119566</v>
      </c>
      <c r="H30" s="45">
        <v>85493</v>
      </c>
      <c r="I30" s="45">
        <v>84338</v>
      </c>
      <c r="J30" s="45">
        <v>87795</v>
      </c>
      <c r="K30" s="45">
        <v>88518</v>
      </c>
      <c r="L30" s="45">
        <v>93032</v>
      </c>
      <c r="M30" s="45">
        <v>86957</v>
      </c>
      <c r="N30" s="46">
        <f>SUM(B30:M30)</f>
        <v>894869</v>
      </c>
      <c r="O30" s="50"/>
    </row>
    <row r="31" spans="1:15" ht="15">
      <c r="A31" s="51"/>
      <c r="B31" s="25"/>
      <c r="C31" s="26"/>
      <c r="D31" s="26"/>
      <c r="E31" s="26"/>
      <c r="F31" s="26"/>
      <c r="G31" s="26"/>
      <c r="H31" s="29"/>
      <c r="I31" s="29"/>
      <c r="J31" s="29"/>
      <c r="K31" s="29"/>
      <c r="L31" s="29"/>
      <c r="M31" s="29"/>
      <c r="N31" s="27"/>
      <c r="O31" s="42"/>
    </row>
    <row r="32" spans="1:15" ht="15">
      <c r="A32" s="39" t="s">
        <v>47</v>
      </c>
      <c r="B32" s="40">
        <v>60064</v>
      </c>
      <c r="C32" s="40">
        <v>64558</v>
      </c>
      <c r="D32" s="40">
        <v>61086</v>
      </c>
      <c r="E32" s="40">
        <v>72184</v>
      </c>
      <c r="F32" s="40">
        <v>73517</v>
      </c>
      <c r="G32" s="40">
        <v>76077</v>
      </c>
      <c r="H32" s="40">
        <v>62746</v>
      </c>
      <c r="I32" s="40">
        <v>59470</v>
      </c>
      <c r="J32" s="40">
        <v>72163</v>
      </c>
      <c r="K32" s="40">
        <v>71799</v>
      </c>
      <c r="L32" s="40">
        <v>58838</v>
      </c>
      <c r="M32" s="40">
        <v>76015</v>
      </c>
      <c r="N32" s="41">
        <v>808517</v>
      </c>
      <c r="O32" s="37" t="s">
        <v>48</v>
      </c>
    </row>
    <row r="33" spans="1:15" ht="15">
      <c r="A33" s="51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2"/>
      <c r="O33" s="47"/>
    </row>
    <row r="34" spans="1:15" ht="15">
      <c r="A34" s="43" t="s">
        <v>49</v>
      </c>
      <c r="B34" s="53">
        <v>14237</v>
      </c>
      <c r="C34" s="54">
        <v>23654</v>
      </c>
      <c r="D34" s="54">
        <v>22623</v>
      </c>
      <c r="E34" s="54">
        <v>24814</v>
      </c>
      <c r="F34" s="54">
        <v>22306</v>
      </c>
      <c r="G34" s="54">
        <v>30088</v>
      </c>
      <c r="H34" s="54">
        <v>25150</v>
      </c>
      <c r="I34" s="54">
        <v>25263</v>
      </c>
      <c r="J34" s="54">
        <v>13983</v>
      </c>
      <c r="K34" s="54">
        <v>20284</v>
      </c>
      <c r="L34" s="54">
        <v>19555</v>
      </c>
      <c r="M34" s="54">
        <v>35444</v>
      </c>
      <c r="N34" s="55">
        <v>277401</v>
      </c>
      <c r="O34" s="42" t="s">
        <v>50</v>
      </c>
    </row>
    <row r="35" spans="1:15" ht="15">
      <c r="A35" s="56" t="s">
        <v>51</v>
      </c>
      <c r="B35" s="44">
        <v>2760</v>
      </c>
      <c r="C35" s="44">
        <v>4149</v>
      </c>
      <c r="D35" s="44">
        <v>3719</v>
      </c>
      <c r="E35" s="44">
        <v>5253</v>
      </c>
      <c r="F35" s="44">
        <v>5507</v>
      </c>
      <c r="G35" s="44">
        <v>6884</v>
      </c>
      <c r="H35" s="45">
        <v>5036</v>
      </c>
      <c r="I35" s="45">
        <v>3505</v>
      </c>
      <c r="J35" s="45">
        <v>3143</v>
      </c>
      <c r="K35" s="45">
        <v>4542</v>
      </c>
      <c r="L35" s="45">
        <v>3985</v>
      </c>
      <c r="M35" s="45">
        <v>6284</v>
      </c>
      <c r="N35" s="46">
        <f>SUM(B35:M35)</f>
        <v>54767</v>
      </c>
      <c r="O35" s="57" t="s">
        <v>52</v>
      </c>
    </row>
    <row r="36" spans="1:15" ht="15">
      <c r="A36" s="56" t="s">
        <v>53</v>
      </c>
      <c r="B36" s="44">
        <v>9764</v>
      </c>
      <c r="C36" s="44">
        <v>18122</v>
      </c>
      <c r="D36" s="44">
        <v>17790</v>
      </c>
      <c r="E36" s="44">
        <v>17725</v>
      </c>
      <c r="F36" s="44">
        <v>15054</v>
      </c>
      <c r="G36" s="44">
        <v>21310</v>
      </c>
      <c r="H36" s="45">
        <v>18782</v>
      </c>
      <c r="I36" s="45">
        <v>20697</v>
      </c>
      <c r="J36" s="45">
        <v>9375</v>
      </c>
      <c r="K36" s="45">
        <v>14235</v>
      </c>
      <c r="L36" s="45">
        <v>13937</v>
      </c>
      <c r="M36" s="45">
        <v>26595</v>
      </c>
      <c r="N36" s="46">
        <f>SUM(B36:M36)</f>
        <v>203386</v>
      </c>
      <c r="O36" s="57" t="s">
        <v>54</v>
      </c>
    </row>
    <row r="37" spans="1:15" ht="15">
      <c r="A37" s="56" t="s">
        <v>55</v>
      </c>
      <c r="B37" s="44">
        <v>1713</v>
      </c>
      <c r="C37" s="44">
        <v>1383</v>
      </c>
      <c r="D37" s="44">
        <v>1114</v>
      </c>
      <c r="E37" s="44">
        <v>1836</v>
      </c>
      <c r="F37" s="44">
        <v>1745</v>
      </c>
      <c r="G37" s="44">
        <v>1894</v>
      </c>
      <c r="H37" s="45">
        <v>1332</v>
      </c>
      <c r="I37" s="45">
        <v>1061</v>
      </c>
      <c r="J37" s="45">
        <v>1465</v>
      </c>
      <c r="K37" s="45">
        <v>1507</v>
      </c>
      <c r="L37" s="45">
        <v>1633</v>
      </c>
      <c r="M37" s="45">
        <v>2565</v>
      </c>
      <c r="N37" s="46">
        <f>SUM(B37:M37)</f>
        <v>19248</v>
      </c>
      <c r="O37" s="57" t="s">
        <v>56</v>
      </c>
    </row>
    <row r="38" spans="1:15" ht="15">
      <c r="A38" s="43"/>
      <c r="B38" s="25"/>
      <c r="C38" s="26"/>
      <c r="D38" s="26"/>
      <c r="E38" s="26"/>
      <c r="F38" s="26"/>
      <c r="G38" s="26"/>
      <c r="H38" s="29"/>
      <c r="I38" s="29"/>
      <c r="J38" s="29"/>
      <c r="K38" s="29"/>
      <c r="L38" s="29"/>
      <c r="M38" s="29"/>
      <c r="N38" s="27"/>
      <c r="O38" s="47"/>
    </row>
    <row r="39" spans="1:15" ht="15">
      <c r="A39" s="43" t="s">
        <v>57</v>
      </c>
      <c r="B39" s="53">
        <v>45827</v>
      </c>
      <c r="C39" s="54">
        <v>40904</v>
      </c>
      <c r="D39" s="54">
        <v>38463</v>
      </c>
      <c r="E39" s="54">
        <v>47370</v>
      </c>
      <c r="F39" s="54">
        <v>51211</v>
      </c>
      <c r="G39" s="54">
        <v>45989</v>
      </c>
      <c r="H39" s="54">
        <v>37596</v>
      </c>
      <c r="I39" s="54">
        <v>34207</v>
      </c>
      <c r="J39" s="54">
        <v>58180</v>
      </c>
      <c r="K39" s="54">
        <v>51515</v>
      </c>
      <c r="L39" s="54">
        <v>39283</v>
      </c>
      <c r="M39" s="54">
        <v>40571</v>
      </c>
      <c r="N39" s="55">
        <v>531116</v>
      </c>
      <c r="O39" s="42" t="s">
        <v>58</v>
      </c>
    </row>
    <row r="40" spans="1:15" ht="15">
      <c r="A40" s="56" t="s">
        <v>59</v>
      </c>
      <c r="B40" s="58">
        <v>10870</v>
      </c>
      <c r="C40" s="44">
        <v>10233</v>
      </c>
      <c r="D40" s="44">
        <v>10280</v>
      </c>
      <c r="E40" s="44">
        <v>9824</v>
      </c>
      <c r="F40" s="44">
        <v>10090</v>
      </c>
      <c r="G40" s="44">
        <v>10334</v>
      </c>
      <c r="H40" s="45">
        <v>9425</v>
      </c>
      <c r="I40" s="45">
        <v>9444</v>
      </c>
      <c r="J40" s="45">
        <v>13686</v>
      </c>
      <c r="K40" s="45">
        <v>15267</v>
      </c>
      <c r="L40" s="45">
        <v>12133</v>
      </c>
      <c r="M40" s="45">
        <v>7843</v>
      </c>
      <c r="N40" s="46">
        <f aca="true" t="shared" si="0" ref="N40:N47">SUM(B40:M40)</f>
        <v>129429</v>
      </c>
      <c r="O40" s="57" t="s">
        <v>60</v>
      </c>
    </row>
    <row r="41" spans="1:15" ht="15">
      <c r="A41" s="56" t="s">
        <v>61</v>
      </c>
      <c r="B41" s="58">
        <v>473</v>
      </c>
      <c r="C41" s="44">
        <v>452</v>
      </c>
      <c r="D41" s="44">
        <v>523</v>
      </c>
      <c r="E41" s="44">
        <v>370</v>
      </c>
      <c r="F41" s="44">
        <v>411</v>
      </c>
      <c r="G41" s="44">
        <v>298</v>
      </c>
      <c r="H41" s="45">
        <v>347</v>
      </c>
      <c r="I41" s="45">
        <v>23</v>
      </c>
      <c r="J41" s="45">
        <v>807</v>
      </c>
      <c r="K41" s="45">
        <v>384</v>
      </c>
      <c r="L41" s="45">
        <v>351</v>
      </c>
      <c r="M41" s="45">
        <v>0</v>
      </c>
      <c r="N41" s="46">
        <f t="shared" si="0"/>
        <v>4439</v>
      </c>
      <c r="O41" s="57" t="s">
        <v>62</v>
      </c>
    </row>
    <row r="42" spans="1:15" ht="15">
      <c r="A42" s="56" t="s">
        <v>63</v>
      </c>
      <c r="B42" s="58">
        <v>28857</v>
      </c>
      <c r="C42" s="44">
        <v>25530</v>
      </c>
      <c r="D42" s="44">
        <v>22747</v>
      </c>
      <c r="E42" s="44">
        <v>32739</v>
      </c>
      <c r="F42" s="44">
        <v>36309</v>
      </c>
      <c r="G42" s="44">
        <v>30483</v>
      </c>
      <c r="H42" s="45">
        <v>23060</v>
      </c>
      <c r="I42" s="45">
        <v>20081</v>
      </c>
      <c r="J42" s="45">
        <v>26166</v>
      </c>
      <c r="K42" s="45">
        <v>19637</v>
      </c>
      <c r="L42" s="45">
        <v>22377</v>
      </c>
      <c r="M42" s="45">
        <v>26456</v>
      </c>
      <c r="N42" s="46">
        <f t="shared" si="0"/>
        <v>314442</v>
      </c>
      <c r="O42" s="57" t="s">
        <v>64</v>
      </c>
    </row>
    <row r="43" spans="1:15" ht="15">
      <c r="A43" s="56" t="s">
        <v>65</v>
      </c>
      <c r="B43" s="58">
        <v>2170</v>
      </c>
      <c r="C43" s="44">
        <v>1932</v>
      </c>
      <c r="D43" s="44">
        <v>2223</v>
      </c>
      <c r="E43" s="44">
        <v>2032</v>
      </c>
      <c r="F43" s="44">
        <v>1757</v>
      </c>
      <c r="G43" s="44">
        <v>2403</v>
      </c>
      <c r="H43" s="45">
        <v>2549</v>
      </c>
      <c r="I43" s="45">
        <v>1895</v>
      </c>
      <c r="J43" s="45">
        <v>1880</v>
      </c>
      <c r="K43" s="45">
        <v>2215</v>
      </c>
      <c r="L43" s="45">
        <v>1951</v>
      </c>
      <c r="M43" s="45">
        <v>2230</v>
      </c>
      <c r="N43" s="46">
        <f t="shared" si="0"/>
        <v>25237</v>
      </c>
      <c r="O43" s="57" t="s">
        <v>66</v>
      </c>
    </row>
    <row r="44" spans="1:15" ht="15">
      <c r="A44" s="56" t="s">
        <v>67</v>
      </c>
      <c r="B44" s="58">
        <v>27</v>
      </c>
      <c r="C44" s="44">
        <v>100</v>
      </c>
      <c r="D44" s="44">
        <v>100</v>
      </c>
      <c r="E44" s="44">
        <v>100</v>
      </c>
      <c r="F44" s="44">
        <v>62</v>
      </c>
      <c r="G44" s="44">
        <v>100</v>
      </c>
      <c r="H44" s="45">
        <v>0</v>
      </c>
      <c r="I44" s="45">
        <v>516</v>
      </c>
      <c r="J44" s="45">
        <v>13600</v>
      </c>
      <c r="K44" s="45">
        <v>11823</v>
      </c>
      <c r="L44" s="45">
        <v>242</v>
      </c>
      <c r="M44" s="45">
        <v>146</v>
      </c>
      <c r="N44" s="46">
        <f t="shared" si="0"/>
        <v>26816</v>
      </c>
      <c r="O44" s="57" t="s">
        <v>68</v>
      </c>
    </row>
    <row r="45" spans="1:15" ht="15">
      <c r="A45" s="56" t="s">
        <v>69</v>
      </c>
      <c r="B45" s="58">
        <v>142</v>
      </c>
      <c r="C45" s="44">
        <v>144</v>
      </c>
      <c r="D45" s="44">
        <v>176</v>
      </c>
      <c r="E45" s="44">
        <v>118</v>
      </c>
      <c r="F45" s="44">
        <v>140</v>
      </c>
      <c r="G45" s="44">
        <v>147</v>
      </c>
      <c r="H45" s="45">
        <v>108</v>
      </c>
      <c r="I45" s="45">
        <v>134</v>
      </c>
      <c r="J45" s="45">
        <v>106</v>
      </c>
      <c r="K45" s="45">
        <v>146</v>
      </c>
      <c r="L45" s="45">
        <v>102</v>
      </c>
      <c r="M45" s="45">
        <v>92</v>
      </c>
      <c r="N45" s="46">
        <f t="shared" si="0"/>
        <v>1555</v>
      </c>
      <c r="O45" s="57" t="s">
        <v>70</v>
      </c>
    </row>
    <row r="46" spans="1:15" ht="15">
      <c r="A46" s="56" t="s">
        <v>71</v>
      </c>
      <c r="B46" s="58">
        <v>2000</v>
      </c>
      <c r="C46" s="44">
        <v>2000</v>
      </c>
      <c r="D46" s="44">
        <v>2000</v>
      </c>
      <c r="E46" s="44">
        <v>2093</v>
      </c>
      <c r="F46" s="44">
        <v>2000</v>
      </c>
      <c r="G46" s="44">
        <v>2000</v>
      </c>
      <c r="H46" s="45">
        <v>2051</v>
      </c>
      <c r="I46" s="45">
        <v>2000</v>
      </c>
      <c r="J46" s="45">
        <v>1825</v>
      </c>
      <c r="K46" s="45">
        <v>2000</v>
      </c>
      <c r="L46" s="45">
        <v>2000</v>
      </c>
      <c r="M46" s="45">
        <v>2000</v>
      </c>
      <c r="N46" s="46">
        <f t="shared" si="0"/>
        <v>23969</v>
      </c>
      <c r="O46" s="57" t="s">
        <v>72</v>
      </c>
    </row>
    <row r="47" spans="1:15" ht="15">
      <c r="A47" s="56" t="s">
        <v>73</v>
      </c>
      <c r="B47" s="44">
        <v>1288</v>
      </c>
      <c r="C47" s="44">
        <v>513</v>
      </c>
      <c r="D47" s="44">
        <v>414</v>
      </c>
      <c r="E47" s="44">
        <v>94</v>
      </c>
      <c r="F47" s="44">
        <v>442</v>
      </c>
      <c r="G47" s="44">
        <v>224</v>
      </c>
      <c r="H47" s="45">
        <v>56</v>
      </c>
      <c r="I47" s="45">
        <v>114</v>
      </c>
      <c r="J47" s="45">
        <v>110</v>
      </c>
      <c r="K47" s="45">
        <v>43</v>
      </c>
      <c r="L47" s="45">
        <v>127</v>
      </c>
      <c r="M47" s="45">
        <v>1804</v>
      </c>
      <c r="N47" s="46">
        <f t="shared" si="0"/>
        <v>5229</v>
      </c>
      <c r="O47" s="57" t="s">
        <v>74</v>
      </c>
    </row>
    <row r="48" spans="1:15" ht="15">
      <c r="A48" s="43"/>
      <c r="B48" s="25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7"/>
      <c r="O48" s="42"/>
    </row>
    <row r="49" spans="1:15" ht="15">
      <c r="A49" s="39" t="s">
        <v>75</v>
      </c>
      <c r="B49" s="53">
        <v>4690</v>
      </c>
      <c r="C49" s="54">
        <v>3828</v>
      </c>
      <c r="D49" s="54">
        <v>12299</v>
      </c>
      <c r="E49" s="54">
        <v>27868</v>
      </c>
      <c r="F49" s="54">
        <v>6340</v>
      </c>
      <c r="G49" s="54">
        <v>5265</v>
      </c>
      <c r="H49" s="54">
        <v>5485</v>
      </c>
      <c r="I49" s="54">
        <v>4542</v>
      </c>
      <c r="J49" s="54">
        <v>4364</v>
      </c>
      <c r="K49" s="54">
        <v>4493</v>
      </c>
      <c r="L49" s="54">
        <v>5151</v>
      </c>
      <c r="M49" s="54">
        <v>13269</v>
      </c>
      <c r="N49" s="55">
        <v>97594</v>
      </c>
      <c r="O49" s="47" t="s">
        <v>76</v>
      </c>
    </row>
    <row r="50" spans="1:15" ht="15">
      <c r="A50" s="43" t="s">
        <v>63</v>
      </c>
      <c r="B50" s="44">
        <v>4253</v>
      </c>
      <c r="C50" s="44">
        <v>3754</v>
      </c>
      <c r="D50" s="44">
        <v>6766</v>
      </c>
      <c r="E50" s="44">
        <v>6309</v>
      </c>
      <c r="F50" s="44">
        <v>4499</v>
      </c>
      <c r="G50" s="44">
        <v>4768</v>
      </c>
      <c r="H50" s="45">
        <v>4192</v>
      </c>
      <c r="I50" s="45">
        <v>3629</v>
      </c>
      <c r="J50" s="45">
        <v>3779</v>
      </c>
      <c r="K50" s="45">
        <v>3865</v>
      </c>
      <c r="L50" s="45">
        <v>4578</v>
      </c>
      <c r="M50" s="45">
        <v>12522</v>
      </c>
      <c r="N50" s="46">
        <f>SUM(B50:M50)</f>
        <v>62914</v>
      </c>
      <c r="O50" s="57" t="s">
        <v>64</v>
      </c>
    </row>
    <row r="51" spans="1:15" ht="15">
      <c r="A51" s="43" t="s">
        <v>77</v>
      </c>
      <c r="B51" s="44">
        <v>29</v>
      </c>
      <c r="C51" s="44">
        <v>5</v>
      </c>
      <c r="D51" s="44">
        <v>0</v>
      </c>
      <c r="E51" s="44">
        <v>17004</v>
      </c>
      <c r="F51" s="44">
        <v>830</v>
      </c>
      <c r="G51" s="44">
        <v>241</v>
      </c>
      <c r="H51" s="45">
        <v>273</v>
      </c>
      <c r="I51" s="45">
        <v>277</v>
      </c>
      <c r="J51" s="45">
        <v>212</v>
      </c>
      <c r="K51" s="45">
        <v>122</v>
      </c>
      <c r="L51" s="45">
        <v>182</v>
      </c>
      <c r="M51" s="45">
        <v>88</v>
      </c>
      <c r="N51" s="46">
        <f>SUM(B51:M51)</f>
        <v>19263</v>
      </c>
      <c r="O51" s="57" t="s">
        <v>78</v>
      </c>
    </row>
    <row r="52" spans="1:15" ht="15">
      <c r="A52" s="43" t="s">
        <v>79</v>
      </c>
      <c r="B52" s="44">
        <v>408</v>
      </c>
      <c r="C52" s="44">
        <v>69</v>
      </c>
      <c r="D52" s="44">
        <v>5533</v>
      </c>
      <c r="E52" s="44">
        <v>4555</v>
      </c>
      <c r="F52" s="44">
        <v>1011</v>
      </c>
      <c r="G52" s="44">
        <v>256</v>
      </c>
      <c r="H52" s="45">
        <v>1020</v>
      </c>
      <c r="I52" s="45">
        <v>636</v>
      </c>
      <c r="J52" s="45">
        <v>373</v>
      </c>
      <c r="K52" s="45">
        <v>506</v>
      </c>
      <c r="L52" s="45">
        <v>391</v>
      </c>
      <c r="M52" s="45">
        <v>659</v>
      </c>
      <c r="N52" s="46">
        <f>SUM(B52:M52)</f>
        <v>15417</v>
      </c>
      <c r="O52" s="57" t="s">
        <v>80</v>
      </c>
    </row>
    <row r="53" spans="1:15" ht="15">
      <c r="A53" s="39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7"/>
    </row>
    <row r="54" spans="1:15" ht="15">
      <c r="A54" s="51" t="s">
        <v>81</v>
      </c>
      <c r="B54" s="40">
        <v>24090</v>
      </c>
      <c r="C54" s="40">
        <v>46388</v>
      </c>
      <c r="D54" s="40">
        <v>49190</v>
      </c>
      <c r="E54" s="40">
        <v>25357</v>
      </c>
      <c r="F54" s="40">
        <v>18051</v>
      </c>
      <c r="G54" s="40">
        <v>52696</v>
      </c>
      <c r="H54" s="40">
        <v>26930</v>
      </c>
      <c r="I54" s="40">
        <v>15888</v>
      </c>
      <c r="J54" s="40">
        <v>46796</v>
      </c>
      <c r="K54" s="40">
        <v>23937</v>
      </c>
      <c r="L54" s="40">
        <v>18401</v>
      </c>
      <c r="M54" s="40">
        <v>65663</v>
      </c>
      <c r="N54" s="41">
        <v>413387</v>
      </c>
      <c r="O54" s="42" t="s">
        <v>82</v>
      </c>
    </row>
    <row r="55" spans="1:15" ht="15">
      <c r="A55" s="43" t="s">
        <v>83</v>
      </c>
      <c r="B55" s="58">
        <v>371</v>
      </c>
      <c r="C55" s="44">
        <v>3948</v>
      </c>
      <c r="D55" s="44">
        <v>1552</v>
      </c>
      <c r="E55" s="44">
        <v>5297</v>
      </c>
      <c r="F55" s="44">
        <v>190</v>
      </c>
      <c r="G55" s="44">
        <v>0</v>
      </c>
      <c r="H55" s="45">
        <v>2856</v>
      </c>
      <c r="I55" s="44">
        <v>0</v>
      </c>
      <c r="J55" s="45">
        <v>3001</v>
      </c>
      <c r="K55" s="44">
        <v>2307</v>
      </c>
      <c r="L55" s="44">
        <v>4642</v>
      </c>
      <c r="M55" s="45">
        <v>26022</v>
      </c>
      <c r="N55" s="46">
        <f>SUM(B55:M55)</f>
        <v>50186</v>
      </c>
      <c r="O55" s="47" t="s">
        <v>84</v>
      </c>
    </row>
    <row r="56" spans="1:15" ht="15">
      <c r="A56" s="43" t="s">
        <v>85</v>
      </c>
      <c r="B56" s="58">
        <v>0</v>
      </c>
      <c r="C56" s="44">
        <v>0</v>
      </c>
      <c r="D56" s="44">
        <v>25000</v>
      </c>
      <c r="E56" s="44">
        <v>0</v>
      </c>
      <c r="F56" s="44">
        <v>0</v>
      </c>
      <c r="G56" s="44">
        <v>16911</v>
      </c>
      <c r="H56" s="44">
        <v>0</v>
      </c>
      <c r="I56" s="44">
        <v>0</v>
      </c>
      <c r="J56" s="45">
        <v>23234</v>
      </c>
      <c r="K56" s="44">
        <v>0</v>
      </c>
      <c r="L56" s="44">
        <v>0</v>
      </c>
      <c r="M56" s="45">
        <v>10154</v>
      </c>
      <c r="N56" s="46">
        <f>SUM(B56:M56)</f>
        <v>75299</v>
      </c>
      <c r="O56" s="47" t="s">
        <v>86</v>
      </c>
    </row>
    <row r="57" spans="1:15" ht="15">
      <c r="A57" s="51"/>
      <c r="B57" s="25"/>
      <c r="C57" s="26"/>
      <c r="D57" s="26"/>
      <c r="E57" s="26"/>
      <c r="F57" s="26"/>
      <c r="G57" s="26"/>
      <c r="H57" s="29"/>
      <c r="I57" s="29"/>
      <c r="J57" s="29"/>
      <c r="K57" s="29"/>
      <c r="L57" s="29"/>
      <c r="M57" s="29"/>
      <c r="N57" s="27"/>
      <c r="O57" s="38"/>
    </row>
    <row r="58" spans="1:15" ht="15">
      <c r="A58" s="43" t="s">
        <v>87</v>
      </c>
      <c r="B58" s="53">
        <v>23719</v>
      </c>
      <c r="C58" s="54">
        <v>42440</v>
      </c>
      <c r="D58" s="54">
        <v>22638</v>
      </c>
      <c r="E58" s="54">
        <v>20060</v>
      </c>
      <c r="F58" s="54">
        <v>17861</v>
      </c>
      <c r="G58" s="54">
        <v>35785</v>
      </c>
      <c r="H58" s="54">
        <v>24074</v>
      </c>
      <c r="I58" s="54">
        <v>15888</v>
      </c>
      <c r="J58" s="54">
        <v>20561</v>
      </c>
      <c r="K58" s="54">
        <v>21630</v>
      </c>
      <c r="L58" s="54">
        <v>13759</v>
      </c>
      <c r="M58" s="54">
        <v>29487</v>
      </c>
      <c r="N58" s="55">
        <v>287902</v>
      </c>
      <c r="O58" s="47" t="s">
        <v>88</v>
      </c>
    </row>
    <row r="59" spans="1:15" ht="15">
      <c r="A59" s="56" t="s">
        <v>89</v>
      </c>
      <c r="B59" s="44">
        <v>5318</v>
      </c>
      <c r="C59" s="44">
        <v>6807</v>
      </c>
      <c r="D59" s="44">
        <v>4078</v>
      </c>
      <c r="E59" s="44">
        <v>5833</v>
      </c>
      <c r="F59" s="44">
        <v>4409</v>
      </c>
      <c r="G59" s="44">
        <v>6928</v>
      </c>
      <c r="H59" s="45">
        <v>3710</v>
      </c>
      <c r="I59" s="45">
        <v>5016</v>
      </c>
      <c r="J59" s="45">
        <v>8359</v>
      </c>
      <c r="K59" s="45">
        <v>4871</v>
      </c>
      <c r="L59" s="45">
        <v>4568</v>
      </c>
      <c r="M59" s="45">
        <v>11563</v>
      </c>
      <c r="N59" s="46">
        <f>SUM(B59:M59)</f>
        <v>71460</v>
      </c>
      <c r="O59" s="57" t="s">
        <v>90</v>
      </c>
    </row>
    <row r="60" spans="1:15" ht="15">
      <c r="A60" s="56" t="s">
        <v>91</v>
      </c>
      <c r="B60" s="44">
        <v>16414</v>
      </c>
      <c r="C60" s="44">
        <v>15381</v>
      </c>
      <c r="D60" s="44">
        <v>9544</v>
      </c>
      <c r="E60" s="44">
        <v>7537</v>
      </c>
      <c r="F60" s="44">
        <v>9932</v>
      </c>
      <c r="G60" s="44">
        <v>11565</v>
      </c>
      <c r="H60" s="45">
        <v>9572</v>
      </c>
      <c r="I60" s="45">
        <v>9353</v>
      </c>
      <c r="J60" s="45">
        <v>10264</v>
      </c>
      <c r="K60" s="45">
        <v>14472</v>
      </c>
      <c r="L60" s="45">
        <v>7357</v>
      </c>
      <c r="M60" s="45">
        <v>12507</v>
      </c>
      <c r="N60" s="46">
        <f>SUM(B60:M60)</f>
        <v>133898</v>
      </c>
      <c r="O60" s="57" t="s">
        <v>92</v>
      </c>
    </row>
    <row r="61" spans="1:15" ht="15">
      <c r="A61" s="56" t="s">
        <v>93</v>
      </c>
      <c r="B61" s="44">
        <v>1987</v>
      </c>
      <c r="C61" s="44">
        <v>20252</v>
      </c>
      <c r="D61" s="44">
        <v>9016</v>
      </c>
      <c r="E61" s="44">
        <v>6690</v>
      </c>
      <c r="F61" s="44">
        <v>3520</v>
      </c>
      <c r="G61" s="44">
        <v>17292</v>
      </c>
      <c r="H61" s="45">
        <v>10792</v>
      </c>
      <c r="I61" s="45">
        <v>1519</v>
      </c>
      <c r="J61" s="45">
        <v>1938</v>
      </c>
      <c r="K61" s="45">
        <v>2287</v>
      </c>
      <c r="L61" s="45">
        <v>1834</v>
      </c>
      <c r="M61" s="45">
        <v>5417</v>
      </c>
      <c r="N61" s="46">
        <f>SUM(B61:M61)</f>
        <v>82544</v>
      </c>
      <c r="O61" s="57" t="s">
        <v>94</v>
      </c>
    </row>
    <row r="62" spans="1:15" ht="15">
      <c r="A62" s="39"/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38"/>
    </row>
    <row r="63" spans="1:15" ht="15">
      <c r="A63" s="30" t="s">
        <v>95</v>
      </c>
      <c r="B63" s="40">
        <v>24300</v>
      </c>
      <c r="C63" s="40">
        <v>29528</v>
      </c>
      <c r="D63" s="40">
        <v>13517</v>
      </c>
      <c r="E63" s="40">
        <v>37016</v>
      </c>
      <c r="F63" s="40">
        <v>69024</v>
      </c>
      <c r="G63" s="40">
        <v>36520</v>
      </c>
      <c r="H63" s="40">
        <v>42413</v>
      </c>
      <c r="I63" s="40">
        <v>26283</v>
      </c>
      <c r="J63" s="40">
        <v>23045</v>
      </c>
      <c r="K63" s="40">
        <v>25773</v>
      </c>
      <c r="L63" s="40">
        <v>31363</v>
      </c>
      <c r="M63" s="40">
        <v>40205</v>
      </c>
      <c r="N63" s="41">
        <v>398987</v>
      </c>
      <c r="O63" s="33" t="s">
        <v>96</v>
      </c>
    </row>
    <row r="64" spans="1:15" ht="15">
      <c r="A64" s="51" t="s">
        <v>97</v>
      </c>
      <c r="B64" s="44">
        <v>0</v>
      </c>
      <c r="C64" s="44">
        <v>2000</v>
      </c>
      <c r="D64" s="44">
        <v>631</v>
      </c>
      <c r="E64" s="44">
        <v>0</v>
      </c>
      <c r="F64" s="44">
        <v>0</v>
      </c>
      <c r="G64" s="44">
        <v>0</v>
      </c>
      <c r="H64" s="44">
        <v>0</v>
      </c>
      <c r="I64" s="44">
        <v>638</v>
      </c>
      <c r="J64" s="44">
        <v>0</v>
      </c>
      <c r="K64" s="44">
        <v>0</v>
      </c>
      <c r="L64" s="44">
        <v>0</v>
      </c>
      <c r="M64" s="45">
        <v>0</v>
      </c>
      <c r="N64" s="46">
        <f>SUM(B64:M64)</f>
        <v>3269</v>
      </c>
      <c r="O64" s="37" t="s">
        <v>98</v>
      </c>
    </row>
    <row r="65" spans="1:15" ht="15">
      <c r="A65" s="59" t="s">
        <v>99</v>
      </c>
      <c r="B65" s="53">
        <v>24300</v>
      </c>
      <c r="C65" s="54">
        <v>27528</v>
      </c>
      <c r="D65" s="54">
        <v>12886</v>
      </c>
      <c r="E65" s="54">
        <v>37016</v>
      </c>
      <c r="F65" s="54">
        <v>69024</v>
      </c>
      <c r="G65" s="54">
        <v>36520</v>
      </c>
      <c r="H65" s="60">
        <v>42413</v>
      </c>
      <c r="I65" s="60">
        <v>25645</v>
      </c>
      <c r="J65" s="60">
        <v>23045</v>
      </c>
      <c r="K65" s="60">
        <v>25773</v>
      </c>
      <c r="L65" s="60">
        <v>31363</v>
      </c>
      <c r="M65" s="60">
        <v>40205</v>
      </c>
      <c r="N65" s="55">
        <f>SUM(B65:M65)</f>
        <v>395718</v>
      </c>
      <c r="O65" s="61" t="s">
        <v>100</v>
      </c>
    </row>
    <row r="66" spans="1:15" ht="15">
      <c r="A66" s="62" t="s">
        <v>101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15" ht="15">
      <c r="A67" s="64" t="s">
        <v>102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</sheetData>
  <sheetProtection/>
  <printOptions horizontalCentered="1"/>
  <pageMargins left="0" right="0" top="0.25" bottom="0" header="0.3" footer="0.0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jpp2106</dc:creator>
  <cp:keywords/>
  <dc:description/>
  <cp:lastModifiedBy>jpp2106</cp:lastModifiedBy>
  <cp:lastPrinted>2009-08-07T13:51:31Z</cp:lastPrinted>
  <dcterms:created xsi:type="dcterms:W3CDTF">2009-08-07T13:30:01Z</dcterms:created>
  <dcterms:modified xsi:type="dcterms:W3CDTF">2009-08-07T13:51:37Z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