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yectos Estadisticos\Areas tematicas\Economia\Compañía de Comercio y Exportacion\Ventas al Detalle\Informes Nueva Muestra\201701-201703\"/>
    </mc:Choice>
  </mc:AlternateContent>
  <bookViews>
    <workbookView xWindow="0" yWindow="0" windowWidth="23040" windowHeight="9396"/>
  </bookViews>
  <sheets>
    <sheet name="Sheet1" sheetId="1" r:id="rId1"/>
  </sheets>
  <definedNames>
    <definedName name="_xlnm.Print_Area" localSheetId="0">Sheet1!$A$1:$F$44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8" i="1"/>
  <c r="E29" i="1" l="1"/>
  <c r="E30" i="1"/>
  <c r="E2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6" i="1"/>
  <c r="D31" i="1"/>
  <c r="C31" i="1"/>
  <c r="B31" i="1"/>
  <c r="E31" i="1" s="1"/>
  <c r="D24" i="1"/>
  <c r="C24" i="1"/>
  <c r="B24" i="1"/>
</calcChain>
</file>

<file path=xl/sharedStrings.xml><?xml version="1.0" encoding="utf-8"?>
<sst xmlns="http://schemas.openxmlformats.org/spreadsheetml/2006/main" count="47" uniqueCount="41">
  <si>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</si>
  <si>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</si>
  <si>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</si>
  <si>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</si>
  <si>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</si>
  <si>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</si>
  <si>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 xml:space="preserve">1. Para obtener copia de este informe, visitehttp://www.comercioyexportacion.com o http.//www.estadisticas.gobierno.pr/iepr/inventario.aspx </t>
  </si>
  <si>
    <t>Tiendas de ropa</t>
  </si>
  <si>
    <t xml:space="preserve">Contacto: Sr. Ricardo de la Cruz, Director Interino, Investigación de Mercados y Economía  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</si>
  <si>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</si>
  <si>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</si>
  <si>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</si>
  <si>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</si>
  <si>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 xml:space="preserve">Envíe correo electrónico a: monica.gonzalez@cce.pr.gov o luis.adorno@cce.pr.gov para comunicarse al (787) 294-0101, ext. 2124 ó 2132  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</si>
  <si>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</si>
  <si>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</si>
  <si>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</si>
  <si>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</si>
  <si>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</si>
  <si>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</si>
  <si>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</si>
  <si>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</si>
  <si>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</si>
  <si>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</si>
  <si>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</si>
  <si>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</si>
  <si>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</si>
  <si>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Enero 2017</t>
  </si>
  <si>
    <t>Febrero 2017</t>
  </si>
  <si>
    <t>Marzo 2017</t>
  </si>
  <si>
    <t>Acumulado</t>
  </si>
  <si>
    <t>Gasolineras y tiendas de conveniencia</t>
  </si>
  <si>
    <t>Tiendas de deporte, instrumentos musicales y de entretenimiento</t>
  </si>
  <si>
    <r>
      <t>2.</t>
    </r>
    <r>
      <rPr>
        <b/>
        <sz val="8"/>
        <rFont val="Arial Narrow"/>
        <family val="2"/>
      </rPr>
      <t xml:space="preserve"> Visitar la División de Investigación de Mercados y Economía, Piso 2 de Comercio y Exportación en la Ave. Chardón, Edf. New San Juan 159, Hato Rey. </t>
    </r>
  </si>
  <si>
    <t>InfoVentas - Informe de Ventas al Detalle en Puerto Rico - Enero a Marzo 2017 (A Precios Corrientes)</t>
  </si>
  <si>
    <t>Pequeño (Nómina trimestral de 0&lt;x&lt;20,000)</t>
  </si>
  <si>
    <t>Mediano  (Nómina trimestral de 20,000 &lt; x &lt;250,000)</t>
  </si>
  <si>
    <t xml:space="preserve">Grande  (Nómina trimestral &gt; 250,000)      </t>
  </si>
  <si>
    <t>Grandes Cadena (Empresas que son grandes cadenas locales y extranjeras)</t>
  </si>
  <si>
    <t>Restaurantes y lugares de bebidas alcohólicas</t>
  </si>
  <si>
    <t>Tiendas por departamento y otros artículos misceláneos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</si>
</sst>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doni MT"/>
      <family val="1"/>
    </font>
    <font>
      <sz val="8"/>
      <name val="Bodoni MT"/>
      <family val="1"/>
    </font>
    <font>
      <sz val="6"/>
      <name val="Arial Narrow"/>
      <family val="2"/>
    </font>
    <font>
      <sz val="7"/>
      <name val="Arial Narrow"/>
      <family val="2"/>
    </font>
    <font>
      <sz val="7"/>
      <name val="Bodoni MT"/>
      <family val="1"/>
    </font>
    <font>
      <sz val="7"/>
      <name val="Arial"/>
      <family val="2"/>
    </font>
    <font>
      <b/>
      <sz val="6"/>
      <name val="Arial Narrow"/>
      <family val="2"/>
    </font>
    <font>
      <b/>
      <sz val="9"/>
      <name val="Arial Narrow"/>
      <family val="2"/>
    </font>
    <font>
      <sz val="9"/>
      <name val="Bodoni MT"/>
      <family val="1"/>
    </font>
    <font>
      <sz val="9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/>
    <xf numFmtId="0" fontId="4" fillId="2" borderId="0" xfId="1" applyFont="1" applyFill="1"/>
    <xf numFmtId="0" fontId="4" fillId="0" borderId="0" xfId="1" applyFont="1"/>
    <xf numFmtId="10" fontId="4" fillId="0" borderId="0" xfId="9" applyNumberFormat="1" applyFont="1"/>
    <xf numFmtId="167" fontId="4" fillId="0" borderId="0" xfId="9" applyNumberFormat="1" applyFont="1"/>
    <xf numFmtId="0" fontId="5" fillId="0" borderId="0" xfId="1" applyFont="1"/>
    <xf numFmtId="0" fontId="12" fillId="0" borderId="0" xfId="1" applyFont="1" applyBorder="1"/>
    <xf numFmtId="0" fontId="13" fillId="2" borderId="4" xfId="1" applyFont="1" applyFill="1" applyBorder="1"/>
    <xf numFmtId="0" fontId="13" fillId="2" borderId="5" xfId="1" applyFont="1" applyFill="1" applyBorder="1"/>
    <xf numFmtId="0" fontId="13" fillId="2" borderId="14" xfId="1" applyFont="1" applyFill="1" applyBorder="1"/>
    <xf numFmtId="0" fontId="13" fillId="2" borderId="15" xfId="1" applyFont="1" applyFill="1" applyBorder="1"/>
    <xf numFmtId="0" fontId="11" fillId="4" borderId="7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49" fontId="15" fillId="4" borderId="6" xfId="1" applyNumberFormat="1" applyFont="1" applyFill="1" applyBorder="1" applyAlignment="1">
      <alignment horizontal="center"/>
    </xf>
    <xf numFmtId="0" fontId="11" fillId="4" borderId="7" xfId="1" applyFont="1" applyFill="1" applyBorder="1"/>
    <xf numFmtId="49" fontId="11" fillId="4" borderId="6" xfId="1" applyNumberFormat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/>
    </xf>
    <xf numFmtId="0" fontId="0" fillId="7" borderId="1" xfId="0" applyFill="1" applyBorder="1"/>
    <xf numFmtId="0" fontId="13" fillId="7" borderId="5" xfId="1" applyFont="1" applyFill="1" applyBorder="1"/>
    <xf numFmtId="0" fontId="13" fillId="7" borderId="15" xfId="1" applyFont="1" applyFill="1" applyBorder="1"/>
    <xf numFmtId="0" fontId="13" fillId="0" borderId="18" xfId="1" applyFont="1" applyBorder="1"/>
    <xf numFmtId="0" fontId="13" fillId="2" borderId="19" xfId="1" applyFont="1" applyFill="1" applyBorder="1"/>
    <xf numFmtId="0" fontId="13" fillId="0" borderId="19" xfId="1" applyFont="1" applyBorder="1"/>
    <xf numFmtId="6" fontId="11" fillId="4" borderId="7" xfId="1" applyNumberFormat="1" applyFont="1" applyFill="1" applyBorder="1" applyAlignment="1">
      <alignment vertical="center" wrapText="1"/>
    </xf>
    <xf numFmtId="0" fontId="14" fillId="7" borderId="8" xfId="5" applyFont="1" applyFill="1" applyBorder="1" applyAlignment="1">
      <alignment horizontal="left"/>
    </xf>
    <xf numFmtId="0" fontId="7" fillId="7" borderId="0" xfId="5" applyFont="1" applyFill="1" applyBorder="1" applyAlignment="1">
      <alignment horizontal="left"/>
    </xf>
    <xf numFmtId="0" fontId="0" fillId="7" borderId="0" xfId="0" applyFill="1" applyBorder="1"/>
    <xf numFmtId="0" fontId="0" fillId="7" borderId="13" xfId="0" applyFill="1" applyBorder="1"/>
    <xf numFmtId="0" fontId="14" fillId="7" borderId="1" xfId="5" applyFont="1" applyFill="1" applyBorder="1" applyAlignment="1">
      <alignment horizontal="left"/>
    </xf>
    <xf numFmtId="0" fontId="8" fillId="7" borderId="0" xfId="5" applyFont="1" applyFill="1" applyBorder="1" applyAlignment="1">
      <alignment horizontal="left"/>
    </xf>
    <xf numFmtId="0" fontId="14" fillId="7" borderId="1" xfId="5" applyNumberFormat="1" applyFont="1" applyFill="1" applyBorder="1"/>
    <xf numFmtId="0" fontId="9" fillId="7" borderId="0" xfId="5" applyFont="1" applyFill="1" applyBorder="1" applyAlignment="1">
      <alignment horizontal="left"/>
    </xf>
    <xf numFmtId="0" fontId="9" fillId="7" borderId="0" xfId="5" applyFont="1" applyFill="1" applyBorder="1" applyAlignment="1"/>
    <xf numFmtId="0" fontId="14" fillId="7" borderId="1" xfId="5" applyFont="1" applyFill="1" applyBorder="1" applyAlignment="1">
      <alignment vertical="center"/>
    </xf>
    <xf numFmtId="0" fontId="6" fillId="7" borderId="0" xfId="5" applyFont="1" applyFill="1" applyBorder="1" applyAlignment="1"/>
    <xf numFmtId="0" fontId="10" fillId="7" borderId="1" xfId="5" applyFont="1" applyFill="1" applyBorder="1" applyAlignment="1"/>
    <xf numFmtId="0" fontId="8" fillId="7" borderId="0" xfId="5" applyFont="1" applyFill="1" applyBorder="1"/>
    <xf numFmtId="0" fontId="14" fillId="7" borderId="1" xfId="5" applyFont="1" applyFill="1" applyBorder="1"/>
    <xf numFmtId="0" fontId="7" fillId="7" borderId="0" xfId="5" applyFont="1" applyFill="1" applyBorder="1" applyAlignment="1">
      <alignment horizontal="left" vertical="top"/>
    </xf>
    <xf numFmtId="0" fontId="14" fillId="7" borderId="0" xfId="5" applyFont="1" applyFill="1" applyBorder="1"/>
    <xf numFmtId="0" fontId="7" fillId="7" borderId="0" xfId="5" applyFont="1" applyFill="1" applyBorder="1"/>
    <xf numFmtId="0" fontId="14" fillId="7" borderId="1" xfId="5" applyFont="1" applyFill="1" applyBorder="1" applyAlignment="1">
      <alignment horizontal="left" vertical="top"/>
    </xf>
    <xf numFmtId="0" fontId="14" fillId="7" borderId="16" xfId="5" applyFont="1" applyFill="1" applyBorder="1" applyAlignment="1">
      <alignment vertical="center"/>
    </xf>
    <xf numFmtId="0" fontId="6" fillId="7" borderId="11" xfId="5" applyFont="1" applyFill="1" applyBorder="1" applyAlignment="1">
      <alignment vertical="center"/>
    </xf>
    <xf numFmtId="0" fontId="4" fillId="7" borderId="11" xfId="5" applyFont="1" applyFill="1" applyBorder="1"/>
    <xf numFmtId="0" fontId="0" fillId="7" borderId="11" xfId="0" applyFill="1" applyBorder="1"/>
    <xf numFmtId="0" fontId="0" fillId="7" borderId="17" xfId="0" applyFill="1" applyBorder="1"/>
    <xf numFmtId="166" fontId="18" fillId="8" borderId="21" xfId="12" applyNumberFormat="1" applyFont="1" applyFill="1" applyBorder="1"/>
    <xf numFmtId="166" fontId="18" fillId="6" borderId="6" xfId="12" applyNumberFormat="1" applyFont="1" applyFill="1" applyBorder="1"/>
    <xf numFmtId="166" fontId="19" fillId="0" borderId="24" xfId="9" applyNumberFormat="1" applyFont="1" applyFill="1" applyBorder="1" applyAlignment="1">
      <alignment horizontal="right"/>
    </xf>
    <xf numFmtId="166" fontId="18" fillId="8" borderId="22" xfId="12" applyNumberFormat="1" applyFont="1" applyFill="1" applyBorder="1"/>
    <xf numFmtId="166" fontId="18" fillId="8" borderId="20" xfId="12" applyNumberFormat="1" applyFont="1" applyFill="1" applyBorder="1"/>
    <xf numFmtId="166" fontId="18" fillId="8" borderId="23" xfId="12" applyNumberFormat="1" applyFont="1" applyFill="1" applyBorder="1"/>
    <xf numFmtId="166" fontId="20" fillId="4" borderId="20" xfId="12" applyNumberFormat="1" applyFont="1" applyFill="1" applyBorder="1"/>
    <xf numFmtId="166" fontId="20" fillId="4" borderId="6" xfId="12" applyNumberFormat="1" applyFont="1" applyFill="1" applyBorder="1"/>
    <xf numFmtId="166" fontId="18" fillId="0" borderId="6" xfId="12" applyNumberFormat="1" applyFont="1" applyBorder="1"/>
    <xf numFmtId="166" fontId="19" fillId="2" borderId="24" xfId="9" applyNumberFormat="1" applyFont="1" applyFill="1" applyBorder="1" applyAlignment="1">
      <alignment horizontal="right"/>
    </xf>
    <xf numFmtId="166" fontId="17" fillId="0" borderId="0" xfId="12" applyNumberFormat="1" applyFont="1" applyBorder="1"/>
    <xf numFmtId="0" fontId="4" fillId="2" borderId="1" xfId="1" applyFont="1" applyFill="1" applyBorder="1"/>
    <xf numFmtId="166" fontId="20" fillId="4" borderId="25" xfId="12" applyNumberFormat="1" applyFont="1" applyFill="1" applyBorder="1"/>
    <xf numFmtId="166" fontId="19" fillId="2" borderId="25" xfId="9" applyNumberFormat="1" applyFont="1" applyFill="1" applyBorder="1" applyAlignment="1">
      <alignment horizontal="right"/>
    </xf>
    <xf numFmtId="166" fontId="20" fillId="4" borderId="6" xfId="12" applyNumberFormat="1" applyFont="1" applyFill="1" applyBorder="1" applyAlignment="1">
      <alignment horizontal="center"/>
    </xf>
    <xf numFmtId="166" fontId="20" fillId="4" borderId="25" xfId="12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6" fillId="3" borderId="3" xfId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6" fillId="3" borderId="13" xfId="1" applyFont="1" applyFill="1" applyBorder="1" applyAlignment="1">
      <alignment horizontal="center"/>
    </xf>
    <xf numFmtId="0" fontId="16" fillId="3" borderId="9" xfId="1" applyFont="1" applyFill="1" applyBorder="1" applyAlignment="1">
      <alignment horizontal="center"/>
    </xf>
    <xf numFmtId="0" fontId="16" fillId="3" borderId="10" xfId="1" applyFont="1" applyFill="1" applyBorder="1" applyAlignment="1">
      <alignment horizontal="center"/>
    </xf>
    <xf numFmtId="0" fontId="16" fillId="3" borderId="12" xfId="1" applyFont="1" applyFill="1" applyBorder="1" applyAlignment="1">
      <alignment horizontal="center"/>
    </xf>
  </cellXfs>
  <cellStyles count="13">
    <cellStyle name="Comma" xfId="12" builtinId="3"/>
    <cellStyle name="Comma 2" xfId="2"/>
    <cellStyle name="Currency 2" xfId="4"/>
    <cellStyle name="Currency 3" xfId="3"/>
    <cellStyle name="Normal" xfId="0" builtinId="0"/>
    <cellStyle name="Normal 2" xfId="5"/>
    <cellStyle name="Normal 3" xfId="6"/>
    <cellStyle name="Normal 4" xfId="7"/>
    <cellStyle name="Normal 5" xfId="11"/>
    <cellStyle name="Normal 6" xfId="1"/>
    <cellStyle name="Percent 2" xfId="9"/>
    <cellStyle name="Percent 3" xfId="10"/>
    <cellStyle name="Percent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1085849</xdr:colOff>
      <xdr:row>33</xdr:row>
      <xdr:rowOff>123824</xdr:rowOff>
    </xdr:from>
    <xdr:to>
      <xdr:col>4</xdr:col>
      <xdr:colOff>1093469</xdr:colOff>
      <xdr:row>36</xdr:row>
      <xdr:rowOff>68579</xdr:rowOff>
    </xdr:to>
    <xdr:pic>
      <xdr:nvPicPr>
        <xdr:cNvPr id="11" name="Picture 10" descr="C:\Users\dgonzalez\AppData\Local\Microsoft\Windows\Temporary Internet Files\Content.Outlook\DJWY1OBN\Logo CCE BW (002)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49" y="8362949"/>
          <a:ext cx="118872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A14" sqref="A14:XFD14"/>
    </sheetView>
  </sheetViews>
  <sheetFormatPr defaultRowHeight="14.4" x14ac:dyDescent="0.3"/>
  <cols>
    <col min="1" max="1" width="47.33203125" customWidth="1"/>
    <col min="2" max="5" width="17.6640625" customWidth="1"/>
    <col min="6" max="6" width="16.109375" bestFit="1" customWidth="1"/>
  </cols>
  <sheetData>
    <row r="1" spans="1:8" ht="75.75" customHeight="1" thickBot="1" x14ac:dyDescent="0.35">
      <c r="A1" s="7"/>
      <c r="B1" s="7"/>
      <c r="C1" s="7"/>
      <c r="D1" s="7"/>
      <c r="E1" s="7"/>
      <c r="F1" s="2"/>
      <c r="G1" s="1"/>
      <c r="H1" s="1"/>
    </row>
    <row r="2" spans="1:8" x14ac:dyDescent="0.3">
      <c r="A2" s="69" t="s">
        <v>0</v>
      </c>
      <c r="B2" s="70"/>
      <c r="C2" s="70"/>
      <c r="D2" s="70"/>
      <c r="E2" s="71"/>
      <c r="F2" s="2"/>
      <c r="G2" s="1"/>
      <c r="H2" s="2"/>
    </row>
    <row r="3" spans="1:8" x14ac:dyDescent="0.3">
      <c r="A3" s="66" t="s">
        <v>9</v>
      </c>
      <c r="B3" s="67"/>
      <c r="C3" s="67"/>
      <c r="D3" s="67"/>
      <c r="E3" s="68"/>
      <c r="F3" s="2"/>
      <c r="H3" s="2"/>
    </row>
    <row r="4" spans="1:8" ht="15" thickBot="1" x14ac:dyDescent="0.35">
      <c r="A4" s="64" t="s">
        <v>34</v>
      </c>
      <c r="B4" s="65"/>
      <c r="C4" s="65"/>
      <c r="D4" s="65"/>
      <c r="E4" s="65"/>
      <c r="F4" s="59"/>
      <c r="H4" s="2"/>
    </row>
    <row r="5" spans="1:8" ht="15.6" thickTop="1" thickBot="1" x14ac:dyDescent="0.35">
      <c r="A5" s="13" t="s">
        <v>1</v>
      </c>
      <c r="B5" s="14" t="s">
        <v>27</v>
      </c>
      <c r="C5" s="14" t="s">
        <v>28</v>
      </c>
      <c r="D5" s="16" t="s">
        <v>29</v>
      </c>
      <c r="E5" s="17" t="s">
        <v>30</v>
      </c>
      <c r="F5" s="2"/>
      <c r="H5" s="2"/>
    </row>
    <row r="6" spans="1:8" ht="15.6" thickTop="1" thickBot="1" x14ac:dyDescent="0.35">
      <c r="A6" s="10" t="s">
        <v>2</v>
      </c>
      <c r="B6" s="48">
        <v>720213686.80369794</v>
      </c>
      <c r="C6" s="49">
        <v>579684159.64789402</v>
      </c>
      <c r="D6" s="49">
        <v>592733181.35937965</v>
      </c>
      <c r="E6" s="50">
        <f>B6+C6+D6</f>
        <v>1892631027.8109717</v>
      </c>
      <c r="F6" s="2"/>
      <c r="H6" s="2"/>
    </row>
    <row r="7" spans="1:8" ht="15.6" thickTop="1" thickBot="1" x14ac:dyDescent="0.35">
      <c r="A7" s="10" t="s">
        <v>17</v>
      </c>
      <c r="B7" s="51">
        <v>58067817.39522016</v>
      </c>
      <c r="C7" s="49">
        <v>45846971.506597131</v>
      </c>
      <c r="D7" s="49">
        <v>77377798.072173953</v>
      </c>
      <c r="E7" s="50">
        <f t="shared" ref="E7:E22" si="0">B7+C7+D7</f>
        <v>181292586.97399125</v>
      </c>
      <c r="F7" s="2"/>
      <c r="H7" s="2"/>
    </row>
    <row r="8" spans="1:8" ht="15.6" thickTop="1" thickBot="1" x14ac:dyDescent="0.35">
      <c r="A8" s="10" t="s">
        <v>4</v>
      </c>
      <c r="B8" s="51">
        <v>39455928.254397959</v>
      </c>
      <c r="C8" s="49">
        <v>37574857.888070121</v>
      </c>
      <c r="D8" s="49">
        <v>41039867.787163153</v>
      </c>
      <c r="E8" s="50">
        <f t="shared" si="0"/>
        <v>118070653.92963123</v>
      </c>
      <c r="F8" s="2"/>
      <c r="H8" s="2"/>
    </row>
    <row r="9" spans="1:8" ht="15.6" thickTop="1" thickBot="1" x14ac:dyDescent="0.35">
      <c r="A9" s="10" t="s">
        <v>18</v>
      </c>
      <c r="B9" s="52">
        <v>19465663.036961503</v>
      </c>
      <c r="C9" s="49">
        <v>19117322.118770249</v>
      </c>
      <c r="D9" s="49">
        <v>22495880.110122584</v>
      </c>
      <c r="E9" s="50">
        <f t="shared" si="0"/>
        <v>61078865.265854336</v>
      </c>
      <c r="F9" s="2"/>
      <c r="H9" s="2"/>
    </row>
    <row r="10" spans="1:8" ht="15.6" thickTop="1" thickBot="1" x14ac:dyDescent="0.35">
      <c r="A10" s="10" t="s">
        <v>19</v>
      </c>
      <c r="B10" s="52">
        <v>94187013.871577755</v>
      </c>
      <c r="C10" s="49">
        <v>83078345.073586717</v>
      </c>
      <c r="D10" s="49">
        <v>78824266.881716594</v>
      </c>
      <c r="E10" s="50">
        <f t="shared" si="0"/>
        <v>256089625.82688105</v>
      </c>
      <c r="F10" s="2"/>
      <c r="H10" s="2"/>
    </row>
    <row r="11" spans="1:8" ht="15.6" thickTop="1" thickBot="1" x14ac:dyDescent="0.35">
      <c r="A11" s="10" t="s">
        <v>20</v>
      </c>
      <c r="B11" s="53">
        <v>6230765.9935015999</v>
      </c>
      <c r="C11" s="49">
        <v>8348879.5926290005</v>
      </c>
      <c r="D11" s="49">
        <v>12281825.492197201</v>
      </c>
      <c r="E11" s="50">
        <f t="shared" si="0"/>
        <v>26861471.078327801</v>
      </c>
      <c r="F11" s="2"/>
      <c r="H11" s="2"/>
    </row>
    <row r="12" spans="1:8" ht="15.6" thickTop="1" thickBot="1" x14ac:dyDescent="0.35">
      <c r="A12" s="10" t="s">
        <v>21</v>
      </c>
      <c r="B12" s="52">
        <v>299846855.58027935</v>
      </c>
      <c r="C12" s="49">
        <v>286055178.77671832</v>
      </c>
      <c r="D12" s="49">
        <v>315407835.26325738</v>
      </c>
      <c r="E12" s="50">
        <f t="shared" si="0"/>
        <v>901309869.62025511</v>
      </c>
      <c r="F12" s="2"/>
      <c r="H12" s="2"/>
    </row>
    <row r="13" spans="1:8" ht="15.6" thickTop="1" thickBot="1" x14ac:dyDescent="0.35">
      <c r="A13" s="10" t="s">
        <v>22</v>
      </c>
      <c r="B13" s="52">
        <v>8778713.7209035717</v>
      </c>
      <c r="C13" s="49">
        <v>7871290.0525442874</v>
      </c>
      <c r="D13" s="49">
        <v>12927637.36144143</v>
      </c>
      <c r="E13" s="50">
        <f t="shared" si="0"/>
        <v>29577641.13488929</v>
      </c>
      <c r="F13" s="2"/>
      <c r="H13" s="2"/>
    </row>
    <row r="14" spans="1:8" ht="15.6" thickTop="1" thickBot="1" x14ac:dyDescent="0.35">
      <c r="A14" s="10" t="s">
        <v>23</v>
      </c>
      <c r="B14" s="53">
        <v>161527999.19993001</v>
      </c>
      <c r="C14" s="49">
        <v>155606979.60333836</v>
      </c>
      <c r="D14" s="49">
        <v>161542342.83886504</v>
      </c>
      <c r="E14" s="50">
        <f t="shared" si="0"/>
        <v>478677321.64213341</v>
      </c>
      <c r="F14" s="2"/>
      <c r="H14" s="2"/>
    </row>
    <row r="15" spans="1:8" ht="15.6" thickTop="1" thickBot="1" x14ac:dyDescent="0.35">
      <c r="A15" s="10" t="s">
        <v>24</v>
      </c>
      <c r="B15" s="51">
        <v>16272769.860951731</v>
      </c>
      <c r="C15" s="49">
        <v>16299327.982191823</v>
      </c>
      <c r="D15" s="49">
        <v>16239844.830139745</v>
      </c>
      <c r="E15" s="50">
        <f t="shared" si="0"/>
        <v>48811942.673283294</v>
      </c>
      <c r="F15" s="2"/>
      <c r="H15" s="2"/>
    </row>
    <row r="16" spans="1:8" ht="15.6" thickTop="1" thickBot="1" x14ac:dyDescent="0.35">
      <c r="A16" s="10" t="s">
        <v>31</v>
      </c>
      <c r="B16" s="52">
        <v>106919302.798859</v>
      </c>
      <c r="C16" s="49">
        <v>105598732.312426</v>
      </c>
      <c r="D16" s="49">
        <v>91734963.373438701</v>
      </c>
      <c r="E16" s="50">
        <f t="shared" si="0"/>
        <v>304252998.48472369</v>
      </c>
      <c r="F16" s="2"/>
      <c r="H16" s="2"/>
    </row>
    <row r="17" spans="1:9" ht="15.6" thickTop="1" thickBot="1" x14ac:dyDescent="0.35">
      <c r="A17" s="10" t="s">
        <v>7</v>
      </c>
      <c r="B17" s="52">
        <v>77263652.501697153</v>
      </c>
      <c r="C17" s="49">
        <v>61721997.921456844</v>
      </c>
      <c r="D17" s="49">
        <v>76695509.205140337</v>
      </c>
      <c r="E17" s="50">
        <f t="shared" si="0"/>
        <v>215681159.62829435</v>
      </c>
      <c r="F17" s="2"/>
      <c r="H17" s="2"/>
      <c r="I17" s="2"/>
    </row>
    <row r="18" spans="1:9" ht="15.6" thickTop="1" thickBot="1" x14ac:dyDescent="0.35">
      <c r="A18" s="10" t="s">
        <v>3</v>
      </c>
      <c r="B18" s="53">
        <v>67335727.451350003</v>
      </c>
      <c r="C18" s="49">
        <v>57886824.357969999</v>
      </c>
      <c r="D18" s="49">
        <v>56893492.309770003</v>
      </c>
      <c r="E18" s="50">
        <f t="shared" si="0"/>
        <v>182116044.11909002</v>
      </c>
      <c r="F18" s="2"/>
      <c r="G18" s="2"/>
      <c r="H18" s="2"/>
      <c r="I18" s="2"/>
    </row>
    <row r="19" spans="1:9" ht="15.6" thickTop="1" thickBot="1" x14ac:dyDescent="0.35">
      <c r="A19" s="10" t="s">
        <v>25</v>
      </c>
      <c r="B19" s="51">
        <v>40249436.725048214</v>
      </c>
      <c r="C19" s="49">
        <v>18858085.416025162</v>
      </c>
      <c r="D19" s="49">
        <v>18959525.881493669</v>
      </c>
      <c r="E19" s="50">
        <f t="shared" si="0"/>
        <v>78067048.022567049</v>
      </c>
      <c r="F19" s="2"/>
      <c r="G19" s="2"/>
      <c r="H19" s="2"/>
      <c r="I19" s="2"/>
    </row>
    <row r="20" spans="1:9" ht="15.6" thickTop="1" thickBot="1" x14ac:dyDescent="0.35">
      <c r="A20" s="10" t="s">
        <v>32</v>
      </c>
      <c r="B20" s="52">
        <v>19997476.228226516</v>
      </c>
      <c r="C20" s="49">
        <v>16694408.924696844</v>
      </c>
      <c r="D20" s="49">
        <v>19940356.033950854</v>
      </c>
      <c r="E20" s="50">
        <f t="shared" si="0"/>
        <v>56632241.186874211</v>
      </c>
      <c r="F20" s="2"/>
      <c r="G20" s="2"/>
      <c r="H20" s="2"/>
      <c r="I20" s="2"/>
    </row>
    <row r="21" spans="1:9" ht="15.6" thickTop="1" thickBot="1" x14ac:dyDescent="0.35">
      <c r="A21" s="10" t="s">
        <v>40</v>
      </c>
      <c r="B21" s="51">
        <v>713867901.43722689</v>
      </c>
      <c r="C21" s="49">
        <v>660302202.98929405</v>
      </c>
      <c r="D21" s="49">
        <v>756894407.33187699</v>
      </c>
      <c r="E21" s="50">
        <v>2131064511.7583978</v>
      </c>
      <c r="F21" s="2"/>
      <c r="G21" s="2"/>
      <c r="H21" s="2"/>
      <c r="I21" s="2"/>
    </row>
    <row r="22" spans="1:9" ht="15.6" thickTop="1" thickBot="1" x14ac:dyDescent="0.35">
      <c r="A22" s="10" t="s">
        <v>26</v>
      </c>
      <c r="B22" s="52">
        <v>42754232.916223802</v>
      </c>
      <c r="C22" s="49">
        <v>39137356.520314395</v>
      </c>
      <c r="D22" s="49">
        <v>44737997.417699799</v>
      </c>
      <c r="E22" s="50">
        <f t="shared" si="0"/>
        <v>126629586.85423799</v>
      </c>
      <c r="F22" s="2"/>
      <c r="G22" s="2"/>
      <c r="H22" s="3"/>
      <c r="I22" s="2"/>
    </row>
    <row r="23" spans="1:9" ht="15.6" thickTop="1" thickBot="1" x14ac:dyDescent="0.35">
      <c r="A23" s="10" t="s">
        <v>39</v>
      </c>
      <c r="B23" s="51">
        <v>169042652.04924399</v>
      </c>
      <c r="C23" s="49">
        <v>158480016.645798</v>
      </c>
      <c r="D23" s="49">
        <v>181843156.97893101</v>
      </c>
      <c r="E23" s="50">
        <v>509365825.67397302</v>
      </c>
      <c r="F23" s="2"/>
      <c r="G23" s="2"/>
      <c r="H23" s="4"/>
      <c r="I23" s="2"/>
    </row>
    <row r="24" spans="1:9" ht="15.6" thickTop="1" thickBot="1" x14ac:dyDescent="0.35">
      <c r="A24" s="15" t="s">
        <v>5</v>
      </c>
      <c r="B24" s="54">
        <f>SUM(B6:B23)</f>
        <v>2661477595.8252974</v>
      </c>
      <c r="C24" s="55">
        <f>SUM(C6:C23)</f>
        <v>2358162937.3303213</v>
      </c>
      <c r="D24" s="55">
        <f>SUM(D6:D23)</f>
        <v>2578569888.5287576</v>
      </c>
      <c r="E24" s="60">
        <f>B24+C24+D24</f>
        <v>7598210421.6843758</v>
      </c>
      <c r="F24" s="2"/>
      <c r="G24" s="2"/>
      <c r="H24" s="4"/>
      <c r="I24" s="2"/>
    </row>
    <row r="25" spans="1:9" ht="15.6" thickTop="1" thickBot="1" x14ac:dyDescent="0.35">
      <c r="A25" s="8"/>
      <c r="B25" s="9"/>
      <c r="C25" s="9"/>
      <c r="D25" s="9"/>
      <c r="E25" s="11"/>
      <c r="F25" s="2"/>
      <c r="G25" s="2"/>
      <c r="H25" s="4"/>
      <c r="I25" s="2"/>
    </row>
    <row r="26" spans="1:9" ht="15.6" thickTop="1" thickBot="1" x14ac:dyDescent="0.35">
      <c r="A26" s="12" t="s">
        <v>1</v>
      </c>
      <c r="B26" s="14" t="s">
        <v>27</v>
      </c>
      <c r="C26" s="14" t="s">
        <v>28</v>
      </c>
      <c r="D26" s="16" t="s">
        <v>29</v>
      </c>
      <c r="E26" s="17" t="s">
        <v>30</v>
      </c>
      <c r="F26" s="2"/>
      <c r="G26" s="2"/>
      <c r="H26" s="4"/>
      <c r="I26" s="2"/>
    </row>
    <row r="27" spans="1:9" ht="15.6" thickTop="1" thickBot="1" x14ac:dyDescent="0.35">
      <c r="A27" s="21" t="s">
        <v>35</v>
      </c>
      <c r="B27" s="56">
        <v>714536515.46950412</v>
      </c>
      <c r="C27" s="56">
        <v>525815344.49656194</v>
      </c>
      <c r="D27" s="56">
        <v>510242273.67783099</v>
      </c>
      <c r="E27" s="57">
        <f>B27+C27+D27</f>
        <v>1750594133.6438971</v>
      </c>
      <c r="F27" s="2"/>
      <c r="G27" s="1"/>
      <c r="H27" s="1"/>
      <c r="I27" s="1"/>
    </row>
    <row r="28" spans="1:9" ht="16.2" customHeight="1" thickTop="1" thickBot="1" x14ac:dyDescent="0.35">
      <c r="A28" s="22" t="s">
        <v>36</v>
      </c>
      <c r="B28" s="56">
        <v>372418370.43854284</v>
      </c>
      <c r="C28" s="56">
        <v>363515049.6304847</v>
      </c>
      <c r="D28" s="56">
        <v>447747526.95207906</v>
      </c>
      <c r="E28" s="57">
        <f>B28+C28+D28</f>
        <v>1183680947.0211067</v>
      </c>
      <c r="F28" s="2"/>
      <c r="G28" s="1"/>
      <c r="H28" s="4"/>
      <c r="I28" s="1"/>
    </row>
    <row r="29" spans="1:9" ht="15.6" thickTop="1" thickBot="1" x14ac:dyDescent="0.35">
      <c r="A29" s="23" t="s">
        <v>37</v>
      </c>
      <c r="B29" s="56">
        <v>225236183.25225124</v>
      </c>
      <c r="C29" s="56">
        <v>227940032.77237427</v>
      </c>
      <c r="D29" s="56">
        <v>238361803.48524794</v>
      </c>
      <c r="E29" s="61">
        <f t="shared" ref="E29:E31" si="1">B29+C29+D29</f>
        <v>691538019.50987351</v>
      </c>
      <c r="F29" s="2"/>
      <c r="G29" s="1"/>
      <c r="H29" s="1"/>
      <c r="I29" s="5"/>
    </row>
    <row r="30" spans="1:9" ht="15.6" thickTop="1" thickBot="1" x14ac:dyDescent="0.35">
      <c r="A30" s="10" t="s">
        <v>38</v>
      </c>
      <c r="B30" s="56">
        <v>1349286526.6650002</v>
      </c>
      <c r="C30" s="56">
        <v>1240892510.4308996</v>
      </c>
      <c r="D30" s="56">
        <v>1382218284.4135997</v>
      </c>
      <c r="E30" s="57">
        <f t="shared" si="1"/>
        <v>3972397321.5094995</v>
      </c>
      <c r="F30" s="2"/>
      <c r="G30" s="1"/>
      <c r="H30" s="1"/>
      <c r="I30" s="1"/>
    </row>
    <row r="31" spans="1:9" ht="15.6" thickTop="1" thickBot="1" x14ac:dyDescent="0.35">
      <c r="A31" s="24" t="s">
        <v>5</v>
      </c>
      <c r="B31" s="62">
        <f>SUM(B27:B30)</f>
        <v>2661477595.8252983</v>
      </c>
      <c r="C31" s="62">
        <f>SUM(C27:C30)</f>
        <v>2358162937.3303204</v>
      </c>
      <c r="D31" s="62">
        <f>SUM(D27:D30)</f>
        <v>2578569888.5287576</v>
      </c>
      <c r="E31" s="63">
        <f t="shared" si="1"/>
        <v>7598210421.6843758</v>
      </c>
      <c r="F31" s="2"/>
      <c r="G31" s="1"/>
      <c r="H31" s="1"/>
      <c r="I31" s="1"/>
    </row>
    <row r="32" spans="1:9" ht="15.6" thickTop="1" thickBot="1" x14ac:dyDescent="0.35">
      <c r="A32" s="18"/>
      <c r="B32" s="19"/>
      <c r="C32" s="19"/>
      <c r="D32" s="19"/>
      <c r="E32" s="20"/>
      <c r="F32" s="58"/>
      <c r="G32" s="1"/>
      <c r="H32" s="1"/>
      <c r="I32" s="1"/>
    </row>
    <row r="33" spans="1:9" ht="15" thickTop="1" x14ac:dyDescent="0.3">
      <c r="A33" s="25" t="s">
        <v>11</v>
      </c>
      <c r="B33" s="26"/>
      <c r="C33" s="26"/>
      <c r="D33" s="27"/>
      <c r="E33" s="28"/>
      <c r="F33" s="2"/>
      <c r="G33" s="1"/>
      <c r="H33" s="1"/>
    </row>
    <row r="34" spans="1:9" x14ac:dyDescent="0.3">
      <c r="A34" s="29" t="s">
        <v>6</v>
      </c>
      <c r="B34" s="30"/>
      <c r="C34" s="30"/>
      <c r="D34" s="27"/>
      <c r="E34" s="28"/>
      <c r="F34" s="2"/>
      <c r="G34" s="1"/>
      <c r="H34" s="1"/>
    </row>
    <row r="35" spans="1:9" ht="9" customHeight="1" x14ac:dyDescent="0.3">
      <c r="A35" s="31" t="s">
        <v>13</v>
      </c>
      <c r="B35" s="32"/>
      <c r="C35" s="33"/>
      <c r="D35" s="27"/>
      <c r="E35" s="28"/>
      <c r="F35" s="2"/>
      <c r="G35" s="1"/>
      <c r="H35" s="1"/>
    </row>
    <row r="36" spans="1:9" x14ac:dyDescent="0.3">
      <c r="A36" s="34" t="s">
        <v>10</v>
      </c>
      <c r="B36" s="35"/>
      <c r="C36" s="35"/>
      <c r="D36" s="27"/>
      <c r="E36" s="28"/>
      <c r="F36" s="2"/>
      <c r="G36" s="1"/>
      <c r="H36" s="1"/>
    </row>
    <row r="37" spans="1:9" x14ac:dyDescent="0.3">
      <c r="A37" s="36" t="s">
        <v>33</v>
      </c>
      <c r="B37" s="37"/>
      <c r="C37" s="37"/>
      <c r="D37" s="27"/>
      <c r="E37" s="28"/>
      <c r="F37" s="1"/>
      <c r="G37" s="1"/>
      <c r="H37" s="1"/>
    </row>
    <row r="38" spans="1:9" x14ac:dyDescent="0.3">
      <c r="A38" s="38" t="s">
        <v>16</v>
      </c>
      <c r="B38" s="37"/>
      <c r="C38" s="37"/>
      <c r="D38" s="27"/>
      <c r="E38" s="28"/>
      <c r="F38" s="6"/>
      <c r="G38" s="6"/>
      <c r="H38" s="3"/>
    </row>
    <row r="39" spans="1:9" x14ac:dyDescent="0.3">
      <c r="A39" s="38" t="s">
        <v>12</v>
      </c>
      <c r="B39" s="39"/>
      <c r="C39" s="40" t="s">
        <v>14</v>
      </c>
      <c r="D39" s="41"/>
      <c r="E39" s="28"/>
      <c r="F39" s="1"/>
      <c r="G39" s="1"/>
      <c r="H39" s="1"/>
    </row>
    <row r="40" spans="1:9" x14ac:dyDescent="0.3">
      <c r="A40" s="42" t="s">
        <v>8</v>
      </c>
      <c r="B40" s="27"/>
      <c r="C40" s="27"/>
      <c r="D40" s="27"/>
      <c r="E40" s="28"/>
      <c r="F40" s="1"/>
      <c r="G40" s="1"/>
      <c r="H40" s="1"/>
    </row>
    <row r="41" spans="1:9" ht="15" thickBot="1" x14ac:dyDescent="0.35">
      <c r="A41" s="43" t="s">
        <v>15</v>
      </c>
      <c r="B41" s="44"/>
      <c r="C41" s="45"/>
      <c r="D41" s="46"/>
      <c r="E41" s="47"/>
      <c r="F41" s="1"/>
      <c r="G41" s="1"/>
      <c r="H41" s="1"/>
    </row>
    <row r="42" spans="1:9" x14ac:dyDescent="0.3">
      <c r="A42" s="1"/>
      <c r="F42" s="1"/>
      <c r="G42" s="1"/>
      <c r="H42" s="1"/>
    </row>
    <row r="43" spans="1:9" x14ac:dyDescent="0.3">
      <c r="F43" s="1"/>
      <c r="G43" s="1"/>
      <c r="H43" s="1"/>
    </row>
    <row r="44" spans="1:9" x14ac:dyDescent="0.3">
      <c r="F44" s="1"/>
      <c r="G44" s="1"/>
      <c r="H44" s="1"/>
      <c r="I44" s="1"/>
    </row>
  </sheetData>
  <sheetProtection selectLockedCells="1" selectUnlockedCells="1"/>
  <mergeCells count="3">
    <mergeCell ref="A4:E4"/>
    <mergeCell ref="A3:E3"/>
    <mergeCell ref="A2:E2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Francisco Pesante</cp:lastModifiedBy>
  <cp:lastPrinted>2017-07-06T13:50:53Z</cp:lastPrinted>
  <dcterms:created xsi:type="dcterms:W3CDTF">2017-05-16T19:04:40Z</dcterms:created>
  <dcterms:modified xsi:type="dcterms:W3CDTF">2017-08-08T12:14:03Z</dcterms:modified>
</cp:coreProperties>
</file>