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C5" i="1"/>
  <c r="B5"/>
  <c r="C6"/>
  <c r="B6"/>
  <c r="H150" i="11" l="1"/>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52" i="5"/>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52" i="4"/>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alcChain>
</file>

<file path=xl/sharedStrings.xml><?xml version="1.0" encoding="utf-8"?>
<sst xmlns="http://schemas.openxmlformats.org/spreadsheetml/2006/main" count="193" uniqueCount="71">
  <si>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</si>
  <si>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</si>
  <si>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</si>
  <si>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</si>
  <si>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</si>
  <si>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</si>
  <si>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</si>
  <si>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</si>
  <si>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</si>
  <si>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</si>
  <si>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</si>
  <si>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</si>
  <si>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</si>
  <si>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</si>
  <si>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</si>
  <si>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</si>
  <si>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</si>
  <si>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</si>
  <si>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</si>
  <si>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</si>
  <si>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</si>
  <si>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</si>
  <si>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</si>
  <si>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</si>
  <si>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</si>
  <si>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</si>
  <si>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</si>
  <si>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</si>
  <si>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</si>
  <si>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</si>
  <si>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</si>
  <si>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</si>
  <si>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</si>
  <si>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</si>
  <si>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</si>
  <si>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</si>
  <si>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</si>
  <si>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</si>
  <si>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</si>
  <si>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</si>
  <si>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</si>
  <si>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</si>
  <si>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</si>
  <si>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</si>
  <si>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</si>
  <si>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</si>
  <si>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</si>
  <si>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</si>
  <si>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</si>
  <si>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</si>
  <si>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</si>
  <si>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</si>
  <si>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</si>
  <si>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</si>
  <si>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</si>
  <si>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</si>
  <si>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</si>
  <si>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</si>
  <si>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</si>
  <si>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</si>
  <si>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</si>
  <si>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</si>
  <si>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</si>
  <si>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</si>
  <si>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</si>
  <si>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</si>
  <si>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</si>
  <si>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</si>
  <si>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</si>
  <si>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</si>
  <si>
    <t>10/1//2011</t>
  </si>
</sst>
</file>

<file path=xl/styles.xml><?xml version="1.0" encoding="utf-8"?>
<styleSheet xmlns="http://schemas.openxmlformats.org/spreadsheetml/2006/main">
  <numFmts count="7">
    <numFmt numFmtId="164" formatCode="#,##0.0_);[Red]\(#,##0.0\)"/>
    <numFmt numFmtId="165" formatCode="#,##0.0"/>
    <numFmt numFmtId="166" formatCode="#,##0.000_);[Red]\(#,##0.000\)"/>
    <numFmt numFmtId="167" formatCode="#,##0.0000000_);[Red]\(#,##0.0000000\)"/>
    <numFmt numFmtId="168" formatCode="0.00000000"/>
    <numFmt numFmtId="169" formatCode="0.000"/>
    <numFmt numFmtId="170" formatCode="#,##0.000000_);[Red]\(#,##0.000000\)"/>
  </numFmts>
  <fonts count="13">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
      <b/>
      <sz val="11"/>
      <color rgb="FFC00000"/>
      <name val="Calibri"/>
      <family val="2"/>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40">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2" borderId="0" xfId="1" applyFont="1" applyFill="1"/>
    <xf numFmtId="0" fontId="5" fillId="2" borderId="0" xfId="1" applyFont="1" applyFill="1"/>
    <xf numFmtId="0" fontId="6" fillId="2" borderId="9" xfId="1" applyFont="1" applyFill="1" applyBorder="1" applyAlignment="1">
      <alignment vertical="center" wrapText="1"/>
    </xf>
    <xf numFmtId="0" fontId="6" fillId="2" borderId="10" xfId="1" applyFont="1" applyFill="1" applyBorder="1" applyAlignment="1">
      <alignment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vertical="center" wrapText="1"/>
    </xf>
    <xf numFmtId="0" fontId="6" fillId="2" borderId="12" xfId="1" applyFont="1" applyFill="1" applyBorder="1" applyAlignment="1">
      <alignment vertical="center" wrapText="1"/>
    </xf>
    <xf numFmtId="0" fontId="6" fillId="2" borderId="0" xfId="0" applyFont="1" applyFill="1" applyBorder="1" applyAlignment="1">
      <alignment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vertical="center" wrapText="1"/>
    </xf>
    <xf numFmtId="0" fontId="7"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xf>
    <xf numFmtId="0" fontId="1" fillId="2" borderId="0" xfId="0" applyFont="1" applyFill="1"/>
    <xf numFmtId="0" fontId="4" fillId="2" borderId="15" xfId="1" applyFont="1" applyFill="1" applyBorder="1" applyAlignment="1">
      <alignment horizontal="left" vertical="center" wrapText="1" indent="1"/>
    </xf>
    <xf numFmtId="0" fontId="6" fillId="2" borderId="16" xfId="1" applyFont="1" applyFill="1" applyBorder="1" applyAlignment="1">
      <alignment vertical="center"/>
    </xf>
    <xf numFmtId="0" fontId="5" fillId="2" borderId="16" xfId="1" applyFont="1" applyFill="1" applyBorder="1" applyAlignment="1">
      <alignment vertical="center"/>
    </xf>
    <xf numFmtId="0" fontId="7" fillId="2" borderId="1" xfId="1" applyFont="1" applyFill="1" applyBorder="1" applyAlignment="1"/>
    <xf numFmtId="0" fontId="7" fillId="2" borderId="17" xfId="1" applyFont="1" applyFill="1" applyBorder="1" applyAlignment="1"/>
    <xf numFmtId="0" fontId="8" fillId="2" borderId="17" xfId="2" applyFill="1" applyBorder="1" applyAlignment="1" applyProtection="1"/>
    <xf numFmtId="0" fontId="3" fillId="2" borderId="0" xfId="1" applyFill="1"/>
    <xf numFmtId="0" fontId="6" fillId="2" borderId="18" xfId="1" applyFont="1" applyFill="1" applyBorder="1" applyAlignment="1">
      <alignment vertical="center" wrapText="1"/>
    </xf>
    <xf numFmtId="0" fontId="6" fillId="2" borderId="20" xfId="1" applyFont="1" applyFill="1" applyBorder="1" applyAlignment="1">
      <alignment vertical="center" wrapText="1"/>
    </xf>
    <xf numFmtId="0" fontId="5" fillId="2" borderId="19" xfId="1" applyFont="1" applyFill="1" applyBorder="1" applyAlignment="1">
      <alignment vertical="center"/>
    </xf>
    <xf numFmtId="0" fontId="7" fillId="2" borderId="18" xfId="1" applyFont="1" applyFill="1" applyBorder="1" applyAlignment="1"/>
    <xf numFmtId="0" fontId="1" fillId="2" borderId="22" xfId="0" applyFont="1" applyFill="1" applyBorder="1" applyAlignment="1">
      <alignment wrapText="1"/>
    </xf>
    <xf numFmtId="0" fontId="1" fillId="2" borderId="23" xfId="0" applyFont="1" applyFill="1" applyBorder="1"/>
    <xf numFmtId="0" fontId="1" fillId="2" borderId="24" xfId="0" applyFont="1" applyFill="1" applyBorder="1"/>
    <xf numFmtId="166" fontId="1" fillId="0" borderId="0" xfId="0" applyNumberFormat="1" applyFont="1" applyBorder="1" applyAlignment="1">
      <alignment horizontal="center"/>
    </xf>
    <xf numFmtId="0" fontId="6" fillId="2" borderId="18" xfId="1" applyFont="1" applyFill="1" applyBorder="1" applyAlignment="1">
      <alignment horizontal="left" vertical="center" wrapText="1"/>
    </xf>
    <xf numFmtId="0" fontId="8" fillId="0" borderId="0" xfId="2" applyAlignment="1" applyProtection="1"/>
    <xf numFmtId="14" fontId="1" fillId="0" borderId="21" xfId="0" applyNumberFormat="1" applyFont="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0" fillId="0" borderId="0" xfId="0" applyNumberFormat="1"/>
    <xf numFmtId="0" fontId="1" fillId="4" borderId="1" xfId="0" applyFont="1" applyFill="1" applyBorder="1" applyAlignment="1">
      <alignment horizontal="center"/>
    </xf>
    <xf numFmtId="0" fontId="2" fillId="4" borderId="28" xfId="0" applyFont="1" applyFill="1" applyBorder="1" applyAlignment="1">
      <alignment horizontal="centerContinuous"/>
    </xf>
    <xf numFmtId="0" fontId="2" fillId="4" borderId="29"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30" xfId="0" applyFont="1" applyFill="1" applyBorder="1" applyAlignment="1">
      <alignment horizontal="center"/>
    </xf>
    <xf numFmtId="14" fontId="1" fillId="4" borderId="21" xfId="0" applyNumberFormat="1" applyFon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applyAlignment="1">
      <alignment horizontal="center"/>
    </xf>
    <xf numFmtId="164" fontId="1" fillId="4" borderId="31" xfId="0" applyNumberFormat="1" applyFont="1" applyFill="1" applyBorder="1" applyAlignment="1">
      <alignment horizontal="center"/>
    </xf>
    <xf numFmtId="165" fontId="1" fillId="4" borderId="8" xfId="0" applyNumberFormat="1" applyFont="1" applyFill="1" applyBorder="1" applyAlignment="1">
      <alignment horizontal="center"/>
    </xf>
    <xf numFmtId="165" fontId="1" fillId="4" borderId="31" xfId="0" applyNumberFormat="1" applyFont="1" applyFill="1" applyBorder="1" applyAlignment="1">
      <alignment horizontal="center"/>
    </xf>
    <xf numFmtId="14" fontId="1" fillId="4" borderId="29" xfId="0" applyNumberFormat="1" applyFont="1" applyFill="1" applyBorder="1" applyAlignment="1">
      <alignment horizontal="center"/>
    </xf>
    <xf numFmtId="164" fontId="1" fillId="4" borderId="27" xfId="0" applyNumberFormat="1" applyFont="1" applyFill="1" applyBorder="1" applyAlignment="1">
      <alignment horizontal="center"/>
    </xf>
    <xf numFmtId="165" fontId="1" fillId="4" borderId="26" xfId="0" applyNumberFormat="1" applyFont="1" applyFill="1" applyBorder="1" applyAlignment="1">
      <alignment horizontal="center"/>
    </xf>
    <xf numFmtId="165" fontId="1" fillId="4" borderId="30" xfId="0" applyNumberFormat="1" applyFont="1" applyFill="1" applyBorder="1" applyAlignment="1">
      <alignment horizontal="center"/>
    </xf>
    <xf numFmtId="0" fontId="12" fillId="0" borderId="0" xfId="2" applyFont="1" applyAlignment="1" applyProtection="1">
      <alignment wrapText="1"/>
    </xf>
    <xf numFmtId="0" fontId="1" fillId="4" borderId="34" xfId="0" applyFont="1" applyFill="1" applyBorder="1" applyAlignment="1">
      <alignment horizontal="center"/>
    </xf>
    <xf numFmtId="0" fontId="2" fillId="4" borderId="2" xfId="0" applyFont="1" applyFill="1" applyBorder="1" applyAlignment="1">
      <alignment horizontal="centerContinuous"/>
    </xf>
    <xf numFmtId="0" fontId="1" fillId="4" borderId="17" xfId="0" applyFont="1" applyFill="1" applyBorder="1" applyAlignment="1">
      <alignment horizontal="centerContinuous"/>
    </xf>
    <xf numFmtId="0" fontId="1" fillId="4" borderId="18" xfId="0" applyFont="1" applyFill="1" applyBorder="1" applyAlignment="1">
      <alignment horizontal="centerContinuous"/>
    </xf>
    <xf numFmtId="0" fontId="2" fillId="4" borderId="35" xfId="0" applyFont="1" applyFill="1" applyBorder="1" applyAlignment="1">
      <alignment horizontal="center"/>
    </xf>
    <xf numFmtId="0" fontId="2" fillId="4" borderId="5" xfId="0" applyFont="1" applyFill="1" applyBorder="1" applyAlignment="1">
      <alignment horizontal="center" wrapText="1"/>
    </xf>
    <xf numFmtId="0" fontId="2" fillId="4" borderId="25" xfId="0" applyFont="1" applyFill="1" applyBorder="1" applyAlignment="1">
      <alignment horizontal="center" wrapText="1"/>
    </xf>
    <xf numFmtId="0" fontId="2" fillId="4" borderId="32" xfId="0" applyFont="1" applyFill="1" applyBorder="1" applyAlignment="1">
      <alignment horizontal="center" wrapText="1"/>
    </xf>
    <xf numFmtId="14" fontId="1" fillId="4" borderId="36" xfId="0" applyNumberFormat="1" applyFont="1" applyFill="1" applyBorder="1" applyAlignment="1">
      <alignment horizontal="center"/>
    </xf>
    <xf numFmtId="166" fontId="1" fillId="4" borderId="7" xfId="0" applyNumberFormat="1" applyFont="1" applyFill="1" applyBorder="1" applyAlignment="1">
      <alignment horizontal="center"/>
    </xf>
    <xf numFmtId="166" fontId="1" fillId="4" borderId="0" xfId="0" applyNumberFormat="1" applyFont="1" applyFill="1" applyBorder="1" applyAlignment="1">
      <alignment horizontal="center"/>
    </xf>
    <xf numFmtId="164" fontId="1" fillId="4" borderId="0" xfId="0" applyNumberFormat="1" applyFont="1" applyFill="1" applyBorder="1" applyAlignment="1">
      <alignment horizontal="center"/>
    </xf>
    <xf numFmtId="166" fontId="1" fillId="4" borderId="22" xfId="0" applyNumberFormat="1" applyFont="1" applyFill="1" applyBorder="1" applyAlignment="1">
      <alignment horizontal="center"/>
    </xf>
    <xf numFmtId="14" fontId="1" fillId="4" borderId="35" xfId="0" applyNumberFormat="1" applyFont="1" applyFill="1" applyBorder="1" applyAlignment="1">
      <alignment horizontal="center"/>
    </xf>
    <xf numFmtId="166" fontId="1" fillId="4" borderId="27" xfId="0" applyNumberFormat="1" applyFont="1" applyFill="1" applyBorder="1" applyAlignment="1">
      <alignment horizontal="center"/>
    </xf>
    <xf numFmtId="166" fontId="1" fillId="4" borderId="4" xfId="0" applyNumberFormat="1" applyFont="1" applyFill="1" applyBorder="1" applyAlignment="1">
      <alignment horizontal="center"/>
    </xf>
    <xf numFmtId="164" fontId="1" fillId="4" borderId="4" xfId="0" applyNumberFormat="1" applyFont="1" applyFill="1" applyBorder="1" applyAlignment="1">
      <alignment horizontal="center"/>
    </xf>
    <xf numFmtId="166" fontId="1" fillId="4" borderId="33" xfId="0" applyNumberFormat="1" applyFont="1" applyFill="1" applyBorder="1" applyAlignment="1">
      <alignment horizontal="center"/>
    </xf>
    <xf numFmtId="38" fontId="1" fillId="4" borderId="7" xfId="0" applyNumberFormat="1" applyFont="1" applyFill="1" applyBorder="1" applyAlignment="1">
      <alignment horizontal="center"/>
    </xf>
    <xf numFmtId="38" fontId="1" fillId="4" borderId="0" xfId="0" applyNumberFormat="1" applyFont="1" applyFill="1" applyBorder="1" applyAlignment="1">
      <alignment horizontal="center"/>
    </xf>
    <xf numFmtId="0" fontId="1" fillId="4" borderId="0" xfId="0" applyFont="1" applyFill="1" applyBorder="1" applyAlignment="1">
      <alignment horizontal="center"/>
    </xf>
    <xf numFmtId="38" fontId="1" fillId="4" borderId="22" xfId="0" applyNumberFormat="1" applyFont="1" applyFill="1" applyBorder="1" applyAlignment="1">
      <alignment horizontal="center"/>
    </xf>
    <xf numFmtId="38" fontId="1" fillId="4" borderId="27" xfId="0" applyNumberFormat="1" applyFont="1" applyFill="1" applyBorder="1" applyAlignment="1">
      <alignment horizontal="center"/>
    </xf>
    <xf numFmtId="38" fontId="1" fillId="4" borderId="4" xfId="0" applyNumberFormat="1" applyFont="1" applyFill="1" applyBorder="1" applyAlignment="1">
      <alignment horizontal="center"/>
    </xf>
    <xf numFmtId="0" fontId="1" fillId="4" borderId="4" xfId="0" applyFont="1" applyFill="1" applyBorder="1" applyAlignment="1">
      <alignment horizontal="center"/>
    </xf>
    <xf numFmtId="38" fontId="1" fillId="4" borderId="33" xfId="0" applyNumberFormat="1" applyFont="1" applyFill="1" applyBorder="1" applyAlignment="1">
      <alignment horizontal="center"/>
    </xf>
    <xf numFmtId="0" fontId="2" fillId="4" borderId="1" xfId="0" applyFont="1" applyFill="1" applyBorder="1" applyAlignment="1">
      <alignment horizontal="centerContinuous"/>
    </xf>
    <xf numFmtId="0" fontId="1" fillId="4" borderId="2" xfId="0" applyFont="1" applyFill="1" applyBorder="1" applyAlignment="1">
      <alignment horizontal="centerContinuous"/>
    </xf>
    <xf numFmtId="0" fontId="1" fillId="4" borderId="3" xfId="0" applyFont="1" applyFill="1" applyBorder="1" applyAlignment="1">
      <alignment horizontal="centerContinuous"/>
    </xf>
    <xf numFmtId="0" fontId="2" fillId="4" borderId="25" xfId="0" applyFont="1" applyFill="1" applyBorder="1" applyAlignment="1">
      <alignment horizontal="center"/>
    </xf>
    <xf numFmtId="0" fontId="2" fillId="4" borderId="32" xfId="0" applyFont="1" applyFill="1" applyBorder="1" applyAlignment="1">
      <alignment horizontal="center"/>
    </xf>
    <xf numFmtId="167" fontId="0" fillId="0" borderId="0" xfId="0" applyNumberFormat="1"/>
    <xf numFmtId="38" fontId="12" fillId="0" borderId="0" xfId="2" applyNumberFormat="1" applyFont="1" applyAlignment="1" applyProtection="1">
      <alignment wrapText="1"/>
    </xf>
    <xf numFmtId="168" fontId="0" fillId="0" borderId="0" xfId="0" applyNumberFormat="1"/>
    <xf numFmtId="169" fontId="12" fillId="0" borderId="0" xfId="2" applyNumberFormat="1" applyFont="1" applyAlignment="1" applyProtection="1">
      <alignment wrapText="1"/>
    </xf>
    <xf numFmtId="170" fontId="0" fillId="0" borderId="0" xfId="0" applyNumberFormat="1"/>
    <xf numFmtId="14" fontId="1" fillId="5" borderId="21" xfId="0" applyNumberFormat="1" applyFont="1" applyFill="1" applyBorder="1" applyAlignment="1">
      <alignment horizontal="center"/>
    </xf>
    <xf numFmtId="164" fontId="1" fillId="5" borderId="7" xfId="0" applyNumberFormat="1" applyFont="1" applyFill="1" applyBorder="1" applyAlignment="1">
      <alignment horizontal="center"/>
    </xf>
    <xf numFmtId="164" fontId="1" fillId="5" borderId="8" xfId="0" applyNumberFormat="1" applyFont="1" applyFill="1" applyBorder="1" applyAlignment="1">
      <alignment horizontal="center"/>
    </xf>
    <xf numFmtId="0" fontId="10" fillId="3" borderId="0" xfId="0" applyFont="1" applyFill="1" applyAlignment="1">
      <alignment horizontal="center"/>
    </xf>
    <xf numFmtId="0" fontId="11" fillId="3" borderId="0" xfId="0" applyFont="1" applyFill="1" applyAlignment="1">
      <alignment horizontal="center"/>
    </xf>
    <xf numFmtId="0" fontId="7" fillId="2" borderId="14" xfId="1" applyFont="1" applyFill="1" applyBorder="1" applyAlignment="1">
      <alignment horizontal="left" vertical="center" wrapText="1"/>
    </xf>
    <xf numFmtId="0" fontId="9" fillId="2" borderId="23" xfId="0" applyFont="1" applyFill="1" applyBorder="1"/>
    <xf numFmtId="0" fontId="7" fillId="2" borderId="1" xfId="1" applyFont="1" applyFill="1" applyBorder="1" applyAlignment="1">
      <alignment horizontal="justify" vertical="center" wrapText="1"/>
    </xf>
    <xf numFmtId="0" fontId="7" fillId="2" borderId="17" xfId="1" applyFont="1" applyFill="1" applyBorder="1" applyAlignment="1">
      <alignment horizontal="justify" vertical="center" wrapText="1"/>
    </xf>
    <xf numFmtId="0" fontId="7" fillId="2" borderId="18" xfId="1" applyFont="1" applyFill="1" applyBorder="1" applyAlignment="1">
      <alignment horizontal="justify" vertical="center" wrapText="1"/>
    </xf>
    <xf numFmtId="0" fontId="7" fillId="2" borderId="14" xfId="1" applyFont="1" applyFill="1" applyBorder="1" applyAlignment="1">
      <alignment horizontal="justify" vertical="center" wrapText="1"/>
    </xf>
    <xf numFmtId="0" fontId="7" fillId="2" borderId="23" xfId="1" applyFont="1" applyFill="1" applyBorder="1" applyAlignment="1">
      <alignment horizontal="justify" vertical="center" wrapText="1"/>
    </xf>
    <xf numFmtId="0" fontId="7" fillId="2" borderId="24" xfId="1"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9" xfId="0" applyFont="1" applyFill="1" applyBorder="1" applyAlignment="1">
      <alignment horizontal="justify" vertical="center" wrapText="1"/>
    </xf>
    <xf numFmtId="0" fontId="6" fillId="2" borderId="15" xfId="1" applyFont="1" applyFill="1" applyBorder="1" applyAlignment="1">
      <alignment vertical="center"/>
    </xf>
    <xf numFmtId="0" fontId="6" fillId="2" borderId="16" xfId="1" applyFont="1" applyFill="1" applyBorder="1" applyAlignment="1">
      <alignment vertical="center"/>
    </xf>
    <xf numFmtId="0" fontId="6" fillId="2" borderId="19" xfId="1" applyFont="1" applyFill="1" applyBorder="1" applyAlignment="1">
      <alignment vertical="center"/>
    </xf>
    <xf numFmtId="0" fontId="6" fillId="2" borderId="1" xfId="1" applyFont="1" applyFill="1" applyBorder="1" applyAlignment="1">
      <alignment vertical="center" wrapText="1"/>
    </xf>
    <xf numFmtId="0" fontId="6" fillId="2" borderId="17" xfId="1" applyFont="1" applyFill="1" applyBorder="1" applyAlignment="1">
      <alignment vertical="center" wrapText="1"/>
    </xf>
    <xf numFmtId="0" fontId="6" fillId="2" borderId="18" xfId="1" applyFont="1" applyFill="1" applyBorder="1" applyAlignment="1">
      <alignment vertical="center" wrapText="1"/>
    </xf>
    <xf numFmtId="0" fontId="8" fillId="2" borderId="15" xfId="2" applyFont="1" applyFill="1" applyBorder="1" applyAlignment="1" applyProtection="1">
      <alignment horizontal="left" vertical="center" indent="1"/>
    </xf>
    <xf numFmtId="0" fontId="6" fillId="2" borderId="16" xfId="1" applyFont="1" applyFill="1" applyBorder="1" applyAlignment="1">
      <alignment horizontal="left" vertical="center" indent="1"/>
    </xf>
    <xf numFmtId="0" fontId="6" fillId="2" borderId="19" xfId="1" applyFont="1" applyFill="1" applyBorder="1" applyAlignment="1">
      <alignment horizontal="left" vertical="center" indent="1"/>
    </xf>
    <xf numFmtId="0" fontId="7" fillId="2" borderId="15" xfId="1" applyFont="1" applyFill="1" applyBorder="1" applyAlignment="1">
      <alignment horizontal="left" vertical="center" wrapText="1" indent="1"/>
    </xf>
    <xf numFmtId="0" fontId="7" fillId="2" borderId="16" xfId="1" applyFont="1" applyFill="1" applyBorder="1" applyAlignment="1">
      <alignment horizontal="left" vertical="center" wrapText="1" indent="1"/>
    </xf>
    <xf numFmtId="0" fontId="7" fillId="2" borderId="19" xfId="1" applyFont="1" applyFill="1" applyBorder="1" applyAlignment="1">
      <alignment horizontal="left" vertical="center" wrapText="1" indent="1"/>
    </xf>
    <xf numFmtId="0" fontId="7" fillId="2" borderId="21" xfId="1" applyFont="1" applyFill="1" applyBorder="1" applyAlignment="1">
      <alignment horizontal="justify" vertical="center" wrapText="1"/>
    </xf>
    <xf numFmtId="0" fontId="7" fillId="2" borderId="0" xfId="1" applyFont="1" applyFill="1" applyBorder="1" applyAlignment="1">
      <alignment horizontal="justify" vertical="center" wrapText="1"/>
    </xf>
    <xf numFmtId="0" fontId="7" fillId="2" borderId="22" xfId="1" applyFont="1" applyFill="1" applyBorder="1" applyAlignment="1">
      <alignment horizontal="justify" vertical="center" wrapText="1"/>
    </xf>
    <xf numFmtId="0" fontId="7" fillId="2" borderId="21"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7" xfId="1" applyFont="1" applyFill="1" applyBorder="1" applyAlignment="1">
      <alignment horizontal="left" vertical="center" wrapText="1"/>
    </xf>
    <xf numFmtId="0" fontId="7" fillId="2" borderId="18" xfId="1" applyFont="1" applyFill="1" applyBorder="1" applyAlignment="1">
      <alignment horizontal="left" vertical="center" wrapText="1"/>
    </xf>
    <xf numFmtId="0" fontId="7" fillId="2" borderId="23" xfId="1" applyFont="1" applyFill="1" applyBorder="1" applyAlignment="1">
      <alignment horizontal="left" vertical="center" wrapText="1"/>
    </xf>
    <xf numFmtId="0" fontId="7" fillId="2" borderId="24" xfId="1"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7" fillId="2"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153</xdr:row>
      <xdr:rowOff>28575</xdr:rowOff>
    </xdr:from>
    <xdr:to>
      <xdr:col>0</xdr:col>
      <xdr:colOff>800100</xdr:colOff>
      <xdr:row>153</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tabSelected="1" workbookViewId="0"/>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99" t="s">
        <v>55</v>
      </c>
      <c r="G3" s="99"/>
      <c r="H3" s="99"/>
      <c r="I3" s="99"/>
    </row>
    <row r="4" spans="6:9" ht="15" customHeight="1">
      <c r="F4" s="100" t="s">
        <v>56</v>
      </c>
      <c r="G4" s="100"/>
      <c r="H4" s="100"/>
      <c r="I4" s="100"/>
    </row>
    <row r="5" spans="6:9" ht="15" customHeight="1">
      <c r="F5" s="100" t="s">
        <v>57</v>
      </c>
      <c r="G5" s="100"/>
      <c r="H5" s="100"/>
      <c r="I5" s="100"/>
    </row>
    <row r="6" spans="6:9" ht="15" customHeight="1"/>
    <row r="8" spans="6:9" ht="15">
      <c r="F8" s="38" t="s">
        <v>58</v>
      </c>
    </row>
    <row r="10" spans="6:9" ht="15">
      <c r="F10" s="38" t="s">
        <v>59</v>
      </c>
    </row>
    <row r="12" spans="6:9" ht="15">
      <c r="F12" s="38" t="s">
        <v>60</v>
      </c>
    </row>
    <row r="14" spans="6:9" ht="15">
      <c r="F14" s="38" t="s">
        <v>61</v>
      </c>
    </row>
    <row r="16" spans="6:9" ht="15">
      <c r="F16" s="38" t="s">
        <v>62</v>
      </c>
    </row>
    <row r="18" spans="6:6" ht="15">
      <c r="F18" s="38" t="s">
        <v>63</v>
      </c>
    </row>
    <row r="20" spans="6:6" ht="15">
      <c r="F20" s="38" t="s">
        <v>64</v>
      </c>
    </row>
    <row r="22" spans="6:6" ht="15">
      <c r="F22" s="38" t="s">
        <v>65</v>
      </c>
    </row>
    <row r="24" spans="6:6" ht="15">
      <c r="F24" s="38" t="s">
        <v>49</v>
      </c>
    </row>
    <row r="26" spans="6:6" ht="15">
      <c r="F26" s="38" t="s">
        <v>66</v>
      </c>
    </row>
    <row r="28" spans="6:6" ht="15">
      <c r="F28" s="38" t="s">
        <v>67</v>
      </c>
    </row>
    <row r="30" spans="6:6" ht="15">
      <c r="F30" s="38"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 min="10" max="10" width="11.5703125" bestFit="1" customWidth="1"/>
  </cols>
  <sheetData>
    <row r="2" spans="1:10" ht="13.5" thickBot="1"/>
    <row r="3" spans="1:10" ht="14.25">
      <c r="A3" s="43"/>
      <c r="B3" s="61" t="s">
        <v>49</v>
      </c>
      <c r="C3" s="62"/>
      <c r="D3" s="62"/>
      <c r="E3" s="62"/>
      <c r="F3" s="62"/>
      <c r="G3" s="62"/>
      <c r="H3" s="63"/>
    </row>
    <row r="4" spans="1:10" ht="29.25" customHeight="1">
      <c r="A4" s="45" t="s">
        <v>2</v>
      </c>
      <c r="B4" s="46" t="s">
        <v>38</v>
      </c>
      <c r="C4" s="89" t="s">
        <v>39</v>
      </c>
      <c r="D4" s="89" t="s">
        <v>40</v>
      </c>
      <c r="E4" s="66" t="s">
        <v>41</v>
      </c>
      <c r="F4" s="89" t="s">
        <v>42</v>
      </c>
      <c r="G4" s="89" t="s">
        <v>43</v>
      </c>
      <c r="H4" s="90" t="s">
        <v>44</v>
      </c>
      <c r="J4" s="59" t="s">
        <v>69</v>
      </c>
    </row>
    <row r="5" spans="1:10" ht="15">
      <c r="A5" s="49" t="s">
        <v>70</v>
      </c>
      <c r="B5" s="69">
        <v>5.0505056509271116</v>
      </c>
      <c r="C5" s="70">
        <v>6.5530250317647658</v>
      </c>
      <c r="D5" s="70">
        <v>3.9380362800529296</v>
      </c>
      <c r="E5" s="70">
        <v>17.79019393936445</v>
      </c>
      <c r="F5" s="70">
        <v>6.5824916903165969</v>
      </c>
      <c r="G5" s="70">
        <v>3.8703302707285703</v>
      </c>
      <c r="H5" s="72">
        <v>5.7773544614998817</v>
      </c>
      <c r="J5" s="59"/>
    </row>
    <row r="6" spans="1:10" ht="15">
      <c r="A6" s="49">
        <v>40787</v>
      </c>
      <c r="B6" s="69">
        <v>5.2445281052798673</v>
      </c>
      <c r="C6" s="70">
        <v>6.5969076608005262</v>
      </c>
      <c r="D6" s="70">
        <v>3.5888575299211891</v>
      </c>
      <c r="E6" s="70">
        <v>23.734105523239336</v>
      </c>
      <c r="F6" s="70">
        <v>5.9652809752984748</v>
      </c>
      <c r="G6" s="70">
        <v>5.2329559726132846</v>
      </c>
      <c r="H6" s="72">
        <v>5.791957393396495</v>
      </c>
      <c r="J6" s="59"/>
    </row>
    <row r="7" spans="1:10" ht="15">
      <c r="A7" s="49">
        <v>40756</v>
      </c>
      <c r="B7" s="69">
        <v>5.0622503510852193</v>
      </c>
      <c r="C7" s="70">
        <v>6.6144737344217424</v>
      </c>
      <c r="D7" s="70">
        <v>4.1407014300721094</v>
      </c>
      <c r="E7" s="70">
        <v>16.369618117967807</v>
      </c>
      <c r="F7" s="70">
        <v>5.7536821109005762</v>
      </c>
      <c r="G7" s="70">
        <v>4.4594156371557361</v>
      </c>
      <c r="H7" s="72">
        <v>5.8391151325746238</v>
      </c>
      <c r="J7" s="59"/>
    </row>
    <row r="8" spans="1:10" ht="15">
      <c r="A8" s="49">
        <v>40725</v>
      </c>
      <c r="B8" s="69">
        <v>5.109622747336739</v>
      </c>
      <c r="C8" s="70">
        <v>6.6656442743210063</v>
      </c>
      <c r="D8" s="70">
        <v>4.3321329682244443</v>
      </c>
      <c r="E8" s="70">
        <v>18.592286311960986</v>
      </c>
      <c r="F8" s="70">
        <v>6.6586514228363676</v>
      </c>
      <c r="G8" s="70">
        <v>3.8969316189832721</v>
      </c>
      <c r="H8" s="72">
        <v>5.9026472003545409</v>
      </c>
      <c r="J8" s="59"/>
    </row>
    <row r="9" spans="1:10" ht="14.25">
      <c r="A9" s="49">
        <v>40695</v>
      </c>
      <c r="B9" s="69">
        <v>5.097085623781676</v>
      </c>
      <c r="C9" s="70">
        <v>6.6002646007117676</v>
      </c>
      <c r="D9" s="70">
        <v>4.1034706776796677</v>
      </c>
      <c r="E9" s="70">
        <v>18.74277016801334</v>
      </c>
      <c r="F9" s="70">
        <v>5.8326092475068005</v>
      </c>
      <c r="G9" s="70">
        <v>4.3234531367158207</v>
      </c>
      <c r="H9" s="72">
        <v>5.8313234988018987</v>
      </c>
    </row>
    <row r="10" spans="1:10" ht="14.25">
      <c r="A10" s="49">
        <v>40664</v>
      </c>
      <c r="B10" s="69">
        <v>5.1521120531326945</v>
      </c>
      <c r="C10" s="70">
        <v>6.6414935114005216</v>
      </c>
      <c r="D10" s="70">
        <v>4.2231898951757314</v>
      </c>
      <c r="E10" s="70">
        <v>18.446244504024151</v>
      </c>
      <c r="F10" s="70">
        <v>6.3888704140254768</v>
      </c>
      <c r="G10" s="70">
        <v>4.3754005933334303</v>
      </c>
      <c r="H10" s="72">
        <v>5.9011599647350446</v>
      </c>
    </row>
    <row r="11" spans="1:10" ht="14.25">
      <c r="A11" s="49">
        <v>40634</v>
      </c>
      <c r="B11" s="69">
        <v>5.0878782751139324</v>
      </c>
      <c r="C11" s="70">
        <v>6.5069921693609949</v>
      </c>
      <c r="D11" s="70">
        <v>4.3622151202320136</v>
      </c>
      <c r="E11" s="70">
        <v>18.459991558421532</v>
      </c>
      <c r="F11" s="70">
        <v>5.6715669401959801</v>
      </c>
      <c r="G11" s="70">
        <v>4.0673815564896874</v>
      </c>
      <c r="H11" s="72">
        <v>5.8404711852475932</v>
      </c>
    </row>
    <row r="12" spans="1:10" ht="14.25">
      <c r="A12" s="49">
        <v>40603</v>
      </c>
      <c r="B12" s="69">
        <v>5.2540863254858321</v>
      </c>
      <c r="C12" s="70">
        <v>6.6384792038269911</v>
      </c>
      <c r="D12" s="70">
        <v>3.5630387747700665</v>
      </c>
      <c r="E12" s="70">
        <v>18.463002289593444</v>
      </c>
      <c r="F12" s="70">
        <v>4.4382837666292438</v>
      </c>
      <c r="G12" s="70">
        <v>4.3457641759155781</v>
      </c>
      <c r="H12" s="72">
        <v>5.8422071125370056</v>
      </c>
    </row>
    <row r="13" spans="1:10" ht="14.25">
      <c r="A13" s="49">
        <v>40575</v>
      </c>
      <c r="B13" s="69">
        <v>5.1136611890406014</v>
      </c>
      <c r="C13" s="70">
        <v>7.2215541147276738</v>
      </c>
      <c r="D13" s="70">
        <v>4.2960613641050598</v>
      </c>
      <c r="E13" s="70">
        <v>18.076356561433844</v>
      </c>
      <c r="F13" s="70">
        <v>5.8099483305528192</v>
      </c>
      <c r="G13" s="70">
        <v>4.3460950605369613</v>
      </c>
      <c r="H13" s="72">
        <v>6.1955436680219895</v>
      </c>
    </row>
    <row r="14" spans="1:10" ht="14.25">
      <c r="A14" s="49">
        <v>40544</v>
      </c>
      <c r="B14" s="69">
        <v>5.1788909110578372</v>
      </c>
      <c r="C14" s="70">
        <v>6.6950691571545571</v>
      </c>
      <c r="D14" s="70">
        <v>4.274612626542158</v>
      </c>
      <c r="E14" s="70">
        <v>18.201252194726077</v>
      </c>
      <c r="F14" s="70">
        <v>4.546233727102738</v>
      </c>
      <c r="G14" s="70">
        <v>4.2002142942476555</v>
      </c>
      <c r="H14" s="72">
        <v>5.9596171335115287</v>
      </c>
    </row>
    <row r="15" spans="1:10" ht="14.25">
      <c r="A15" s="49">
        <v>40513</v>
      </c>
      <c r="B15" s="69">
        <v>4.9234123851838678</v>
      </c>
      <c r="C15" s="70">
        <v>6.6682133598409825</v>
      </c>
      <c r="D15" s="70">
        <v>4.7559373969831311</v>
      </c>
      <c r="E15" s="70">
        <v>18.59666814888574</v>
      </c>
      <c r="F15" s="70">
        <v>7.2807698914144456</v>
      </c>
      <c r="G15" s="70">
        <v>4.2273373973903938</v>
      </c>
      <c r="H15" s="72">
        <v>5.9395819108891201</v>
      </c>
    </row>
    <row r="16" spans="1:10" ht="14.25">
      <c r="A16" s="49">
        <v>40483</v>
      </c>
      <c r="B16" s="69">
        <v>5.057881872131742</v>
      </c>
      <c r="C16" s="70">
        <v>6.7032194821877331</v>
      </c>
      <c r="D16" s="70">
        <v>4.3521256085598319</v>
      </c>
      <c r="E16" s="70">
        <v>18.262067485817038</v>
      </c>
      <c r="F16" s="70">
        <v>4.9906372033224082</v>
      </c>
      <c r="G16" s="70">
        <v>4.1895241483250416</v>
      </c>
      <c r="H16" s="72">
        <v>5.9006132501684858</v>
      </c>
    </row>
    <row r="17" spans="1:8" ht="14.25">
      <c r="A17" s="49">
        <v>40452</v>
      </c>
      <c r="B17" s="69">
        <v>5.0562197706719809</v>
      </c>
      <c r="C17" s="70">
        <v>6.5795944332028196</v>
      </c>
      <c r="D17" s="70">
        <v>4.274315903616043</v>
      </c>
      <c r="E17" s="70">
        <v>18.461583782286766</v>
      </c>
      <c r="F17" s="70">
        <v>5.8894715672262494</v>
      </c>
      <c r="G17" s="70">
        <v>4.3077835168395966</v>
      </c>
      <c r="H17" s="72">
        <v>5.8166446826968938</v>
      </c>
    </row>
    <row r="18" spans="1:8" ht="14.25">
      <c r="A18" s="49">
        <v>40422</v>
      </c>
      <c r="B18" s="69">
        <v>4.9427411005542927</v>
      </c>
      <c r="C18" s="70">
        <v>6.6634312525377384</v>
      </c>
      <c r="D18" s="70">
        <v>3.7589135572733876</v>
      </c>
      <c r="E18" s="70">
        <v>18.509188480139382</v>
      </c>
      <c r="F18" s="70">
        <v>5.1685799852536496</v>
      </c>
      <c r="G18" s="70">
        <v>4.421387157895591</v>
      </c>
      <c r="H18" s="72">
        <v>5.7392244620954784</v>
      </c>
    </row>
    <row r="19" spans="1:8" ht="14.25">
      <c r="A19" s="49">
        <v>40391</v>
      </c>
      <c r="B19" s="69">
        <v>4.9882539135554946</v>
      </c>
      <c r="C19" s="70">
        <v>6.6287374416093492</v>
      </c>
      <c r="D19" s="70">
        <v>4.4219577251569886</v>
      </c>
      <c r="E19" s="70">
        <v>18.292058517454059</v>
      </c>
      <c r="F19" s="70">
        <v>5.8947572940861326</v>
      </c>
      <c r="G19" s="70">
        <v>4.1892922215614039</v>
      </c>
      <c r="H19" s="72">
        <v>5.8132543318781327</v>
      </c>
    </row>
    <row r="20" spans="1:8" ht="14.25">
      <c r="A20" s="49">
        <v>40360</v>
      </c>
      <c r="B20" s="69">
        <v>4.9917339077776273</v>
      </c>
      <c r="C20" s="70">
        <v>6.513515643719141</v>
      </c>
      <c r="D20" s="70">
        <v>4.2772532148948859</v>
      </c>
      <c r="E20" s="70">
        <v>18.657797012659419</v>
      </c>
      <c r="F20" s="70">
        <v>5.6498801716879345</v>
      </c>
      <c r="G20" s="70">
        <v>4.2503425930979359</v>
      </c>
      <c r="H20" s="72">
        <v>5.7894292886098384</v>
      </c>
    </row>
    <row r="21" spans="1:8" ht="14.25">
      <c r="A21" s="49">
        <v>40330</v>
      </c>
      <c r="B21" s="69">
        <v>4.8997971584473801</v>
      </c>
      <c r="C21" s="70">
        <v>7.1074396076629052</v>
      </c>
      <c r="D21" s="70">
        <v>4.3269406926962821</v>
      </c>
      <c r="E21" s="70">
        <v>18.180519201429814</v>
      </c>
      <c r="F21" s="70">
        <v>5.4892831078649156</v>
      </c>
      <c r="G21" s="70">
        <v>4.3238725884090252</v>
      </c>
      <c r="H21" s="72">
        <v>5.9577433724535851</v>
      </c>
    </row>
    <row r="22" spans="1:8" ht="14.25">
      <c r="A22" s="49">
        <v>40299</v>
      </c>
      <c r="B22" s="69">
        <v>5.1221124883497362</v>
      </c>
      <c r="C22" s="70">
        <v>6.5961476514311448</v>
      </c>
      <c r="D22" s="70">
        <v>4.340592571438842</v>
      </c>
      <c r="E22" s="70">
        <v>18.647797253714725</v>
      </c>
      <c r="F22" s="70">
        <v>5.2538535265544093</v>
      </c>
      <c r="G22" s="70">
        <v>4.1935752522209473</v>
      </c>
      <c r="H22" s="72">
        <v>5.863783902128481</v>
      </c>
    </row>
    <row r="23" spans="1:8" ht="14.25">
      <c r="A23" s="49">
        <v>40269</v>
      </c>
      <c r="B23" s="69">
        <v>5.0593546726170624</v>
      </c>
      <c r="C23" s="70">
        <v>6.7174211985164778</v>
      </c>
      <c r="D23" s="70">
        <v>3.71067213482559</v>
      </c>
      <c r="E23" s="70">
        <v>18.754642574477696</v>
      </c>
      <c r="F23" s="70">
        <v>5.1843090089543509</v>
      </c>
      <c r="G23" s="70">
        <v>4.2807727419528474</v>
      </c>
      <c r="H23" s="72">
        <v>5.8048434168481311</v>
      </c>
    </row>
    <row r="24" spans="1:8" ht="14.25">
      <c r="A24" s="49">
        <v>40238</v>
      </c>
      <c r="B24" s="69">
        <v>5.0242134615871787</v>
      </c>
      <c r="C24" s="70">
        <v>6.5170959623397389</v>
      </c>
      <c r="D24" s="70">
        <v>4.3197374407505542</v>
      </c>
      <c r="E24" s="70">
        <v>17.261689623144775</v>
      </c>
      <c r="F24" s="70">
        <v>6.0042716421684652</v>
      </c>
      <c r="G24" s="70">
        <v>4.4259221862010358</v>
      </c>
      <c r="H24" s="72">
        <v>5.7739128505633648</v>
      </c>
    </row>
    <row r="25" spans="1:8" ht="14.25">
      <c r="A25" s="49">
        <v>40210</v>
      </c>
      <c r="B25" s="69">
        <v>5.137571313282761</v>
      </c>
      <c r="C25" s="70">
        <v>6.827427836993202</v>
      </c>
      <c r="D25" s="70">
        <v>4.16828631828725</v>
      </c>
      <c r="E25" s="70">
        <v>18.638332638832974</v>
      </c>
      <c r="F25" s="70">
        <v>4.8637026675800028</v>
      </c>
      <c r="G25" s="70">
        <v>4.1191661480363466</v>
      </c>
      <c r="H25" s="72">
        <v>5.9997462723042227</v>
      </c>
    </row>
    <row r="26" spans="1:8" ht="14.25">
      <c r="A26" s="49">
        <v>40179</v>
      </c>
      <c r="B26" s="69">
        <v>4.9061879231317436</v>
      </c>
      <c r="C26" s="70">
        <v>6.8180071587925895</v>
      </c>
      <c r="D26" s="70">
        <v>4.2592330063901267</v>
      </c>
      <c r="E26" s="70">
        <v>18.245015305162624</v>
      </c>
      <c r="F26" s="70">
        <v>5.9650452922724124</v>
      </c>
      <c r="G26" s="70">
        <v>4.4608188436470719</v>
      </c>
      <c r="H26" s="72">
        <v>5.8805006656772107</v>
      </c>
    </row>
    <row r="27" spans="1:8" ht="14.25">
      <c r="A27" s="49">
        <v>40148</v>
      </c>
      <c r="B27" s="69">
        <v>4.8145191634812514</v>
      </c>
      <c r="C27" s="70">
        <v>6.7772542616834563</v>
      </c>
      <c r="D27" s="70">
        <v>4.4403471431635566</v>
      </c>
      <c r="E27" s="70">
        <v>17.874994836204401</v>
      </c>
      <c r="F27" s="70">
        <v>5.7684029272492463</v>
      </c>
      <c r="G27" s="70">
        <v>4.2886788102374913</v>
      </c>
      <c r="H27" s="72">
        <v>5.8658026350070749</v>
      </c>
    </row>
    <row r="28" spans="1:8" ht="14.25">
      <c r="A28" s="49">
        <v>40118</v>
      </c>
      <c r="B28" s="69">
        <v>4.9001976617474883</v>
      </c>
      <c r="C28" s="70">
        <v>6.6656305084387748</v>
      </c>
      <c r="D28" s="70">
        <v>4.246206202735495</v>
      </c>
      <c r="E28" s="70">
        <v>18.087096836508987</v>
      </c>
      <c r="F28" s="70">
        <v>5.7711768294640846</v>
      </c>
      <c r="G28" s="70">
        <v>4.3961233918426679</v>
      </c>
      <c r="H28" s="72">
        <v>5.790013729802836</v>
      </c>
    </row>
    <row r="29" spans="1:8" ht="14.25">
      <c r="A29" s="49">
        <v>40087</v>
      </c>
      <c r="B29" s="69">
        <v>4.7828639332292635</v>
      </c>
      <c r="C29" s="70">
        <v>6.6438774885999763</v>
      </c>
      <c r="D29" s="70">
        <v>4.2757242634869028</v>
      </c>
      <c r="E29" s="70">
        <v>18.393314441463833</v>
      </c>
      <c r="F29" s="70">
        <v>5.5243393784388468</v>
      </c>
      <c r="G29" s="70">
        <v>4.2869869773572011</v>
      </c>
      <c r="H29" s="72">
        <v>5.7555359177419687</v>
      </c>
    </row>
    <row r="30" spans="1:8" ht="14.25">
      <c r="A30" s="49">
        <v>40057</v>
      </c>
      <c r="B30" s="69">
        <v>4.8842941438800258</v>
      </c>
      <c r="C30" s="70">
        <v>6.5761291806364159</v>
      </c>
      <c r="D30" s="70">
        <v>4.1995689091904262</v>
      </c>
      <c r="E30" s="70">
        <v>18.18108336192935</v>
      </c>
      <c r="F30" s="70">
        <v>5.5231839318479903</v>
      </c>
      <c r="G30" s="70">
        <v>4.1537608326626998</v>
      </c>
      <c r="H30" s="72">
        <v>5.7269351843095135</v>
      </c>
    </row>
    <row r="31" spans="1:8" ht="14.25">
      <c r="A31" s="49">
        <v>40026</v>
      </c>
      <c r="B31" s="69">
        <v>4.8818320744744597</v>
      </c>
      <c r="C31" s="70">
        <v>6.6969950772756288</v>
      </c>
      <c r="D31" s="70">
        <v>4.2870944471565515</v>
      </c>
      <c r="E31" s="70">
        <v>18.578172596581993</v>
      </c>
      <c r="F31" s="70">
        <v>5.3234934185784129</v>
      </c>
      <c r="G31" s="70">
        <v>4.3147116149562441</v>
      </c>
      <c r="H31" s="72">
        <v>5.7933810188178247</v>
      </c>
    </row>
    <row r="32" spans="1:8" ht="14.25">
      <c r="A32" s="49">
        <v>39995</v>
      </c>
      <c r="B32" s="69">
        <v>4.9420884419625644</v>
      </c>
      <c r="C32" s="70">
        <v>6.5449612241904171</v>
      </c>
      <c r="D32" s="70">
        <v>4.1852597992916598</v>
      </c>
      <c r="E32" s="70">
        <v>18.611945595014625</v>
      </c>
      <c r="F32" s="70">
        <v>4.9303045119269386</v>
      </c>
      <c r="G32" s="70">
        <v>4.150147692184551</v>
      </c>
      <c r="H32" s="72">
        <v>5.7548216332347639</v>
      </c>
    </row>
    <row r="33" spans="1:8" ht="14.25">
      <c r="A33" s="49">
        <v>39965</v>
      </c>
      <c r="B33" s="69">
        <v>4.8759833973812423</v>
      </c>
      <c r="C33" s="70">
        <v>6.6228934391591086</v>
      </c>
      <c r="D33" s="70">
        <v>4.3721415819184966</v>
      </c>
      <c r="E33" s="70">
        <v>19.454006630246358</v>
      </c>
      <c r="F33" s="70">
        <v>5.5637071636495383</v>
      </c>
      <c r="G33" s="70">
        <v>3.9562607248909156</v>
      </c>
      <c r="H33" s="72">
        <v>5.6917859345436224</v>
      </c>
    </row>
    <row r="34" spans="1:8" ht="14.25">
      <c r="A34" s="49">
        <v>39934</v>
      </c>
      <c r="B34" s="69">
        <v>4.938614966247731</v>
      </c>
      <c r="C34" s="70">
        <v>6.8425201623864078</v>
      </c>
      <c r="D34" s="70">
        <v>4.3062134858320267</v>
      </c>
      <c r="E34" s="70">
        <v>18.756161489063299</v>
      </c>
      <c r="F34" s="70">
        <v>5.518050995870845</v>
      </c>
      <c r="G34" s="70">
        <v>4.5054710264897064</v>
      </c>
      <c r="H34" s="72">
        <v>6.0185623672433897</v>
      </c>
    </row>
    <row r="35" spans="1:8" ht="14.25">
      <c r="A35" s="49">
        <v>39904</v>
      </c>
      <c r="B35" s="69">
        <v>4.8587791018510273</v>
      </c>
      <c r="C35" s="70">
        <v>6.6976551606391155</v>
      </c>
      <c r="D35" s="70">
        <v>4.3129008426095057</v>
      </c>
      <c r="E35" s="70">
        <v>18.567876173488546</v>
      </c>
      <c r="F35" s="70">
        <v>4.7568418388865457</v>
      </c>
      <c r="G35" s="70">
        <v>4.3530683478670751</v>
      </c>
      <c r="H35" s="72">
        <v>5.7973599228254793</v>
      </c>
    </row>
    <row r="36" spans="1:8" ht="14.25">
      <c r="A36" s="49">
        <v>39873</v>
      </c>
      <c r="B36" s="69">
        <v>5.0523820467016325</v>
      </c>
      <c r="C36" s="70">
        <v>6.7480110516063885</v>
      </c>
      <c r="D36" s="70">
        <v>4.5878742714943996</v>
      </c>
      <c r="E36" s="70">
        <v>18.126558302172263</v>
      </c>
      <c r="F36" s="70">
        <v>6.5103556389814177</v>
      </c>
      <c r="G36" s="70">
        <v>4.1943227691125688</v>
      </c>
      <c r="H36" s="72">
        <v>5.9915732022304757</v>
      </c>
    </row>
    <row r="37" spans="1:8" ht="14.25">
      <c r="A37" s="49">
        <v>39845</v>
      </c>
      <c r="B37" s="69">
        <v>4.7594845208650538</v>
      </c>
      <c r="C37" s="70">
        <v>6.7682379791753302</v>
      </c>
      <c r="D37" s="70">
        <v>3.921858960147754</v>
      </c>
      <c r="E37" s="70">
        <v>18.683624881606363</v>
      </c>
      <c r="F37" s="70">
        <v>4.7284433760683759</v>
      </c>
      <c r="G37" s="70">
        <v>4.0589113693324217</v>
      </c>
      <c r="H37" s="72">
        <v>5.7528480818627274</v>
      </c>
    </row>
    <row r="38" spans="1:8" ht="14.25">
      <c r="A38" s="49">
        <v>39814</v>
      </c>
      <c r="B38" s="69">
        <v>4.7422951385967824</v>
      </c>
      <c r="C38" s="70">
        <v>6.8870121099592785</v>
      </c>
      <c r="D38" s="70">
        <v>4.3573697556482136</v>
      </c>
      <c r="E38" s="70">
        <v>18.736771926854047</v>
      </c>
      <c r="F38" s="70">
        <v>4.8118580765639587</v>
      </c>
      <c r="G38" s="70">
        <v>4.353447033389382</v>
      </c>
      <c r="H38" s="72">
        <v>5.8890435719907552</v>
      </c>
    </row>
    <row r="39" spans="1:8" ht="14.25">
      <c r="A39" s="49">
        <v>39783</v>
      </c>
      <c r="B39" s="69">
        <v>4.4883161152405826</v>
      </c>
      <c r="C39" s="70">
        <v>6.5376051316095429</v>
      </c>
      <c r="D39" s="70">
        <v>4.3573048877877394</v>
      </c>
      <c r="E39" s="70">
        <v>17.729399122807017</v>
      </c>
      <c r="F39" s="70">
        <v>4.841919625929175</v>
      </c>
      <c r="G39" s="70">
        <v>3.855901426718547</v>
      </c>
      <c r="H39" s="72">
        <v>5.6048413670245472</v>
      </c>
    </row>
    <row r="40" spans="1:8" ht="14.25">
      <c r="A40" s="49">
        <v>39753</v>
      </c>
      <c r="B40" s="69">
        <v>4.8815438692935054</v>
      </c>
      <c r="C40" s="70">
        <v>6.8392155648620712</v>
      </c>
      <c r="D40" s="70">
        <v>4.1494196016831149</v>
      </c>
      <c r="E40" s="70">
        <v>18.420105915143374</v>
      </c>
      <c r="F40" s="70">
        <v>6.048564961345984</v>
      </c>
      <c r="G40" s="70">
        <v>5.0450073883940396</v>
      </c>
      <c r="H40" s="72">
        <v>5.8625517362417154</v>
      </c>
    </row>
    <row r="41" spans="1:8" ht="14.25">
      <c r="A41" s="49">
        <v>39722</v>
      </c>
      <c r="B41" s="69">
        <v>4.5421175727957639</v>
      </c>
      <c r="C41" s="70">
        <v>6.7646981816059952</v>
      </c>
      <c r="D41" s="70">
        <v>4.1993744130476305</v>
      </c>
      <c r="E41" s="70">
        <v>18.554741084739995</v>
      </c>
      <c r="F41" s="70">
        <v>4.6633785024904162</v>
      </c>
      <c r="G41" s="70">
        <v>4.7994459795796756</v>
      </c>
      <c r="H41" s="72">
        <v>5.6894821292375637</v>
      </c>
    </row>
    <row r="42" spans="1:8" ht="14.25">
      <c r="A42" s="49">
        <v>39692</v>
      </c>
      <c r="B42" s="69">
        <v>4.9571539363460584</v>
      </c>
      <c r="C42" s="70">
        <v>6.4460561731653865</v>
      </c>
      <c r="D42" s="70">
        <v>4.1732847177870172</v>
      </c>
      <c r="E42" s="70">
        <v>18.272488357275492</v>
      </c>
      <c r="F42" s="70">
        <v>5.1101543116238668</v>
      </c>
      <c r="G42" s="70">
        <v>4.7620715600230632</v>
      </c>
      <c r="H42" s="72">
        <v>5.7079692841925871</v>
      </c>
    </row>
    <row r="43" spans="1:8" ht="14.25">
      <c r="A43" s="49">
        <v>39661</v>
      </c>
      <c r="B43" s="69">
        <v>5.00857108198334</v>
      </c>
      <c r="C43" s="70">
        <v>6.7977627276540344</v>
      </c>
      <c r="D43" s="70">
        <v>4.1500929357146568</v>
      </c>
      <c r="E43" s="70">
        <v>18.433541415217487</v>
      </c>
      <c r="F43" s="70">
        <v>5.2496118163075955</v>
      </c>
      <c r="G43" s="70">
        <v>4.9890059101291424</v>
      </c>
      <c r="H43" s="72">
        <v>5.8327335973425143</v>
      </c>
    </row>
    <row r="44" spans="1:8" ht="14.25">
      <c r="A44" s="49">
        <v>39630</v>
      </c>
      <c r="B44" s="69">
        <v>4.9553517057862617</v>
      </c>
      <c r="C44" s="70">
        <v>6.5062760664836627</v>
      </c>
      <c r="D44" s="70">
        <v>4.0580566454224725</v>
      </c>
      <c r="E44" s="70">
        <v>18.301099406247069</v>
      </c>
      <c r="F44" s="70">
        <v>6.0468758878476967</v>
      </c>
      <c r="G44" s="70">
        <v>5.0344270863742944</v>
      </c>
      <c r="H44" s="72">
        <v>5.6675088739796795</v>
      </c>
    </row>
    <row r="45" spans="1:8" ht="14.25">
      <c r="A45" s="49">
        <v>39600</v>
      </c>
      <c r="B45" s="69">
        <v>4.837468702690761</v>
      </c>
      <c r="C45" s="70">
        <v>6.6857256868206321</v>
      </c>
      <c r="D45" s="70">
        <v>4.2293844763501145</v>
      </c>
      <c r="E45" s="70">
        <v>18.323506816795533</v>
      </c>
      <c r="F45" s="70">
        <v>5.3129222147316684</v>
      </c>
      <c r="G45" s="70">
        <v>4.5625988194947098</v>
      </c>
      <c r="H45" s="72">
        <v>5.7429929964539852</v>
      </c>
    </row>
    <row r="46" spans="1:8" ht="14.25">
      <c r="A46" s="49">
        <v>39569</v>
      </c>
      <c r="B46" s="69">
        <v>4.9544670351238649</v>
      </c>
      <c r="C46" s="70">
        <v>6.5363370433934129</v>
      </c>
      <c r="D46" s="70">
        <v>4.2410262833068515</v>
      </c>
      <c r="E46" s="70">
        <v>18.534417426029499</v>
      </c>
      <c r="F46" s="70">
        <v>6.0491307981229276</v>
      </c>
      <c r="G46" s="70">
        <v>5.8956084796668948</v>
      </c>
      <c r="H46" s="72">
        <v>5.7220537486823053</v>
      </c>
    </row>
    <row r="47" spans="1:8" ht="14.25">
      <c r="A47" s="49">
        <v>39539</v>
      </c>
      <c r="B47" s="69">
        <v>4.6343170202548727</v>
      </c>
      <c r="C47" s="70">
        <v>7.7432174675113901</v>
      </c>
      <c r="D47" s="70">
        <v>4.4423086899708499</v>
      </c>
      <c r="E47" s="70">
        <v>18.402498937204403</v>
      </c>
      <c r="F47" s="70">
        <v>4.6565975401281792</v>
      </c>
      <c r="G47" s="70">
        <v>5.1485244225878475</v>
      </c>
      <c r="H47" s="72">
        <v>6.2275268855621206</v>
      </c>
    </row>
    <row r="48" spans="1:8" ht="14.25">
      <c r="A48" s="49">
        <v>39508</v>
      </c>
      <c r="B48" s="69">
        <v>4.8683671209189603</v>
      </c>
      <c r="C48" s="70">
        <v>6.4607259468184619</v>
      </c>
      <c r="D48" s="70">
        <v>4.2524200806606256</v>
      </c>
      <c r="E48" s="70">
        <v>18.850984474396089</v>
      </c>
      <c r="F48" s="70">
        <v>5.7720897007403638</v>
      </c>
      <c r="G48" s="70">
        <v>5.2804724892842172</v>
      </c>
      <c r="H48" s="72">
        <v>5.6883174272080792</v>
      </c>
    </row>
    <row r="49" spans="1:8" ht="14.25">
      <c r="A49" s="49">
        <v>39479</v>
      </c>
      <c r="B49" s="69">
        <v>4.8387027132053477</v>
      </c>
      <c r="C49" s="70">
        <v>6.7365180510912959</v>
      </c>
      <c r="D49" s="70">
        <v>4.3543178660542585</v>
      </c>
      <c r="E49" s="70">
        <v>18.788421870145299</v>
      </c>
      <c r="F49" s="70">
        <v>5.2018440630754146</v>
      </c>
      <c r="G49" s="70">
        <v>4.100823365064417</v>
      </c>
      <c r="H49" s="72">
        <v>5.8140016176740295</v>
      </c>
    </row>
    <row r="50" spans="1:8" ht="14.25">
      <c r="A50" s="49">
        <v>39448</v>
      </c>
      <c r="B50" s="69">
        <v>4.9502835309785578</v>
      </c>
      <c r="C50" s="70">
        <v>7.0793994566257918</v>
      </c>
      <c r="D50" s="70">
        <v>4.3929082460819755</v>
      </c>
      <c r="E50" s="70">
        <v>18.474189704879151</v>
      </c>
      <c r="F50" s="70">
        <v>6.0894888681131221</v>
      </c>
      <c r="G50" s="70">
        <v>4.917408929993079</v>
      </c>
      <c r="H50" s="72">
        <v>5.9946241514746053</v>
      </c>
    </row>
    <row r="51" spans="1:8" ht="14.25">
      <c r="A51" s="49">
        <v>39417</v>
      </c>
      <c r="B51" s="69">
        <v>4.8845670555935223</v>
      </c>
      <c r="C51" s="70">
        <v>6.0020748528617194</v>
      </c>
      <c r="D51" s="70">
        <v>4.2232091028470684</v>
      </c>
      <c r="E51" s="70">
        <v>18.670637951268766</v>
      </c>
      <c r="F51" s="70">
        <v>5.5504884508728738</v>
      </c>
      <c r="G51" s="70">
        <v>5.0824131162977908</v>
      </c>
      <c r="H51" s="72">
        <v>5.4559331444853054</v>
      </c>
    </row>
    <row r="52" spans="1:8" ht="14.25">
      <c r="A52" s="49">
        <v>39387</v>
      </c>
      <c r="B52" s="69">
        <v>4.936322466162129</v>
      </c>
      <c r="C52" s="70">
        <v>6.5488913327579485</v>
      </c>
      <c r="D52" s="70">
        <v>4.7975685900405649</v>
      </c>
      <c r="E52" s="70">
        <v>18.459013883769551</v>
      </c>
      <c r="F52" s="70">
        <v>6.3151805723300187</v>
      </c>
      <c r="G52" s="70">
        <v>5.2596528587367342</v>
      </c>
      <c r="H52" s="72">
        <v>5.8142379416988952</v>
      </c>
    </row>
    <row r="53" spans="1:8" ht="14.25">
      <c r="A53" s="49">
        <v>39356</v>
      </c>
      <c r="B53" s="69">
        <v>4.8589948763258661</v>
      </c>
      <c r="C53" s="70">
        <v>6.9228550551065959</v>
      </c>
      <c r="D53" s="70">
        <v>4.4178762338539919</v>
      </c>
      <c r="E53" s="70">
        <v>18.818883738660684</v>
      </c>
      <c r="F53" s="70">
        <v>5.0884559893806474</v>
      </c>
      <c r="G53" s="70">
        <v>4.8670900356711639</v>
      </c>
      <c r="H53" s="72">
        <v>5.8787513514883409</v>
      </c>
    </row>
    <row r="54" spans="1:8" ht="14.25">
      <c r="A54" s="49">
        <v>39326</v>
      </c>
      <c r="B54" s="69">
        <v>4.9160605052655155</v>
      </c>
      <c r="C54" s="70">
        <v>6.5516656564028306</v>
      </c>
      <c r="D54" s="70">
        <v>4.2619179586773912</v>
      </c>
      <c r="E54" s="70">
        <v>18.396967354574826</v>
      </c>
      <c r="F54" s="70">
        <v>5.3286308953342569</v>
      </c>
      <c r="G54" s="70">
        <v>4.6722638817157014</v>
      </c>
      <c r="H54" s="72">
        <v>5.6858969540398965</v>
      </c>
    </row>
    <row r="55" spans="1:8" ht="14.25">
      <c r="A55" s="49">
        <v>39295</v>
      </c>
      <c r="B55" s="69">
        <v>4.9118983976699786</v>
      </c>
      <c r="C55" s="70">
        <v>6.3388650031934457</v>
      </c>
      <c r="D55" s="70">
        <v>4.1239772105602697</v>
      </c>
      <c r="E55" s="70">
        <v>18.422856717387798</v>
      </c>
      <c r="F55" s="70">
        <v>3.8887238111992759</v>
      </c>
      <c r="G55" s="70">
        <v>4.9247865475489014</v>
      </c>
      <c r="H55" s="72">
        <v>5.5509911081297467</v>
      </c>
    </row>
    <row r="56" spans="1:8" ht="14.25">
      <c r="A56" s="49">
        <v>39264</v>
      </c>
      <c r="B56" s="69">
        <v>4.9212741008730712</v>
      </c>
      <c r="C56" s="70">
        <v>6.7594900944691751</v>
      </c>
      <c r="D56" s="70">
        <v>4.309819047125675</v>
      </c>
      <c r="E56" s="70">
        <v>19.001379919057385</v>
      </c>
      <c r="F56" s="70">
        <v>5.8292545285191917</v>
      </c>
      <c r="G56" s="70">
        <v>0.69257536555131161</v>
      </c>
      <c r="H56" s="72">
        <v>5.7631089725365579</v>
      </c>
    </row>
    <row r="57" spans="1:8" ht="14.25">
      <c r="A57" s="49">
        <v>39234</v>
      </c>
      <c r="B57" s="69">
        <v>4.8240335318624723</v>
      </c>
      <c r="C57" s="70">
        <v>6.6576348167597974</v>
      </c>
      <c r="D57" s="70">
        <v>4.1941211557589311</v>
      </c>
      <c r="E57" s="70">
        <v>18.625214846867362</v>
      </c>
      <c r="F57" s="70">
        <v>5.1300653240367655</v>
      </c>
      <c r="G57" s="70">
        <v>4.4974047074295891</v>
      </c>
      <c r="H57" s="72">
        <v>5.6628337664123123</v>
      </c>
    </row>
    <row r="58" spans="1:8" ht="14.25">
      <c r="A58" s="49">
        <v>39203</v>
      </c>
      <c r="B58" s="69">
        <v>4.9832933201080172</v>
      </c>
      <c r="C58" s="70">
        <v>6.7137805509578667</v>
      </c>
      <c r="D58" s="70">
        <v>4.2476278988053817</v>
      </c>
      <c r="E58" s="70">
        <v>18.986066336687664</v>
      </c>
      <c r="F58" s="70">
        <v>5.5147031063592022</v>
      </c>
      <c r="G58" s="70">
        <v>4.7923640206140794</v>
      </c>
      <c r="H58" s="72">
        <v>5.7827089504744347</v>
      </c>
    </row>
    <row r="59" spans="1:8" ht="14.25">
      <c r="A59" s="49">
        <v>39173</v>
      </c>
      <c r="B59" s="69">
        <v>4.8427355560849943</v>
      </c>
      <c r="C59" s="70">
        <v>6.498553991006462</v>
      </c>
      <c r="D59" s="70">
        <v>4.2258746166798637</v>
      </c>
      <c r="E59" s="70">
        <v>18.640647878060488</v>
      </c>
      <c r="F59" s="70">
        <v>5.719929535108796</v>
      </c>
      <c r="G59" s="70">
        <v>4.4334257199051459</v>
      </c>
      <c r="H59" s="72">
        <v>5.6270243062867618</v>
      </c>
    </row>
    <row r="60" spans="1:8" ht="14.25">
      <c r="A60" s="49">
        <v>39142</v>
      </c>
      <c r="B60" s="69">
        <v>4.9017722294468316</v>
      </c>
      <c r="C60" s="70">
        <v>6.6751493309957501</v>
      </c>
      <c r="D60" s="70">
        <v>4.3328085639797234</v>
      </c>
      <c r="E60" s="70">
        <v>18.41422841712572</v>
      </c>
      <c r="F60" s="70">
        <v>5.1764342007900686</v>
      </c>
      <c r="G60" s="70">
        <v>4.5670004457455864</v>
      </c>
      <c r="H60" s="72">
        <v>5.7561647159310496</v>
      </c>
    </row>
    <row r="61" spans="1:8" ht="14.25">
      <c r="A61" s="49">
        <v>39114</v>
      </c>
      <c r="B61" s="69">
        <v>4.7605407987091128</v>
      </c>
      <c r="C61" s="70">
        <v>7.0051587135676083</v>
      </c>
      <c r="D61" s="70">
        <v>4.4951311942284171</v>
      </c>
      <c r="E61" s="70">
        <v>18.896815511565688</v>
      </c>
      <c r="F61" s="70">
        <v>5.7520252440711506</v>
      </c>
      <c r="G61" s="70">
        <v>4.9036744104178505</v>
      </c>
      <c r="H61" s="72">
        <v>5.9064268582101471</v>
      </c>
    </row>
    <row r="62" spans="1:8" ht="14.25">
      <c r="A62" s="49">
        <v>39083</v>
      </c>
      <c r="B62" s="69">
        <v>4.8955456235511701</v>
      </c>
      <c r="C62" s="70">
        <v>6.66020880577</v>
      </c>
      <c r="D62" s="70">
        <v>4.2322980519729683</v>
      </c>
      <c r="E62" s="70">
        <v>18.463774594313492</v>
      </c>
      <c r="F62" s="70">
        <v>5.7630423602159153</v>
      </c>
      <c r="G62" s="70">
        <v>4.2207043892804714</v>
      </c>
      <c r="H62" s="72">
        <v>5.7170845627026772</v>
      </c>
    </row>
    <row r="63" spans="1:8" ht="14.25">
      <c r="A63" s="49">
        <v>39052</v>
      </c>
      <c r="B63" s="69">
        <v>4.7254085538610848</v>
      </c>
      <c r="C63" s="70">
        <v>6.7463996401753619</v>
      </c>
      <c r="D63" s="70">
        <v>4.3503168624604358</v>
      </c>
      <c r="E63" s="70">
        <v>18.444856180892973</v>
      </c>
      <c r="F63" s="70">
        <v>4.9849889843116806</v>
      </c>
      <c r="G63" s="70">
        <v>4.7092792256096496</v>
      </c>
      <c r="H63" s="72">
        <v>5.7080814870189283</v>
      </c>
    </row>
    <row r="64" spans="1:8" ht="14.25">
      <c r="A64" s="49">
        <v>39022</v>
      </c>
      <c r="B64" s="69">
        <v>4.8940095256134653</v>
      </c>
      <c r="C64" s="70">
        <v>6.60615125490739</v>
      </c>
      <c r="D64" s="70">
        <v>4.1696345578089815</v>
      </c>
      <c r="E64" s="70">
        <v>18.555282027306525</v>
      </c>
      <c r="F64" s="70">
        <v>5.5881956074833115</v>
      </c>
      <c r="G64" s="70">
        <v>4.4069079190567937</v>
      </c>
      <c r="H64" s="72">
        <v>5.6456041055871093</v>
      </c>
    </row>
    <row r="65" spans="1:8" ht="14.25">
      <c r="A65" s="49">
        <v>38991</v>
      </c>
      <c r="B65" s="69">
        <v>4.8430684171404454</v>
      </c>
      <c r="C65" s="70">
        <v>6.2543510574664714</v>
      </c>
      <c r="D65" s="70">
        <v>4.1415134320047882</v>
      </c>
      <c r="E65" s="70">
        <v>18.496907472868664</v>
      </c>
      <c r="F65" s="70">
        <v>5.8321067736733578</v>
      </c>
      <c r="G65" s="70">
        <v>4.570048874929765</v>
      </c>
      <c r="H65" s="72">
        <v>5.4652167114289263</v>
      </c>
    </row>
    <row r="66" spans="1:8" ht="14.25">
      <c r="A66" s="49">
        <v>38961</v>
      </c>
      <c r="B66" s="69">
        <v>4.8763798734591726</v>
      </c>
      <c r="C66" s="70">
        <v>7.7542172106448852</v>
      </c>
      <c r="D66" s="70">
        <v>4.1376607181855354</v>
      </c>
      <c r="E66" s="70">
        <v>18.323503565349853</v>
      </c>
      <c r="F66" s="70">
        <v>5.9889745722314398</v>
      </c>
      <c r="G66" s="70">
        <v>2.2517931229922876</v>
      </c>
      <c r="H66" s="72">
        <v>6.1448474911083721</v>
      </c>
    </row>
    <row r="67" spans="1:8" ht="14.25">
      <c r="A67" s="49">
        <v>38930</v>
      </c>
      <c r="B67" s="69">
        <v>4.8670078873245126</v>
      </c>
      <c r="C67" s="70">
        <v>6.6248020623513035</v>
      </c>
      <c r="D67" s="70">
        <v>4.2595845328392672</v>
      </c>
      <c r="E67" s="70">
        <v>18.619414621205625</v>
      </c>
      <c r="F67" s="70">
        <v>4.6558211790118946</v>
      </c>
      <c r="G67" s="70">
        <v>4.4134562744893007</v>
      </c>
      <c r="H67" s="72">
        <v>5.6498119406732679</v>
      </c>
    </row>
    <row r="68" spans="1:8" ht="14.25">
      <c r="A68" s="49">
        <v>38899</v>
      </c>
      <c r="B68" s="69">
        <v>4.9256365658998771</v>
      </c>
      <c r="C68" s="70">
        <v>6.6918498752500106</v>
      </c>
      <c r="D68" s="70">
        <v>4.1963182081467343</v>
      </c>
      <c r="E68" s="70">
        <v>18.496867870585657</v>
      </c>
      <c r="F68" s="70">
        <v>6.1718320840314256</v>
      </c>
      <c r="G68" s="70">
        <v>4.2387551644258146</v>
      </c>
      <c r="H68" s="72">
        <v>5.6916459852564261</v>
      </c>
    </row>
    <row r="69" spans="1:8" ht="14.25">
      <c r="A69" s="49">
        <v>38869</v>
      </c>
      <c r="B69" s="69">
        <v>4.8199861456001125</v>
      </c>
      <c r="C69" s="70">
        <v>6.466275991780873</v>
      </c>
      <c r="D69" s="70">
        <v>4.2050475055155934</v>
      </c>
      <c r="E69" s="70">
        <v>18.611453129080896</v>
      </c>
      <c r="F69" s="70">
        <v>4.7508713561470222</v>
      </c>
      <c r="G69" s="70">
        <v>4.2556670932639031</v>
      </c>
      <c r="H69" s="72">
        <v>5.5495926674095655</v>
      </c>
    </row>
    <row r="70" spans="1:8" ht="14.25">
      <c r="A70" s="49">
        <v>38838</v>
      </c>
      <c r="B70" s="69">
        <v>4.8634159310349885</v>
      </c>
      <c r="C70" s="70">
        <v>6.7263803984773478</v>
      </c>
      <c r="D70" s="70">
        <v>4.2725118692990813</v>
      </c>
      <c r="E70" s="70">
        <v>18.703818686573211</v>
      </c>
      <c r="F70" s="70">
        <v>5.9404778356376058</v>
      </c>
      <c r="G70" s="70">
        <v>4.2661783073873787</v>
      </c>
      <c r="H70" s="72">
        <v>5.7139741459504538</v>
      </c>
    </row>
    <row r="71" spans="1:8" ht="14.25">
      <c r="A71" s="49">
        <v>38808</v>
      </c>
      <c r="B71" s="69">
        <v>4.7244286327628648</v>
      </c>
      <c r="C71" s="70">
        <v>6.7831461520695111</v>
      </c>
      <c r="D71" s="70">
        <v>4.7118762659436086</v>
      </c>
      <c r="E71" s="70">
        <v>18.415468649309108</v>
      </c>
      <c r="F71" s="70">
        <v>5.0657070194622618</v>
      </c>
      <c r="G71" s="70">
        <v>4.1428355406072868</v>
      </c>
      <c r="H71" s="72">
        <v>5.7815003914072784</v>
      </c>
    </row>
    <row r="72" spans="1:8" ht="14.25">
      <c r="A72" s="49">
        <v>38777</v>
      </c>
      <c r="B72" s="69">
        <v>4.920802243149101</v>
      </c>
      <c r="C72" s="70">
        <v>6.5481629486150661</v>
      </c>
      <c r="D72" s="70">
        <v>2.508816025795535</v>
      </c>
      <c r="E72" s="70">
        <v>18.248482994797889</v>
      </c>
      <c r="F72" s="70">
        <v>5.3924225837889121</v>
      </c>
      <c r="G72" s="70">
        <v>4.3350126121939585</v>
      </c>
      <c r="H72" s="72">
        <v>5.295951202531203</v>
      </c>
    </row>
    <row r="73" spans="1:8" ht="14.25">
      <c r="A73" s="49">
        <v>38749</v>
      </c>
      <c r="B73" s="69">
        <v>4.61815259215303</v>
      </c>
      <c r="C73" s="70">
        <v>6.8299430224628699</v>
      </c>
      <c r="D73" s="70">
        <v>5.6930630163325873</v>
      </c>
      <c r="E73" s="70">
        <v>19.953688564758657</v>
      </c>
      <c r="F73" s="70">
        <v>7.1060616478399483</v>
      </c>
      <c r="G73" s="70">
        <v>4.6351353692444297</v>
      </c>
      <c r="H73" s="72">
        <v>6.0295326007366521</v>
      </c>
    </row>
    <row r="74" spans="1:8" ht="14.25">
      <c r="A74" s="49">
        <v>38718</v>
      </c>
      <c r="B74" s="69">
        <v>4.8804807405937112</v>
      </c>
      <c r="C74" s="70">
        <v>6.7424073811015246</v>
      </c>
      <c r="D74" s="70">
        <v>4.4731131246392799</v>
      </c>
      <c r="E74" s="70">
        <v>18.549943384476897</v>
      </c>
      <c r="F74" s="70">
        <v>5.6919179036247485</v>
      </c>
      <c r="G74" s="70">
        <v>4.003120350316645</v>
      </c>
      <c r="H74" s="72">
        <v>5.7875181419404953</v>
      </c>
    </row>
    <row r="75" spans="1:8" ht="14.25">
      <c r="A75" s="49">
        <v>38687</v>
      </c>
      <c r="B75" s="69">
        <v>4.7552626941263023</v>
      </c>
      <c r="C75" s="70">
        <v>6.9479158498939597</v>
      </c>
      <c r="D75" s="70">
        <v>4.0998262492415147</v>
      </c>
      <c r="E75" s="70">
        <v>17.733629175877148</v>
      </c>
      <c r="F75" s="70">
        <v>5.7048247977871398</v>
      </c>
      <c r="G75" s="70">
        <v>4.0116780226211306</v>
      </c>
      <c r="H75" s="72">
        <v>5.710170188176507</v>
      </c>
    </row>
    <row r="76" spans="1:8" ht="14.25">
      <c r="A76" s="49">
        <v>38657</v>
      </c>
      <c r="B76" s="69">
        <v>4.8758860055832871</v>
      </c>
      <c r="C76" s="70">
        <v>6.3295785251471841</v>
      </c>
      <c r="D76" s="70">
        <v>4.0899544817715068</v>
      </c>
      <c r="E76" s="70">
        <v>18.516043343992383</v>
      </c>
      <c r="F76" s="70">
        <v>5.4447132317129627</v>
      </c>
      <c r="G76" s="70">
        <v>4.2408890606398693</v>
      </c>
      <c r="H76" s="72">
        <v>5.4920763579081999</v>
      </c>
    </row>
    <row r="77" spans="1:8" ht="14.25">
      <c r="A77" s="49">
        <v>38626</v>
      </c>
      <c r="B77" s="69">
        <v>4.7969183326037177</v>
      </c>
      <c r="C77" s="70">
        <v>6.787232443651714</v>
      </c>
      <c r="D77" s="70">
        <v>4.3942335502829524</v>
      </c>
      <c r="E77" s="70">
        <v>18.809388114562029</v>
      </c>
      <c r="F77" s="70">
        <v>6.2261282499802597</v>
      </c>
      <c r="G77" s="70">
        <v>4.234826197333903</v>
      </c>
      <c r="H77" s="72">
        <v>5.7224856055480471</v>
      </c>
    </row>
    <row r="78" spans="1:8" ht="14.25">
      <c r="A78" s="49">
        <v>38596</v>
      </c>
      <c r="B78" s="69">
        <v>4.8594928561041542</v>
      </c>
      <c r="C78" s="70">
        <v>6.3016811254095488</v>
      </c>
      <c r="D78" s="70">
        <v>4.1836317097167823</v>
      </c>
      <c r="E78" s="70">
        <v>18.493405817053709</v>
      </c>
      <c r="F78" s="70">
        <v>4.1299877252702375</v>
      </c>
      <c r="G78" s="70">
        <v>4.3119332285118581</v>
      </c>
      <c r="H78" s="72">
        <v>5.4824627168167943</v>
      </c>
    </row>
    <row r="79" spans="1:8" ht="14.25">
      <c r="A79" s="49">
        <v>38565</v>
      </c>
      <c r="B79" s="69">
        <v>4.7083642208349055</v>
      </c>
      <c r="C79" s="70">
        <v>6.6841932844785141</v>
      </c>
      <c r="D79" s="70">
        <v>4.3476363758492926</v>
      </c>
      <c r="E79" s="70">
        <v>19.149447443484405</v>
      </c>
      <c r="F79" s="70">
        <v>5.8447992237906892</v>
      </c>
      <c r="G79" s="70">
        <v>4.0910246832967552</v>
      </c>
      <c r="H79" s="72">
        <v>5.6099939621474073</v>
      </c>
    </row>
    <row r="80" spans="1:8" ht="14.25">
      <c r="A80" s="49">
        <v>38534</v>
      </c>
      <c r="B80" s="69">
        <v>4.9056440386660203</v>
      </c>
      <c r="C80" s="70">
        <v>6.5976111068979044</v>
      </c>
      <c r="D80" s="70">
        <v>4.6963588621199541</v>
      </c>
      <c r="E80" s="70">
        <v>18.744562577174531</v>
      </c>
      <c r="F80" s="70">
        <v>5.2600782185117145</v>
      </c>
      <c r="G80" s="70">
        <v>3.954826679908984</v>
      </c>
      <c r="H80" s="72">
        <v>5.745072121781778</v>
      </c>
    </row>
    <row r="81" spans="1:8" ht="14.25">
      <c r="A81" s="49">
        <v>38504</v>
      </c>
      <c r="B81" s="69">
        <v>4.8008084604379837</v>
      </c>
      <c r="C81" s="70">
        <v>6.6237932995212123</v>
      </c>
      <c r="D81" s="70">
        <v>4.1145498830843792</v>
      </c>
      <c r="E81" s="70">
        <v>18.680568802124004</v>
      </c>
      <c r="F81" s="70">
        <v>4.9018387290078298</v>
      </c>
      <c r="G81" s="70">
        <v>4.8087785765442277</v>
      </c>
      <c r="H81" s="72">
        <v>5.5735157882538555</v>
      </c>
    </row>
    <row r="82" spans="1:8" ht="14.25">
      <c r="A82" s="49">
        <v>38473</v>
      </c>
      <c r="B82" s="69">
        <v>4.9166215178152815</v>
      </c>
      <c r="C82" s="70">
        <v>6.6665194771035718</v>
      </c>
      <c r="D82" s="70">
        <v>4.3924983099498727</v>
      </c>
      <c r="E82" s="70">
        <v>18.458401833090875</v>
      </c>
      <c r="F82" s="70">
        <v>5.567337855807156</v>
      </c>
      <c r="G82" s="70">
        <v>4.8244220633229604</v>
      </c>
      <c r="H82" s="72">
        <v>5.7153431320329799</v>
      </c>
    </row>
    <row r="83" spans="1:8" ht="14.25">
      <c r="A83" s="49">
        <v>38443</v>
      </c>
      <c r="B83" s="69">
        <v>4.8256141381623481</v>
      </c>
      <c r="C83" s="70">
        <v>6.8750179887159746</v>
      </c>
      <c r="D83" s="70">
        <v>4.3140618620839284</v>
      </c>
      <c r="E83" s="70">
        <v>18.527880805230591</v>
      </c>
      <c r="F83" s="70">
        <v>5.8053317360879619</v>
      </c>
      <c r="G83" s="70">
        <v>5.1146456187774314</v>
      </c>
      <c r="H83" s="72">
        <v>5.7240213767110868</v>
      </c>
    </row>
    <row r="84" spans="1:8" ht="14.25">
      <c r="A84" s="49">
        <v>38412</v>
      </c>
      <c r="B84" s="69">
        <v>4.2406278893126359</v>
      </c>
      <c r="C84" s="70">
        <v>6.0473660939535936</v>
      </c>
      <c r="D84" s="70">
        <v>3.5653964444598132</v>
      </c>
      <c r="E84" s="70">
        <v>17.274618968504058</v>
      </c>
      <c r="F84" s="70">
        <v>5.4636096404801657</v>
      </c>
      <c r="G84" s="70">
        <v>4.9392808063463196</v>
      </c>
      <c r="H84" s="72">
        <v>5.0512452851708041</v>
      </c>
    </row>
    <row r="85" spans="1:8" ht="14.25">
      <c r="A85" s="49">
        <v>38384</v>
      </c>
      <c r="B85" s="69">
        <v>5.3837578132531263</v>
      </c>
      <c r="C85" s="70">
        <v>7.3051847354986359</v>
      </c>
      <c r="D85" s="70">
        <v>4.4062805998412964</v>
      </c>
      <c r="E85" s="70">
        <v>20.188826413462337</v>
      </c>
      <c r="F85" s="70">
        <v>4.8189533589958415</v>
      </c>
      <c r="G85" s="70">
        <v>5.1551804697903512</v>
      </c>
      <c r="H85" s="72">
        <v>6.1913092637282885</v>
      </c>
    </row>
    <row r="86" spans="1:8" ht="14.25">
      <c r="A86" s="49">
        <v>38353</v>
      </c>
      <c r="B86" s="69">
        <v>4.9003488584922374</v>
      </c>
      <c r="C86" s="70">
        <v>7.0224834301195411</v>
      </c>
      <c r="D86" s="70">
        <v>4.335550386474174</v>
      </c>
      <c r="E86" s="70">
        <v>18.661053982205555</v>
      </c>
      <c r="F86" s="70">
        <v>5.8110376231000895</v>
      </c>
      <c r="G86" s="70">
        <v>6.9915776921917194</v>
      </c>
      <c r="H86" s="72">
        <v>5.8613939054248645</v>
      </c>
    </row>
    <row r="87" spans="1:8" ht="14.25">
      <c r="A87" s="49">
        <v>38322</v>
      </c>
      <c r="B87" s="69">
        <v>4.8881817765972748</v>
      </c>
      <c r="C87" s="70">
        <v>6.7101658109858162</v>
      </c>
      <c r="D87" s="70">
        <v>3.8596301364452739</v>
      </c>
      <c r="E87" s="70">
        <v>18.486024662196389</v>
      </c>
      <c r="F87" s="70">
        <v>5.5516274915019244</v>
      </c>
      <c r="G87" s="70">
        <v>4.498992658080188</v>
      </c>
      <c r="H87" s="72">
        <v>5.5939785965504436</v>
      </c>
    </row>
    <row r="88" spans="1:8" ht="14.25">
      <c r="A88" s="49">
        <v>38292</v>
      </c>
      <c r="B88" s="69">
        <v>4.8186631281317265</v>
      </c>
      <c r="C88" s="70">
        <v>6.5128845720616262</v>
      </c>
      <c r="D88" s="70">
        <v>3.9610545335891292</v>
      </c>
      <c r="E88" s="70">
        <v>18.199551606087716</v>
      </c>
      <c r="F88" s="70">
        <v>4.1772165548773916</v>
      </c>
      <c r="G88" s="70">
        <v>5.0051551830884566</v>
      </c>
      <c r="H88" s="72">
        <v>5.5114643868037572</v>
      </c>
    </row>
    <row r="89" spans="1:8" ht="14.25">
      <c r="A89" s="49">
        <v>38261</v>
      </c>
      <c r="B89" s="69">
        <v>4.7330766717735635</v>
      </c>
      <c r="C89" s="70">
        <v>6.8456318141282209</v>
      </c>
      <c r="D89" s="70">
        <v>4.1515112955571292</v>
      </c>
      <c r="E89" s="70">
        <v>19.081117544190569</v>
      </c>
      <c r="F89" s="70">
        <v>5.9250558752199343</v>
      </c>
      <c r="G89" s="70">
        <v>5.3824254685336035</v>
      </c>
      <c r="H89" s="72">
        <v>5.685228321991179</v>
      </c>
    </row>
    <row r="90" spans="1:8" ht="14.25">
      <c r="A90" s="49">
        <v>38231</v>
      </c>
      <c r="B90" s="69">
        <v>4.8800351042631895</v>
      </c>
      <c r="C90" s="70">
        <v>6.7070007928185973</v>
      </c>
      <c r="D90" s="70">
        <v>4.4622094823587686</v>
      </c>
      <c r="E90" s="70">
        <v>19.939316647483906</v>
      </c>
      <c r="F90" s="70">
        <v>5.4522619987133094</v>
      </c>
      <c r="G90" s="70">
        <v>4.5992280410195914</v>
      </c>
      <c r="H90" s="72">
        <v>5.7618775827719597</v>
      </c>
    </row>
    <row r="91" spans="1:8" ht="14.25">
      <c r="A91" s="49">
        <v>38200</v>
      </c>
      <c r="B91" s="69">
        <v>4.8502288370756332</v>
      </c>
      <c r="C91" s="70">
        <v>6.7304073516351899</v>
      </c>
      <c r="D91" s="70">
        <v>3.9700390503913296</v>
      </c>
      <c r="E91" s="70">
        <v>16.242319543848915</v>
      </c>
      <c r="F91" s="70">
        <v>5.4778549110276558</v>
      </c>
      <c r="G91" s="70">
        <v>4.7121200612791334</v>
      </c>
      <c r="H91" s="72">
        <v>5.5626449028649549</v>
      </c>
    </row>
    <row r="92" spans="1:8" ht="14.25">
      <c r="A92" s="49">
        <v>38169</v>
      </c>
      <c r="B92" s="69">
        <v>4.8475391217778752</v>
      </c>
      <c r="C92" s="70">
        <v>6.5642904658935768</v>
      </c>
      <c r="D92" s="70">
        <v>4.2130855106491616</v>
      </c>
      <c r="E92" s="70">
        <v>21.064132828415925</v>
      </c>
      <c r="F92" s="70">
        <v>5.2551943124025415</v>
      </c>
      <c r="G92" s="70">
        <v>4.3194333576007411</v>
      </c>
      <c r="H92" s="72">
        <v>5.5889300379866027</v>
      </c>
    </row>
    <row r="93" spans="1:8" ht="14.25">
      <c r="A93" s="49">
        <v>38139</v>
      </c>
      <c r="B93" s="69">
        <v>4.8048707356877234</v>
      </c>
      <c r="C93" s="70">
        <v>6.8645370146494145</v>
      </c>
      <c r="D93" s="70">
        <v>4.0020589588042448</v>
      </c>
      <c r="E93" s="70">
        <v>18.731139507613939</v>
      </c>
      <c r="F93" s="70">
        <v>4.9966405409417813</v>
      </c>
      <c r="G93" s="70">
        <v>5.9807676187636591</v>
      </c>
      <c r="H93" s="72">
        <v>5.6615902173827148</v>
      </c>
    </row>
    <row r="94" spans="1:8" ht="14.25">
      <c r="A94" s="49">
        <v>38108</v>
      </c>
      <c r="B94" s="69">
        <v>4.8839198179967385</v>
      </c>
      <c r="C94" s="70">
        <v>6.7370147378644232</v>
      </c>
      <c r="D94" s="70">
        <v>4.1256339978892766</v>
      </c>
      <c r="E94" s="70">
        <v>18.581951210842011</v>
      </c>
      <c r="F94" s="70">
        <v>6.2852197225168744</v>
      </c>
      <c r="G94" s="70">
        <v>4.8334512133812373</v>
      </c>
      <c r="H94" s="72">
        <v>5.6735572044994171</v>
      </c>
    </row>
    <row r="95" spans="1:8" ht="14.25">
      <c r="A95" s="49">
        <v>38078</v>
      </c>
      <c r="B95" s="69">
        <v>4.8437360713333772</v>
      </c>
      <c r="C95" s="70">
        <v>5.4772947981683116</v>
      </c>
      <c r="D95" s="70">
        <v>4.0830181411433362</v>
      </c>
      <c r="E95" s="70">
        <v>18.568117942446069</v>
      </c>
      <c r="F95" s="70">
        <v>5.2498192451526551</v>
      </c>
      <c r="G95" s="70">
        <v>4.4380338345396462</v>
      </c>
      <c r="H95" s="72">
        <v>5.1306935036080166</v>
      </c>
    </row>
    <row r="96" spans="1:8" ht="14.25">
      <c r="A96" s="49">
        <v>38047</v>
      </c>
      <c r="B96" s="69">
        <v>4.8057726614429805</v>
      </c>
      <c r="C96" s="70">
        <v>7.9037898785478751</v>
      </c>
      <c r="D96" s="70">
        <v>4.1146615095079966</v>
      </c>
      <c r="E96" s="70">
        <v>18.335357854932248</v>
      </c>
      <c r="F96" s="70">
        <v>6.3058224310905269</v>
      </c>
      <c r="G96" s="70">
        <v>4.4753201618743761</v>
      </c>
      <c r="H96" s="72">
        <v>6.1675994933420322</v>
      </c>
    </row>
    <row r="97" spans="1:8" ht="14.25">
      <c r="A97" s="49">
        <v>38018</v>
      </c>
      <c r="B97" s="69">
        <v>4.6702552215498843</v>
      </c>
      <c r="C97" s="70">
        <v>6.5516599038670718</v>
      </c>
      <c r="D97" s="70">
        <v>4.0033389359301719</v>
      </c>
      <c r="E97" s="70">
        <v>18.249914635467889</v>
      </c>
      <c r="F97" s="70">
        <v>2.7624743759398247</v>
      </c>
      <c r="G97" s="70">
        <v>4.1248901019401734</v>
      </c>
      <c r="H97" s="72">
        <v>5.4781441596397622</v>
      </c>
    </row>
    <row r="98" spans="1:8" ht="14.25">
      <c r="A98" s="49">
        <v>37987</v>
      </c>
      <c r="B98" s="69">
        <v>4.82099613487539</v>
      </c>
      <c r="C98" s="70">
        <v>6.7329984738746127</v>
      </c>
      <c r="D98" s="70">
        <v>4.7823536080745912</v>
      </c>
      <c r="E98" s="70">
        <v>19.881631157191741</v>
      </c>
      <c r="F98" s="70">
        <v>7.0315240365157168</v>
      </c>
      <c r="G98" s="70">
        <v>4.4304517331977289</v>
      </c>
      <c r="H98" s="72">
        <v>5.823823173826475</v>
      </c>
    </row>
    <row r="99" spans="1:8" ht="14.25">
      <c r="A99" s="49">
        <v>37956</v>
      </c>
      <c r="B99" s="69">
        <v>4.562276431680953</v>
      </c>
      <c r="C99" s="70">
        <v>6.9932084986710201</v>
      </c>
      <c r="D99" s="70">
        <v>4.276898073765393</v>
      </c>
      <c r="E99" s="70">
        <v>18.031504076389368</v>
      </c>
      <c r="F99" s="70">
        <v>5.8361406208577691</v>
      </c>
      <c r="G99" s="70">
        <v>4.1426254387032513</v>
      </c>
      <c r="H99" s="72">
        <v>5.6617604857468633</v>
      </c>
    </row>
    <row r="100" spans="1:8" ht="14.25">
      <c r="A100" s="49">
        <v>37926</v>
      </c>
      <c r="B100" s="69">
        <v>4.7621317069471401</v>
      </c>
      <c r="C100" s="70">
        <v>6.6742306901450705</v>
      </c>
      <c r="D100" s="70">
        <v>3.9409612843708621</v>
      </c>
      <c r="E100" s="70">
        <v>18.740933596514925</v>
      </c>
      <c r="F100" s="70">
        <v>7.7613451041129604</v>
      </c>
      <c r="G100" s="70">
        <v>4.1500135230993171</v>
      </c>
      <c r="H100" s="72">
        <v>5.6177809888464996</v>
      </c>
    </row>
    <row r="101" spans="1:8" ht="14.25">
      <c r="A101" s="49">
        <v>37895</v>
      </c>
      <c r="B101" s="69">
        <v>4.659562429408763</v>
      </c>
      <c r="C101" s="70">
        <v>6.8393632102902888</v>
      </c>
      <c r="D101" s="70">
        <v>4.1743817459298684</v>
      </c>
      <c r="E101" s="70">
        <v>18.262984135942169</v>
      </c>
      <c r="F101" s="70">
        <v>4.2669662223328535</v>
      </c>
      <c r="G101" s="70">
        <v>4.2170416642164996</v>
      </c>
      <c r="H101" s="72">
        <v>5.574864556640569</v>
      </c>
    </row>
    <row r="102" spans="1:8" ht="14.25">
      <c r="A102" s="49">
        <v>37865</v>
      </c>
      <c r="B102" s="69">
        <v>4.6332452482877633</v>
      </c>
      <c r="C102" s="70">
        <v>6.7099512398491985</v>
      </c>
      <c r="D102" s="70">
        <v>4.304547740884491</v>
      </c>
      <c r="E102" s="70">
        <v>19.02817989230028</v>
      </c>
      <c r="F102" s="70">
        <v>5.3131570425015093</v>
      </c>
      <c r="G102" s="70">
        <v>4.467663877554668</v>
      </c>
      <c r="H102" s="72">
        <v>5.6088539001182189</v>
      </c>
    </row>
    <row r="103" spans="1:8" ht="14.25">
      <c r="A103" s="49">
        <v>37834</v>
      </c>
      <c r="B103" s="69">
        <v>4.8346163982118444</v>
      </c>
      <c r="C103" s="70">
        <v>6.4018467462439137</v>
      </c>
      <c r="D103" s="70">
        <v>4.1798395528365946</v>
      </c>
      <c r="E103" s="70">
        <v>18.469634000497575</v>
      </c>
      <c r="F103" s="70">
        <v>5.2688711459510307</v>
      </c>
      <c r="G103" s="70">
        <v>3.9350354319805945</v>
      </c>
      <c r="H103" s="72">
        <v>5.5347380956834691</v>
      </c>
    </row>
    <row r="104" spans="1:8" ht="14.25">
      <c r="A104" s="49">
        <v>37803</v>
      </c>
      <c r="B104" s="69">
        <v>4.811903118564036</v>
      </c>
      <c r="C104" s="70">
        <v>6.7407975125216</v>
      </c>
      <c r="D104" s="70">
        <v>4.2330712631364857</v>
      </c>
      <c r="E104" s="70">
        <v>18.049128044771447</v>
      </c>
      <c r="F104" s="70">
        <v>10.176164416495826</v>
      </c>
      <c r="G104" s="70">
        <v>4.3491648899540944</v>
      </c>
      <c r="H104" s="72">
        <v>5.6311628370495166</v>
      </c>
    </row>
    <row r="105" spans="1:8" ht="14.25">
      <c r="A105" s="49">
        <v>37773</v>
      </c>
      <c r="B105" s="69">
        <v>4.8433063616804164</v>
      </c>
      <c r="C105" s="70">
        <v>6.7607736241216241</v>
      </c>
      <c r="D105" s="70">
        <v>4.4883352700753356</v>
      </c>
      <c r="E105" s="70">
        <v>19.369283434334093</v>
      </c>
      <c r="F105" s="70">
        <v>7.2843179049939106</v>
      </c>
      <c r="G105" s="70">
        <v>4.2645363699744365</v>
      </c>
      <c r="H105" s="72">
        <v>5.7646038632429928</v>
      </c>
    </row>
    <row r="106" spans="1:8" ht="14.25">
      <c r="A106" s="49">
        <v>37742</v>
      </c>
      <c r="B106" s="69">
        <v>4.75765267318996</v>
      </c>
      <c r="C106" s="70">
        <v>6.5757752617893264</v>
      </c>
      <c r="D106" s="70">
        <v>4.2012682404125012</v>
      </c>
      <c r="E106" s="70">
        <v>18.809750659750662</v>
      </c>
      <c r="F106" s="70">
        <v>-7.7341164186896378</v>
      </c>
      <c r="G106" s="70">
        <v>4.0288767923526283</v>
      </c>
      <c r="H106" s="72">
        <v>5.5588468447830568</v>
      </c>
    </row>
    <row r="107" spans="1:8" ht="14.25">
      <c r="A107" s="49">
        <v>37712</v>
      </c>
      <c r="B107" s="69">
        <v>4.8120984914188814</v>
      </c>
      <c r="C107" s="70">
        <v>6.8453268379647074</v>
      </c>
      <c r="D107" s="70">
        <v>4.2778967642964005</v>
      </c>
      <c r="E107" s="70">
        <v>18.044160482374767</v>
      </c>
      <c r="F107" s="70">
        <v>4.5721402949382224</v>
      </c>
      <c r="G107" s="70">
        <v>4.2972222222222225</v>
      </c>
      <c r="H107" s="72">
        <v>5.7273190923305117</v>
      </c>
    </row>
    <row r="108" spans="1:8" ht="14.25">
      <c r="A108" s="49">
        <v>37681</v>
      </c>
      <c r="B108" s="69">
        <v>4.7220364172186713</v>
      </c>
      <c r="C108" s="70">
        <v>6.7137787220123704</v>
      </c>
      <c r="D108" s="70">
        <v>4.6187121838038951</v>
      </c>
      <c r="E108" s="70">
        <v>19.179942943910184</v>
      </c>
      <c r="F108" s="70">
        <v>5.6198036006546648</v>
      </c>
      <c r="G108" s="70">
        <v>4.202669537136706</v>
      </c>
      <c r="H108" s="72">
        <v>5.7330381332303881</v>
      </c>
    </row>
    <row r="109" spans="1:8" ht="14.25">
      <c r="A109" s="49">
        <v>37653</v>
      </c>
      <c r="B109" s="69">
        <v>4.7801621941642312</v>
      </c>
      <c r="C109" s="70">
        <v>6.6588063827975539</v>
      </c>
      <c r="D109" s="70">
        <v>4.3383448688665887</v>
      </c>
      <c r="E109" s="70">
        <v>18.501941559071934</v>
      </c>
      <c r="F109" s="70">
        <v>6.0504160363086239</v>
      </c>
      <c r="G109" s="70">
        <v>4.2031217811583863</v>
      </c>
      <c r="H109" s="72">
        <v>5.6531011954737078</v>
      </c>
    </row>
    <row r="110" spans="1:8" ht="14.25">
      <c r="A110" s="49">
        <v>37622</v>
      </c>
      <c r="B110" s="69">
        <v>4.6893338569574876</v>
      </c>
      <c r="C110" s="70">
        <v>6.8813164832298641</v>
      </c>
      <c r="D110" s="70">
        <v>4.7731010216175749</v>
      </c>
      <c r="E110" s="70">
        <v>18.213614810693556</v>
      </c>
      <c r="F110" s="70">
        <v>5.1064640823137761</v>
      </c>
      <c r="G110" s="70">
        <v>4.1617754920755807</v>
      </c>
      <c r="H110" s="72">
        <v>5.7677148655271608</v>
      </c>
    </row>
    <row r="111" spans="1:8" ht="14.25">
      <c r="A111" s="49">
        <v>37591</v>
      </c>
      <c r="B111" s="69">
        <v>4.8285141817652759</v>
      </c>
      <c r="C111" s="70">
        <v>6.729262402232207</v>
      </c>
      <c r="D111" s="70">
        <v>4.5703916671057101</v>
      </c>
      <c r="E111" s="70">
        <v>18.055365907672616</v>
      </c>
      <c r="F111" s="70">
        <v>5.5624692287970809</v>
      </c>
      <c r="G111" s="70">
        <v>4.1422392054794717</v>
      </c>
      <c r="H111" s="72">
        <v>5.7326791243061725</v>
      </c>
    </row>
    <row r="112" spans="1:8" ht="14.25">
      <c r="A112" s="49">
        <v>37561</v>
      </c>
      <c r="B112" s="69">
        <v>4.8319816216448546</v>
      </c>
      <c r="C112" s="70">
        <v>6.695649124930461</v>
      </c>
      <c r="D112" s="70">
        <v>4.4831336119597038</v>
      </c>
      <c r="E112" s="70">
        <v>18.731092180973683</v>
      </c>
      <c r="F112" s="70">
        <v>5.717788948208999</v>
      </c>
      <c r="G112" s="70">
        <v>4.0201823152060117</v>
      </c>
      <c r="H112" s="72">
        <v>5.7049356833981806</v>
      </c>
    </row>
    <row r="113" spans="1:8" ht="14.25">
      <c r="A113" s="49">
        <v>37530</v>
      </c>
      <c r="B113" s="69">
        <v>4.8929588765960705</v>
      </c>
      <c r="C113" s="70">
        <v>6.7766141587142794</v>
      </c>
      <c r="D113" s="70">
        <v>4.4538211704965391</v>
      </c>
      <c r="E113" s="70">
        <v>19.108093108140363</v>
      </c>
      <c r="F113" s="70">
        <v>5.6041985304556938</v>
      </c>
      <c r="G113" s="70">
        <v>4.1624519312222681</v>
      </c>
      <c r="H113" s="72">
        <v>5.753450502711412</v>
      </c>
    </row>
    <row r="114" spans="1:8" ht="14.25">
      <c r="A114" s="49">
        <v>37500</v>
      </c>
      <c r="B114" s="69">
        <v>4.8357554170996204</v>
      </c>
      <c r="C114" s="70">
        <v>6.5527069290190605</v>
      </c>
      <c r="D114" s="70">
        <v>4.3854621902960069</v>
      </c>
      <c r="E114" s="70">
        <v>18.294567583387121</v>
      </c>
      <c r="F114" s="70">
        <v>6.814962026420619</v>
      </c>
      <c r="G114" s="70">
        <v>4.2638566894956451</v>
      </c>
      <c r="H114" s="72">
        <v>5.6039959866704132</v>
      </c>
    </row>
    <row r="115" spans="1:8" ht="14.25">
      <c r="A115" s="49">
        <v>37469</v>
      </c>
      <c r="B115" s="69">
        <v>4.8530206750874365</v>
      </c>
      <c r="C115" s="70">
        <v>6.854739998288208</v>
      </c>
      <c r="D115" s="70">
        <v>4.4482363311218531</v>
      </c>
      <c r="E115" s="70">
        <v>18.775768918888943</v>
      </c>
      <c r="F115" s="70">
        <v>5.3469128272315443</v>
      </c>
      <c r="G115" s="70">
        <v>3.8842318920062424</v>
      </c>
      <c r="H115" s="72">
        <v>5.7696313730645263</v>
      </c>
    </row>
    <row r="116" spans="1:8" ht="14.25">
      <c r="A116" s="49">
        <v>37438</v>
      </c>
      <c r="B116" s="69">
        <v>4.8548908382187754</v>
      </c>
      <c r="C116" s="70">
        <v>6.7174032844178724</v>
      </c>
      <c r="D116" s="70">
        <v>4.5961854073895241</v>
      </c>
      <c r="E116" s="70">
        <v>18.885075018479775</v>
      </c>
      <c r="F116" s="70">
        <v>6.0718164857752992</v>
      </c>
      <c r="G116" s="70">
        <v>4.1068828766785765</v>
      </c>
      <c r="H116" s="72">
        <v>5.7110832955629292</v>
      </c>
    </row>
    <row r="117" spans="1:8" ht="14.25">
      <c r="A117" s="49">
        <v>37408</v>
      </c>
      <c r="B117" s="69">
        <v>4.8272443117330104</v>
      </c>
      <c r="C117" s="70">
        <v>6.7323397833251457</v>
      </c>
      <c r="D117" s="70">
        <v>4.4314605028266927</v>
      </c>
      <c r="E117" s="70">
        <v>18.74102902975892</v>
      </c>
      <c r="F117" s="70">
        <v>7.1129022277227723</v>
      </c>
      <c r="G117" s="70">
        <v>2.8609865470852021</v>
      </c>
      <c r="H117" s="72">
        <v>5.6904810045240657</v>
      </c>
    </row>
    <row r="118" spans="1:8" ht="14.25">
      <c r="A118" s="49">
        <v>37377</v>
      </c>
      <c r="B118" s="69">
        <v>4.8639777707235563</v>
      </c>
      <c r="C118" s="70">
        <v>6.5697619301229526</v>
      </c>
      <c r="D118" s="70">
        <v>4.6091415449044781</v>
      </c>
      <c r="E118" s="70">
        <v>18.704508309613445</v>
      </c>
      <c r="F118" s="70">
        <v>5.4442433019551046</v>
      </c>
      <c r="G118" s="70">
        <v>7.1750544522741837</v>
      </c>
      <c r="H118" s="72">
        <v>5.7354985610500258</v>
      </c>
    </row>
    <row r="119" spans="1:8" ht="14.25">
      <c r="A119" s="49">
        <v>37347</v>
      </c>
      <c r="B119" s="69">
        <v>4.8817575968670948</v>
      </c>
      <c r="C119" s="70">
        <v>6.9169875426457477</v>
      </c>
      <c r="D119" s="70">
        <v>4.6006802096529276</v>
      </c>
      <c r="E119" s="70">
        <v>21.055431582945587</v>
      </c>
      <c r="F119" s="70">
        <v>8.923121149897332</v>
      </c>
      <c r="G119" s="70">
        <v>4.0572703238598811</v>
      </c>
      <c r="H119" s="72">
        <v>5.8928275022010732</v>
      </c>
    </row>
    <row r="120" spans="1:8" ht="14.25">
      <c r="A120" s="49">
        <v>37316</v>
      </c>
      <c r="B120" s="69">
        <v>4.7900379337409422</v>
      </c>
      <c r="C120" s="70">
        <v>6.7522383417445875</v>
      </c>
      <c r="D120" s="70">
        <v>4.4585628462686833</v>
      </c>
      <c r="E120" s="70">
        <v>14.116022198353026</v>
      </c>
      <c r="F120" s="70">
        <v>4.6577855382087101</v>
      </c>
      <c r="G120" s="70">
        <v>4.3219434140664772</v>
      </c>
      <c r="H120" s="72">
        <v>5.6819150821562845</v>
      </c>
    </row>
    <row r="121" spans="1:8" ht="14.25">
      <c r="A121" s="49">
        <v>37288</v>
      </c>
      <c r="B121" s="69">
        <v>4.8760947186706822</v>
      </c>
      <c r="C121" s="70">
        <v>6.8342339642504486</v>
      </c>
      <c r="D121" s="70">
        <v>4.753344766617813</v>
      </c>
      <c r="E121" s="70">
        <v>18.801149767073049</v>
      </c>
      <c r="F121" s="70">
        <v>5.5312752452394687</v>
      </c>
      <c r="G121" s="70">
        <v>4.6107243429286608</v>
      </c>
      <c r="H121" s="72">
        <v>5.8630305827499161</v>
      </c>
    </row>
    <row r="122" spans="1:8" ht="14.25">
      <c r="A122" s="49">
        <v>37257</v>
      </c>
      <c r="B122" s="69">
        <v>4.8305146627523774</v>
      </c>
      <c r="C122" s="70">
        <v>6.6614368360891181</v>
      </c>
      <c r="D122" s="70">
        <v>5.0597951741689817</v>
      </c>
      <c r="E122" s="70">
        <v>17.825230558057736</v>
      </c>
      <c r="F122" s="70">
        <v>6.8110896817743489</v>
      </c>
      <c r="G122" s="70">
        <v>2.7671548910981256</v>
      </c>
      <c r="H122" s="72">
        <v>5.8019333676806708</v>
      </c>
    </row>
    <row r="123" spans="1:8" ht="14.25">
      <c r="A123" s="49">
        <v>37226</v>
      </c>
      <c r="B123" s="69">
        <v>5.056677714294981</v>
      </c>
      <c r="C123" s="70">
        <v>6.7663708657546247</v>
      </c>
      <c r="D123" s="70">
        <v>4.5078482873947312</v>
      </c>
      <c r="E123" s="70">
        <v>17.348557926532205</v>
      </c>
      <c r="F123" s="70">
        <v>7.247370304114491</v>
      </c>
      <c r="G123" s="70">
        <v>5.6456694426649587</v>
      </c>
      <c r="H123" s="72">
        <v>5.8263846385854023</v>
      </c>
    </row>
    <row r="124" spans="1:8" ht="14.25">
      <c r="A124" s="49">
        <v>37196</v>
      </c>
      <c r="B124" s="69">
        <v>4.8047519938738938</v>
      </c>
      <c r="C124" s="70">
        <v>6.694069486841542</v>
      </c>
      <c r="D124" s="70">
        <v>4.7096952457326227</v>
      </c>
      <c r="E124" s="70">
        <v>38.149738171796052</v>
      </c>
      <c r="F124" s="70">
        <v>4.3741260593220339</v>
      </c>
      <c r="G124" s="70">
        <v>1.8948333333333334</v>
      </c>
      <c r="H124" s="72">
        <v>5.7537233549815463</v>
      </c>
    </row>
    <row r="125" spans="1:8" ht="14.25">
      <c r="A125" s="49">
        <v>37165</v>
      </c>
      <c r="B125" s="69">
        <v>4.7499399398603392</v>
      </c>
      <c r="C125" s="70">
        <v>6.5596590173448837</v>
      </c>
      <c r="D125" s="70">
        <v>4.5246551515631088</v>
      </c>
      <c r="E125" s="70">
        <v>17.757305220010554</v>
      </c>
      <c r="F125" s="70">
        <v>6.390368349249659</v>
      </c>
      <c r="G125" s="70">
        <v>4.3636633663366338</v>
      </c>
      <c r="H125" s="72">
        <v>5.6927449531340146</v>
      </c>
    </row>
    <row r="126" spans="1:8" ht="14.25">
      <c r="A126" s="49">
        <v>37135</v>
      </c>
      <c r="B126" s="69">
        <v>4.8564605229168558</v>
      </c>
      <c r="C126" s="70">
        <v>6.7426845085461418</v>
      </c>
      <c r="D126" s="70">
        <v>4.5232410578852171</v>
      </c>
      <c r="E126" s="70">
        <v>18.986526917579798</v>
      </c>
      <c r="F126" s="70">
        <v>6.3854545454545457</v>
      </c>
      <c r="G126" s="70">
        <v>4.4370572410700939</v>
      </c>
      <c r="H126" s="72">
        <v>5.737577825048521</v>
      </c>
    </row>
    <row r="127" spans="1:8" ht="14.25">
      <c r="A127" s="49">
        <v>37104</v>
      </c>
      <c r="B127" s="69">
        <v>4.8125634385451495</v>
      </c>
      <c r="C127" s="70">
        <v>6.6700487778539514</v>
      </c>
      <c r="D127" s="70">
        <v>4.5779537165239166</v>
      </c>
      <c r="E127" s="70">
        <v>19.504680468046804</v>
      </c>
      <c r="F127" s="70">
        <v>6.0422144317849842</v>
      </c>
      <c r="G127" s="70">
        <v>3.9930132259919495</v>
      </c>
      <c r="H127" s="72">
        <v>5.6812080837418168</v>
      </c>
    </row>
    <row r="128" spans="1:8" ht="14.25">
      <c r="A128" s="49">
        <v>37073</v>
      </c>
      <c r="B128" s="69">
        <v>4.8592599187604089</v>
      </c>
      <c r="C128" s="70">
        <v>6.7881428487578814</v>
      </c>
      <c r="D128" s="70">
        <v>4.6808653870100709</v>
      </c>
      <c r="E128" s="70">
        <v>17.556171612113797</v>
      </c>
      <c r="F128" s="70">
        <v>6.037613454351308</v>
      </c>
      <c r="G128" s="70">
        <v>4.6938244341036359</v>
      </c>
      <c r="H128" s="72">
        <v>5.804596243299688</v>
      </c>
    </row>
    <row r="129" spans="1:8" ht="14.25">
      <c r="A129" s="49">
        <v>37043</v>
      </c>
      <c r="B129" s="69">
        <v>4.8735605299726208</v>
      </c>
      <c r="C129" s="70">
        <v>6.5632696633497272</v>
      </c>
      <c r="D129" s="70">
        <v>4.5615417362959949</v>
      </c>
      <c r="E129" s="70">
        <v>18.665742139897638</v>
      </c>
      <c r="F129" s="70">
        <v>5.9713934174100283</v>
      </c>
      <c r="G129" s="70">
        <v>4.2528594334580436</v>
      </c>
      <c r="H129" s="72">
        <v>5.6826445839371083</v>
      </c>
    </row>
    <row r="130" spans="1:8" ht="14.25">
      <c r="A130" s="49">
        <v>37012</v>
      </c>
      <c r="B130" s="69">
        <v>4.8771751520092037</v>
      </c>
      <c r="C130" s="70">
        <v>6.7400563468650265</v>
      </c>
      <c r="D130" s="70">
        <v>4.5976275752911704</v>
      </c>
      <c r="E130" s="70">
        <v>28.466875055818523</v>
      </c>
      <c r="F130" s="70">
        <v>5.9024985803520726</v>
      </c>
      <c r="G130" s="70">
        <v>4.1836171344951438</v>
      </c>
      <c r="H130" s="72">
        <v>5.748163831764626</v>
      </c>
    </row>
    <row r="131" spans="1:8" ht="14.25">
      <c r="A131" s="49">
        <v>36982</v>
      </c>
      <c r="B131" s="69">
        <v>4.9111941543750994</v>
      </c>
      <c r="C131" s="70">
        <v>7.070439816843578</v>
      </c>
      <c r="D131" s="70">
        <v>4.9129259870890261</v>
      </c>
      <c r="E131" s="70">
        <v>20.652289452166801</v>
      </c>
      <c r="F131" s="70">
        <v>6.3538841581276637</v>
      </c>
      <c r="G131" s="70">
        <v>4.3476928495949281</v>
      </c>
      <c r="H131" s="72">
        <v>6.0984692545287551</v>
      </c>
    </row>
    <row r="132" spans="1:8" ht="14.25">
      <c r="A132" s="49">
        <v>36951</v>
      </c>
      <c r="B132" s="69">
        <v>4.8569936032814942</v>
      </c>
      <c r="C132" s="70">
        <v>6.9096934266296346</v>
      </c>
      <c r="D132" s="70">
        <v>3.8449417883765249</v>
      </c>
      <c r="E132" s="70">
        <v>17.83029673029673</v>
      </c>
      <c r="F132" s="70">
        <v>5.2860794044665003</v>
      </c>
      <c r="G132" s="70">
        <v>4.0714827167980596</v>
      </c>
      <c r="H132" s="72">
        <v>5.6309259934103215</v>
      </c>
    </row>
    <row r="133" spans="1:8" ht="14.25">
      <c r="A133" s="49">
        <v>36923</v>
      </c>
      <c r="B133" s="69">
        <v>4.7980477807400712</v>
      </c>
      <c r="C133" s="70">
        <v>7.0505527843411802</v>
      </c>
      <c r="D133" s="70">
        <v>4.5419804325782653</v>
      </c>
      <c r="E133" s="70">
        <v>21.638686968764667</v>
      </c>
      <c r="F133" s="70">
        <v>5.3854799015586545</v>
      </c>
      <c r="G133" s="70">
        <v>4.1968426740775051</v>
      </c>
      <c r="H133" s="72">
        <v>5.8675296787061173</v>
      </c>
    </row>
    <row r="134" spans="1:8" ht="14.25">
      <c r="A134" s="49">
        <v>36892</v>
      </c>
      <c r="B134" s="69">
        <v>4.8488322639102055</v>
      </c>
      <c r="C134" s="70">
        <v>6.9252116485755435</v>
      </c>
      <c r="D134" s="70">
        <v>4.6434885494355935</v>
      </c>
      <c r="E134" s="70">
        <v>13.539545703338806</v>
      </c>
      <c r="F134" s="70">
        <v>7.068037602820211</v>
      </c>
      <c r="G134" s="70">
        <v>4.321203911721951</v>
      </c>
      <c r="H134" s="72">
        <v>5.758187984529699</v>
      </c>
    </row>
    <row r="135" spans="1:8" ht="14.25">
      <c r="A135" s="49">
        <v>36861</v>
      </c>
      <c r="B135" s="69">
        <v>4.8062465670327885</v>
      </c>
      <c r="C135" s="70">
        <v>6.4163780804682169</v>
      </c>
      <c r="D135" s="70">
        <v>4.4796926068671441</v>
      </c>
      <c r="E135" s="70">
        <v>17.04355963302752</v>
      </c>
      <c r="F135" s="70">
        <v>5.0994444444444449</v>
      </c>
      <c r="G135" s="70">
        <v>6.1913924050632909</v>
      </c>
      <c r="H135" s="72">
        <v>5.5955545351670226</v>
      </c>
    </row>
    <row r="136" spans="1:8" ht="14.25">
      <c r="A136" s="49">
        <v>36831</v>
      </c>
      <c r="B136" s="69">
        <v>4.8374107154219397</v>
      </c>
      <c r="C136" s="70">
        <v>6.9561361220302116</v>
      </c>
      <c r="D136" s="70">
        <v>4.5213842069044956</v>
      </c>
      <c r="E136" s="70">
        <v>18.183214285714286</v>
      </c>
      <c r="F136" s="70">
        <v>6.2717777777777775</v>
      </c>
      <c r="G136" s="70">
        <v>3.3077746478873236</v>
      </c>
      <c r="H136" s="72">
        <v>5.8074650736906044</v>
      </c>
    </row>
    <row r="137" spans="1:8" ht="14.25">
      <c r="A137" s="49">
        <v>36800</v>
      </c>
      <c r="B137" s="69">
        <v>4.9057576318415874</v>
      </c>
      <c r="C137" s="70">
        <v>6.7186138167982188</v>
      </c>
      <c r="D137" s="70">
        <v>4.4339057056241797</v>
      </c>
      <c r="E137" s="70">
        <v>18.48129716981132</v>
      </c>
      <c r="F137" s="70">
        <v>6.1287352941176474</v>
      </c>
      <c r="G137" s="70">
        <v>2.8839166666666665</v>
      </c>
      <c r="H137" s="72">
        <v>5.691748564127435</v>
      </c>
    </row>
    <row r="138" spans="1:8" ht="14.25">
      <c r="A138" s="49">
        <v>36770</v>
      </c>
      <c r="B138" s="69">
        <v>4.7808621403995462</v>
      </c>
      <c r="C138" s="70">
        <v>6.6322482949180861</v>
      </c>
      <c r="D138" s="70">
        <v>4.7973649867862891</v>
      </c>
      <c r="E138" s="70">
        <v>17.671263888888888</v>
      </c>
      <c r="F138" s="70">
        <v>6.2268857142857144</v>
      </c>
      <c r="G138" s="70">
        <v>3.2474042553191489</v>
      </c>
      <c r="H138" s="72">
        <v>5.6872875857812071</v>
      </c>
    </row>
    <row r="139" spans="1:8" ht="14.25">
      <c r="A139" s="49">
        <v>36739</v>
      </c>
      <c r="B139" s="69">
        <v>4.9387538019179953</v>
      </c>
      <c r="C139" s="70">
        <v>6.7638586470432207</v>
      </c>
      <c r="D139" s="70">
        <v>3.9042752697523984</v>
      </c>
      <c r="E139" s="70">
        <v>17.678304054054053</v>
      </c>
      <c r="F139" s="70">
        <v>6.2325294117647063</v>
      </c>
      <c r="G139" s="70">
        <v>3.9396704545454546</v>
      </c>
      <c r="H139" s="72">
        <v>5.6380067790272044</v>
      </c>
    </row>
    <row r="140" spans="1:8" ht="14.25">
      <c r="A140" s="49">
        <v>36708</v>
      </c>
      <c r="B140" s="69">
        <v>4.7985818925062391</v>
      </c>
      <c r="C140" s="70">
        <v>6.3248504107567385</v>
      </c>
      <c r="D140" s="70">
        <v>4.4642726669608752</v>
      </c>
      <c r="E140" s="70">
        <v>16.413043478260867</v>
      </c>
      <c r="F140" s="70">
        <v>4.7219999999999995</v>
      </c>
      <c r="G140" s="70">
        <v>3.9645390070921986</v>
      </c>
      <c r="H140" s="72">
        <v>5.505985924460707</v>
      </c>
    </row>
    <row r="141" spans="1:8" ht="14.25">
      <c r="A141" s="49">
        <v>36678</v>
      </c>
      <c r="B141" s="69">
        <v>4.7125643074320056</v>
      </c>
      <c r="C141" s="70">
        <v>6.3863306434563647</v>
      </c>
      <c r="D141" s="70">
        <v>4.2775255861197268</v>
      </c>
      <c r="E141" s="70">
        <v>20.196969696969695</v>
      </c>
      <c r="F141" s="70">
        <v>5.7941176470588234</v>
      </c>
      <c r="G141" s="70">
        <v>6.962025316455696</v>
      </c>
      <c r="H141" s="72">
        <v>5.5034728401527442</v>
      </c>
    </row>
    <row r="142" spans="1:8" ht="14.25">
      <c r="A142" s="49">
        <v>36647</v>
      </c>
      <c r="B142" s="69">
        <v>5.0036170945528564</v>
      </c>
      <c r="C142" s="70">
        <v>7.0929162687798613</v>
      </c>
      <c r="D142" s="70">
        <v>4.6981339782975331</v>
      </c>
      <c r="E142" s="70">
        <v>20.178403755868544</v>
      </c>
      <c r="F142" s="70">
        <v>5.628571428571429</v>
      </c>
      <c r="G142" s="70">
        <v>4.3053892215568865</v>
      </c>
      <c r="H142" s="72">
        <v>5.9595108610229159</v>
      </c>
    </row>
    <row r="143" spans="1:8" ht="14.25">
      <c r="A143" s="49">
        <v>36617</v>
      </c>
      <c r="B143" s="69">
        <v>4.9944452596055084</v>
      </c>
      <c r="C143" s="70">
        <v>7.3389815319072671</v>
      </c>
      <c r="D143" s="70">
        <v>4.7592695074709468</v>
      </c>
      <c r="E143" s="70">
        <v>13.748858447488585</v>
      </c>
      <c r="F143" s="70">
        <v>5.9090909090909092</v>
      </c>
      <c r="G143" s="70">
        <v>4.8017241379310338</v>
      </c>
      <c r="H143" s="72">
        <v>6.0281704357627408</v>
      </c>
    </row>
    <row r="144" spans="1:8" ht="14.25">
      <c r="A144" s="49">
        <v>36586</v>
      </c>
      <c r="B144" s="69">
        <v>5.0330822057111702</v>
      </c>
      <c r="C144" s="70">
        <v>6.9941641550548104</v>
      </c>
      <c r="D144" s="70">
        <v>4.8393720010575407</v>
      </c>
      <c r="E144" s="70">
        <v>19.281690140845072</v>
      </c>
      <c r="F144" s="70">
        <v>5.8108108108108114</v>
      </c>
      <c r="G144" s="70">
        <v>4.5</v>
      </c>
      <c r="H144" s="72">
        <v>5.9983823629458044</v>
      </c>
    </row>
    <row r="145" spans="1:8" ht="14.25">
      <c r="A145" s="49">
        <v>36557</v>
      </c>
      <c r="B145" s="69">
        <v>4.9730013364786929</v>
      </c>
      <c r="C145" s="70">
        <v>7.5106869379436931</v>
      </c>
      <c r="D145" s="70">
        <v>4.9028998859081279</v>
      </c>
      <c r="E145" s="70">
        <v>16.438095238095237</v>
      </c>
      <c r="F145" s="70">
        <v>5.7878787878787881</v>
      </c>
      <c r="G145" s="70">
        <v>4.5984848484848486</v>
      </c>
      <c r="H145" s="72">
        <v>6.154766274838102</v>
      </c>
    </row>
    <row r="146" spans="1:8" ht="14.25">
      <c r="A146" s="49">
        <v>36526</v>
      </c>
      <c r="B146" s="69">
        <v>4.9844667692609184</v>
      </c>
      <c r="C146" s="70">
        <v>7.2208491239633101</v>
      </c>
      <c r="D146" s="70">
        <v>5.2060062579754227</v>
      </c>
      <c r="E146" s="70">
        <v>18.41090909090909</v>
      </c>
      <c r="F146" s="70">
        <v>6.0000000000000009</v>
      </c>
      <c r="G146" s="70">
        <v>4.783018867924528</v>
      </c>
      <c r="H146" s="72">
        <v>6.1718123539529017</v>
      </c>
    </row>
    <row r="147" spans="1:8" ht="14.25">
      <c r="A147" s="49">
        <v>36495</v>
      </c>
      <c r="B147" s="69">
        <v>4.9577105564203059</v>
      </c>
      <c r="C147" s="70">
        <v>7.2627378981587016</v>
      </c>
      <c r="D147" s="70">
        <v>4.7535264400007247</v>
      </c>
      <c r="E147" s="70">
        <v>19.558659217877093</v>
      </c>
      <c r="F147" s="70">
        <v>6.5151515151515156</v>
      </c>
      <c r="G147" s="70">
        <v>4.4822695035460995</v>
      </c>
      <c r="H147" s="72">
        <v>5.9924014219829624</v>
      </c>
    </row>
    <row r="148" spans="1:8" ht="14.25">
      <c r="A148" s="49">
        <v>36465</v>
      </c>
      <c r="B148" s="69">
        <v>4.9950125907192549</v>
      </c>
      <c r="C148" s="70">
        <v>7.200764121395399</v>
      </c>
      <c r="D148" s="70">
        <v>5.1864494222947437</v>
      </c>
      <c r="E148" s="70">
        <v>14.994063167893612</v>
      </c>
      <c r="F148" s="70">
        <v>5.8636626227614101</v>
      </c>
      <c r="G148" s="70">
        <v>4.7224278312361214</v>
      </c>
      <c r="H148" s="72">
        <v>6.0374628556656571</v>
      </c>
    </row>
    <row r="149" spans="1:8" ht="14.25">
      <c r="A149" s="49">
        <v>36434</v>
      </c>
      <c r="B149" s="69">
        <v>5.0121016538926986</v>
      </c>
      <c r="C149" s="70">
        <v>7.0608175027635607</v>
      </c>
      <c r="D149" s="70">
        <v>4.7761591535190053</v>
      </c>
      <c r="E149" s="70">
        <v>17.597666607742621</v>
      </c>
      <c r="F149" s="70">
        <v>5.8594917787742906</v>
      </c>
      <c r="G149" s="70">
        <v>4.4725852081368718</v>
      </c>
      <c r="H149" s="72">
        <v>5.9454332682916968</v>
      </c>
    </row>
    <row r="150" spans="1:8" ht="14.25">
      <c r="A150" s="49">
        <v>36404</v>
      </c>
      <c r="B150" s="69">
        <v>5.0381249766910434</v>
      </c>
      <c r="C150" s="70">
        <v>7.3130159478782097</v>
      </c>
      <c r="D150" s="70">
        <v>5.0158089744108487</v>
      </c>
      <c r="E150" s="70">
        <v>19.116102816965714</v>
      </c>
      <c r="F150" s="70">
        <v>5.9244730358609363</v>
      </c>
      <c r="G150" s="70">
        <v>4.8307086023119652</v>
      </c>
      <c r="H150" s="72">
        <v>6.1170367069751306</v>
      </c>
    </row>
    <row r="151" spans="1:8" ht="14.25">
      <c r="A151" s="49">
        <v>36373</v>
      </c>
      <c r="B151" s="69">
        <v>5.0220273421488635</v>
      </c>
      <c r="C151" s="70">
        <v>7.0271920802262784</v>
      </c>
      <c r="D151" s="70">
        <v>4.694497966174267</v>
      </c>
      <c r="E151" s="70">
        <v>16.273717588093898</v>
      </c>
      <c r="F151" s="70">
        <v>5.785123966942149</v>
      </c>
      <c r="G151" s="70">
        <v>4.4253669343672115</v>
      </c>
      <c r="H151" s="72">
        <v>5.8655763848676337</v>
      </c>
    </row>
    <row r="152" spans="1:8" ht="14.25">
      <c r="A152" s="55">
        <v>36342</v>
      </c>
      <c r="B152" s="74">
        <v>5.0490610979861357</v>
      </c>
      <c r="C152" s="75">
        <v>7.3136106261116458</v>
      </c>
      <c r="D152" s="75">
        <v>5.0716889149506166</v>
      </c>
      <c r="E152" s="75">
        <v>18.416723508405891</v>
      </c>
      <c r="F152" s="75">
        <v>5.9444444444444446</v>
      </c>
      <c r="G152" s="75">
        <v>4.7033066586139212</v>
      </c>
      <c r="H152" s="77">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10" ht="13.5" thickBot="1"/>
    <row r="3" spans="1:10" ht="14.25">
      <c r="A3" s="43"/>
      <c r="B3" s="61" t="s">
        <v>50</v>
      </c>
      <c r="C3" s="62"/>
      <c r="D3" s="62"/>
      <c r="E3" s="62"/>
      <c r="F3" s="62"/>
      <c r="G3" s="62"/>
      <c r="H3" s="63"/>
    </row>
    <row r="4" spans="1:10" ht="30">
      <c r="A4" s="45" t="s">
        <v>2</v>
      </c>
      <c r="B4" s="46" t="s">
        <v>38</v>
      </c>
      <c r="C4" s="89" t="s">
        <v>39</v>
      </c>
      <c r="D4" s="89" t="s">
        <v>40</v>
      </c>
      <c r="E4" s="66" t="s">
        <v>41</v>
      </c>
      <c r="F4" s="89" t="s">
        <v>42</v>
      </c>
      <c r="G4" s="89" t="s">
        <v>43</v>
      </c>
      <c r="H4" s="90" t="s">
        <v>44</v>
      </c>
      <c r="J4" s="59" t="s">
        <v>69</v>
      </c>
    </row>
    <row r="5" spans="1:10" ht="15">
      <c r="A5" s="49" t="s">
        <v>70</v>
      </c>
      <c r="B5" s="69">
        <v>18.66527974502392</v>
      </c>
      <c r="C5" s="70">
        <v>18.181199203465496</v>
      </c>
      <c r="D5" s="70">
        <v>16.143268500576188</v>
      </c>
      <c r="E5" s="70">
        <v>21.037952985980095</v>
      </c>
      <c r="F5" s="70">
        <v>20.826812394403525</v>
      </c>
      <c r="G5" s="70">
        <v>16.700448985309254</v>
      </c>
      <c r="H5" s="72">
        <v>18.075370335802095</v>
      </c>
      <c r="J5" s="59"/>
    </row>
    <row r="6" spans="1:10" ht="15">
      <c r="A6" s="49">
        <v>40787</v>
      </c>
      <c r="B6" s="69">
        <v>18.856115936588395</v>
      </c>
      <c r="C6" s="70">
        <v>18.661761009151164</v>
      </c>
      <c r="D6" s="70">
        <v>17.030545678727123</v>
      </c>
      <c r="E6" s="70">
        <v>18.777112087215777</v>
      </c>
      <c r="F6" s="70">
        <v>20.439059607305186</v>
      </c>
      <c r="G6" s="70">
        <v>17.11644291733344</v>
      </c>
      <c r="H6" s="72">
        <v>18.489222323808878</v>
      </c>
      <c r="J6" s="59"/>
    </row>
    <row r="7" spans="1:10" ht="15">
      <c r="A7" s="49">
        <v>40756</v>
      </c>
      <c r="B7" s="69">
        <v>19.019043705757753</v>
      </c>
      <c r="C7" s="70">
        <v>18.304301640071341</v>
      </c>
      <c r="D7" s="70">
        <v>16.965947391325255</v>
      </c>
      <c r="E7" s="70">
        <v>18.145353902581441</v>
      </c>
      <c r="F7" s="70">
        <v>19.607643867641357</v>
      </c>
      <c r="G7" s="70">
        <v>16.544700227494776</v>
      </c>
      <c r="H7" s="72">
        <v>18.379783831668011</v>
      </c>
      <c r="J7" s="59"/>
    </row>
    <row r="8" spans="1:10" ht="15">
      <c r="A8" s="49">
        <v>40725</v>
      </c>
      <c r="B8" s="69">
        <v>17.713833392624856</v>
      </c>
      <c r="C8" s="70">
        <v>17.387125669519065</v>
      </c>
      <c r="D8" s="70">
        <v>15.946771770562584</v>
      </c>
      <c r="E8" s="70">
        <v>18.568804033403374</v>
      </c>
      <c r="F8" s="70">
        <v>18.572450830566414</v>
      </c>
      <c r="G8" s="70">
        <v>15.937235625453999</v>
      </c>
      <c r="H8" s="72">
        <v>17.311628628607647</v>
      </c>
      <c r="J8" s="59"/>
    </row>
    <row r="9" spans="1:10" ht="14.25">
      <c r="A9" s="49">
        <v>40695</v>
      </c>
      <c r="B9" s="69">
        <v>18.469212545252017</v>
      </c>
      <c r="C9" s="70">
        <v>18.116704214921118</v>
      </c>
      <c r="D9" s="70">
        <v>16.511883301586256</v>
      </c>
      <c r="E9" s="70">
        <v>19.642649737078361</v>
      </c>
      <c r="F9" s="70">
        <v>19.807658658204897</v>
      </c>
      <c r="G9" s="70">
        <v>16.364344163959007</v>
      </c>
      <c r="H9" s="72">
        <v>18.017944207699127</v>
      </c>
    </row>
    <row r="10" spans="1:10" ht="14.25">
      <c r="A10" s="49">
        <v>40664</v>
      </c>
      <c r="B10" s="69">
        <v>16.419743047105062</v>
      </c>
      <c r="C10" s="70">
        <v>15.961481881877839</v>
      </c>
      <c r="D10" s="70">
        <v>14.774702391167319</v>
      </c>
      <c r="E10" s="70">
        <v>16.517142907555019</v>
      </c>
      <c r="F10" s="70">
        <v>16.883298159550101</v>
      </c>
      <c r="G10" s="70">
        <v>14.828975700917146</v>
      </c>
      <c r="H10" s="72">
        <v>15.945055383600288</v>
      </c>
    </row>
    <row r="11" spans="1:10" ht="14.25">
      <c r="A11" s="49">
        <v>40634</v>
      </c>
      <c r="B11" s="69">
        <v>16.952027239621486</v>
      </c>
      <c r="C11" s="70">
        <v>16.445259574832232</v>
      </c>
      <c r="D11" s="70">
        <v>15.012174194518307</v>
      </c>
      <c r="E11" s="70">
        <v>17.295087305131197</v>
      </c>
      <c r="F11" s="70">
        <v>18.576149328306869</v>
      </c>
      <c r="G11" s="70">
        <v>14.825434178276661</v>
      </c>
      <c r="H11" s="72">
        <v>16.411413927272999</v>
      </c>
    </row>
    <row r="12" spans="1:10" ht="14.25">
      <c r="A12" s="49">
        <v>40603</v>
      </c>
      <c r="B12" s="69">
        <v>17.051429614940396</v>
      </c>
      <c r="C12" s="70">
        <v>16.643425117093098</v>
      </c>
      <c r="D12" s="70">
        <v>15.174994260779684</v>
      </c>
      <c r="E12" s="70">
        <v>17.524817119632516</v>
      </c>
      <c r="F12" s="70">
        <v>18.43442702944651</v>
      </c>
      <c r="G12" s="70">
        <v>15.287982130925565</v>
      </c>
      <c r="H12" s="72">
        <v>16.553523282420869</v>
      </c>
    </row>
    <row r="13" spans="1:10" ht="14.25">
      <c r="A13" s="49">
        <v>40575</v>
      </c>
      <c r="B13" s="69">
        <v>15.128988883080075</v>
      </c>
      <c r="C13" s="70">
        <v>14.247098630644444</v>
      </c>
      <c r="D13" s="70">
        <v>13.587240883618481</v>
      </c>
      <c r="E13" s="70">
        <v>14.638915087118434</v>
      </c>
      <c r="F13" s="70">
        <v>16.407517765328052</v>
      </c>
      <c r="G13" s="70">
        <v>13.484756567053182</v>
      </c>
      <c r="H13" s="72">
        <v>14.452805216380108</v>
      </c>
    </row>
    <row r="14" spans="1:10" ht="14.25">
      <c r="A14" s="49">
        <v>40544</v>
      </c>
      <c r="B14" s="69">
        <v>14.438727777545033</v>
      </c>
      <c r="C14" s="70">
        <v>14.081955039492652</v>
      </c>
      <c r="D14" s="70">
        <v>13.056454648063728</v>
      </c>
      <c r="E14" s="70">
        <v>14.678118232300822</v>
      </c>
      <c r="F14" s="70">
        <v>14.208058418482644</v>
      </c>
      <c r="G14" s="70">
        <v>12.823949186627642</v>
      </c>
      <c r="H14" s="72">
        <v>14.061301037366611</v>
      </c>
    </row>
    <row r="15" spans="1:10" ht="14.25">
      <c r="A15" s="49">
        <v>40513</v>
      </c>
      <c r="B15" s="69">
        <v>14.070540682000207</v>
      </c>
      <c r="C15" s="70">
        <v>13.746070826575782</v>
      </c>
      <c r="D15" s="70">
        <v>12.103386402357641</v>
      </c>
      <c r="E15" s="70">
        <v>15.903843466113731</v>
      </c>
      <c r="F15" s="70">
        <v>14.952516840323279</v>
      </c>
      <c r="G15" s="70">
        <v>12.377851395988394</v>
      </c>
      <c r="H15" s="72">
        <v>13.643545905675724</v>
      </c>
    </row>
    <row r="16" spans="1:10" ht="14.25">
      <c r="A16" s="49">
        <v>40483</v>
      </c>
      <c r="B16" s="69">
        <v>11.495323929191478</v>
      </c>
      <c r="C16" s="70">
        <v>11.286648641314926</v>
      </c>
      <c r="D16" s="70">
        <v>10.267236507940064</v>
      </c>
      <c r="E16" s="70">
        <v>12.079168721577229</v>
      </c>
      <c r="F16" s="70">
        <v>13.812708054099653</v>
      </c>
      <c r="G16" s="70">
        <v>10.308794216566771</v>
      </c>
      <c r="H16" s="72">
        <v>11.216687932549203</v>
      </c>
    </row>
    <row r="17" spans="1:8" ht="14.25">
      <c r="A17" s="49">
        <v>40452</v>
      </c>
      <c r="B17" s="69">
        <v>13.365527845543873</v>
      </c>
      <c r="C17" s="70">
        <v>12.582959286016946</v>
      </c>
      <c r="D17" s="70">
        <v>11.530045942696605</v>
      </c>
      <c r="E17" s="70">
        <v>12.180114508198146</v>
      </c>
      <c r="F17" s="70">
        <v>12.746152324105783</v>
      </c>
      <c r="G17" s="70">
        <v>11.525394935434427</v>
      </c>
      <c r="H17" s="72">
        <v>12.680260525475182</v>
      </c>
    </row>
    <row r="18" spans="1:8" ht="14.25">
      <c r="A18" s="49">
        <v>40422</v>
      </c>
      <c r="B18" s="69">
        <v>11.986394515086914</v>
      </c>
      <c r="C18" s="70">
        <v>11.715668439392957</v>
      </c>
      <c r="D18" s="70">
        <v>10.773988606977012</v>
      </c>
      <c r="E18" s="70">
        <v>12.365182610660899</v>
      </c>
      <c r="F18" s="70">
        <v>13.29049617169194</v>
      </c>
      <c r="G18" s="70">
        <v>10.459079784277387</v>
      </c>
      <c r="H18" s="72">
        <v>11.68954918533321</v>
      </c>
    </row>
    <row r="19" spans="1:8" ht="14.25">
      <c r="A19" s="49">
        <v>40391</v>
      </c>
      <c r="B19" s="69">
        <v>12.209887332127847</v>
      </c>
      <c r="C19" s="70">
        <v>11.717353791017292</v>
      </c>
      <c r="D19" s="70">
        <v>10.7038526517922</v>
      </c>
      <c r="E19" s="70">
        <v>12.178459721562918</v>
      </c>
      <c r="F19" s="70">
        <v>12.327620932981672</v>
      </c>
      <c r="G19" s="70">
        <v>10.75790977543874</v>
      </c>
      <c r="H19" s="72">
        <v>11.7488095943222</v>
      </c>
    </row>
    <row r="20" spans="1:8" ht="14.25">
      <c r="A20" s="49">
        <v>40360</v>
      </c>
      <c r="B20" s="69">
        <v>12.023767618462777</v>
      </c>
      <c r="C20" s="70">
        <v>11.73494542900864</v>
      </c>
      <c r="D20" s="70">
        <v>10.630583234435804</v>
      </c>
      <c r="E20" s="70">
        <v>12.865033311165075</v>
      </c>
      <c r="F20" s="70">
        <v>13.274848006845593</v>
      </c>
      <c r="G20" s="70">
        <v>10.593619284513984</v>
      </c>
      <c r="H20" s="72">
        <v>11.700439928185718</v>
      </c>
    </row>
    <row r="21" spans="1:8" ht="14.25">
      <c r="A21" s="49">
        <v>40330</v>
      </c>
      <c r="B21" s="69">
        <v>13.040363030508454</v>
      </c>
      <c r="C21" s="70">
        <v>12.491355785558031</v>
      </c>
      <c r="D21" s="70">
        <v>11.376849887297052</v>
      </c>
      <c r="E21" s="70">
        <v>12.478906804127424</v>
      </c>
      <c r="F21" s="70">
        <v>13.419766981719258</v>
      </c>
      <c r="G21" s="70">
        <v>11.310983076150929</v>
      </c>
      <c r="H21" s="72">
        <v>12.532092221423428</v>
      </c>
    </row>
    <row r="22" spans="1:8" ht="14.25">
      <c r="A22" s="49">
        <v>40299</v>
      </c>
      <c r="B22" s="69">
        <v>13.028880154525755</v>
      </c>
      <c r="C22" s="70">
        <v>12.997400372450487</v>
      </c>
      <c r="D22" s="70">
        <v>11.935380187351303</v>
      </c>
      <c r="E22" s="70">
        <v>13.237755809859797</v>
      </c>
      <c r="F22" s="70">
        <v>14.221760454705191</v>
      </c>
      <c r="G22" s="70">
        <v>11.859066718955701</v>
      </c>
      <c r="H22" s="72">
        <v>12.832928395044107</v>
      </c>
    </row>
    <row r="23" spans="1:8" ht="14.25">
      <c r="A23" s="49">
        <v>40269</v>
      </c>
      <c r="B23" s="69">
        <v>13.081652492765736</v>
      </c>
      <c r="C23" s="70">
        <v>12.400249323269739</v>
      </c>
      <c r="D23" s="70">
        <v>11.341697892696644</v>
      </c>
      <c r="E23" s="70">
        <v>12.977005042968695</v>
      </c>
      <c r="F23" s="70">
        <v>13.808395104907584</v>
      </c>
      <c r="G23" s="70">
        <v>11.301842394229734</v>
      </c>
      <c r="H23" s="72">
        <v>12.489323413688357</v>
      </c>
    </row>
    <row r="24" spans="1:8" ht="14.25">
      <c r="A24" s="49">
        <v>40238</v>
      </c>
      <c r="B24" s="69">
        <v>13.396901180716943</v>
      </c>
      <c r="C24" s="70">
        <v>12.808073673142447</v>
      </c>
      <c r="D24" s="70">
        <v>11.73273505042105</v>
      </c>
      <c r="E24" s="70">
        <v>13.583073601701631</v>
      </c>
      <c r="F24" s="70">
        <v>14.006444035531537</v>
      </c>
      <c r="G24" s="70">
        <v>11.728065321112865</v>
      </c>
      <c r="H24" s="72">
        <v>12.866368577815285</v>
      </c>
    </row>
    <row r="25" spans="1:8" ht="14.25">
      <c r="A25" s="49">
        <v>40210</v>
      </c>
      <c r="B25" s="69">
        <v>14.684017114649144</v>
      </c>
      <c r="C25" s="70">
        <v>13.722932516414405</v>
      </c>
      <c r="D25" s="70">
        <v>12.45985025996662</v>
      </c>
      <c r="E25" s="70">
        <v>14.787032635321943</v>
      </c>
      <c r="F25" s="70">
        <v>15.86381531673827</v>
      </c>
      <c r="G25" s="70">
        <v>12.279883401626405</v>
      </c>
      <c r="H25" s="72">
        <v>13.832255830551238</v>
      </c>
    </row>
    <row r="26" spans="1:8" ht="14.25">
      <c r="A26" s="49">
        <v>40179</v>
      </c>
      <c r="B26" s="69">
        <v>12.630354414174109</v>
      </c>
      <c r="C26" s="70">
        <v>11.787645198893401</v>
      </c>
      <c r="D26" s="70">
        <v>10.951049059510838</v>
      </c>
      <c r="E26" s="70">
        <v>11.865674518246928</v>
      </c>
      <c r="F26" s="70">
        <v>12.404488612010425</v>
      </c>
      <c r="G26" s="70">
        <v>10.791510239845435</v>
      </c>
      <c r="H26" s="72">
        <v>11.986358668579523</v>
      </c>
    </row>
    <row r="27" spans="1:8" ht="14.25">
      <c r="A27" s="49">
        <v>40148</v>
      </c>
      <c r="B27" s="69">
        <v>12.441757012895218</v>
      </c>
      <c r="C27" s="70">
        <v>11.609901775120139</v>
      </c>
      <c r="D27" s="70">
        <v>10.327261627811051</v>
      </c>
      <c r="E27" s="70">
        <v>12.351799066385755</v>
      </c>
      <c r="F27" s="70">
        <v>13.517003874300473</v>
      </c>
      <c r="G27" s="70">
        <v>10.398893244178003</v>
      </c>
      <c r="H27" s="72">
        <v>11.724389396625266</v>
      </c>
    </row>
    <row r="28" spans="1:8" ht="14.25">
      <c r="A28" s="49">
        <v>40118</v>
      </c>
      <c r="B28" s="69">
        <v>12.085231090932824</v>
      </c>
      <c r="C28" s="70">
        <v>11.346107830736637</v>
      </c>
      <c r="D28" s="70">
        <v>10.37897278541028</v>
      </c>
      <c r="E28" s="70">
        <v>11.527458846619032</v>
      </c>
      <c r="F28" s="70">
        <v>11.854797974932838</v>
      </c>
      <c r="G28" s="70">
        <v>10.497049706146637</v>
      </c>
      <c r="H28" s="72">
        <v>11.453863339812701</v>
      </c>
    </row>
    <row r="29" spans="1:8" ht="14.25">
      <c r="A29" s="49">
        <v>40087</v>
      </c>
      <c r="B29" s="69">
        <v>12.205232437800069</v>
      </c>
      <c r="C29" s="70">
        <v>11.461700140845666</v>
      </c>
      <c r="D29" s="70">
        <v>10.505364263806674</v>
      </c>
      <c r="E29" s="70">
        <v>12.838347005146133</v>
      </c>
      <c r="F29" s="70">
        <v>13.015049062157308</v>
      </c>
      <c r="G29" s="70">
        <v>10.238667219018822</v>
      </c>
      <c r="H29" s="72">
        <v>11.608430265629305</v>
      </c>
    </row>
    <row r="30" spans="1:8" ht="14.25">
      <c r="A30" s="49">
        <v>40057</v>
      </c>
      <c r="B30" s="69">
        <v>10.762063728454557</v>
      </c>
      <c r="C30" s="70">
        <v>10.162107203688965</v>
      </c>
      <c r="D30" s="70">
        <v>9.3472485089327559</v>
      </c>
      <c r="E30" s="70">
        <v>10.73057047667124</v>
      </c>
      <c r="F30" s="70">
        <v>10.425922729079975</v>
      </c>
      <c r="G30" s="70">
        <v>9.2420786711409324</v>
      </c>
      <c r="H30" s="72">
        <v>10.252945104752513</v>
      </c>
    </row>
    <row r="31" spans="1:8" ht="14.25">
      <c r="A31" s="49">
        <v>40026</v>
      </c>
      <c r="B31" s="69">
        <v>10.462677154937973</v>
      </c>
      <c r="C31" s="70">
        <v>9.9299548433446212</v>
      </c>
      <c r="D31" s="70">
        <v>8.7988027717724009</v>
      </c>
      <c r="E31" s="70">
        <v>10.770047495865315</v>
      </c>
      <c r="F31" s="70">
        <v>11.303933433621664</v>
      </c>
      <c r="G31" s="70">
        <v>8.8378142402545752</v>
      </c>
      <c r="H31" s="72">
        <v>9.9726698351686078</v>
      </c>
    </row>
    <row r="32" spans="1:8" ht="14.25">
      <c r="A32" s="49">
        <v>39995</v>
      </c>
      <c r="B32" s="69">
        <v>10.464981443147012</v>
      </c>
      <c r="C32" s="70">
        <v>9.6409571150772777</v>
      </c>
      <c r="D32" s="70">
        <v>8.6759786277170949</v>
      </c>
      <c r="E32" s="70">
        <v>9.2968284048647565</v>
      </c>
      <c r="F32" s="70">
        <v>11.520085088119078</v>
      </c>
      <c r="G32" s="70">
        <v>8.7878920115383075</v>
      </c>
      <c r="H32" s="72">
        <v>9.7879030117659518</v>
      </c>
    </row>
    <row r="33" spans="1:8" ht="14.25">
      <c r="A33" s="49">
        <v>39965</v>
      </c>
      <c r="B33" s="69">
        <v>10.418821374175375</v>
      </c>
      <c r="C33" s="70">
        <v>9.6977563738962864</v>
      </c>
      <c r="D33" s="70">
        <v>8.8648223036465321</v>
      </c>
      <c r="E33" s="70">
        <v>9.1150283966494889</v>
      </c>
      <c r="F33" s="70">
        <v>10.684261896730508</v>
      </c>
      <c r="G33" s="70">
        <v>8.9855504249527964</v>
      </c>
      <c r="H33" s="72">
        <v>9.8162284438727507</v>
      </c>
    </row>
    <row r="34" spans="1:8" ht="14.25">
      <c r="A34" s="49">
        <v>39934</v>
      </c>
      <c r="B34" s="69">
        <v>9.0383481352014172</v>
      </c>
      <c r="C34" s="70">
        <v>8.1634503596564798</v>
      </c>
      <c r="D34" s="70">
        <v>7.4191414243300429</v>
      </c>
      <c r="E34" s="70">
        <v>8.4443938064249071</v>
      </c>
      <c r="F34" s="70">
        <v>8.9794535995177593</v>
      </c>
      <c r="G34" s="70">
        <v>7.5826867291276256</v>
      </c>
      <c r="H34" s="72">
        <v>8.3331287869273396</v>
      </c>
    </row>
    <row r="35" spans="1:8" ht="14.25">
      <c r="A35" s="49">
        <v>39904</v>
      </c>
      <c r="B35" s="69">
        <v>8.8281739133502715</v>
      </c>
      <c r="C35" s="70">
        <v>8.2803319383325622</v>
      </c>
      <c r="D35" s="70">
        <v>7.613812173090488</v>
      </c>
      <c r="E35" s="70">
        <v>8.2632890067592939</v>
      </c>
      <c r="F35" s="70">
        <v>9.6342551665963718</v>
      </c>
      <c r="G35" s="70">
        <v>7.551539005420695</v>
      </c>
      <c r="H35" s="72">
        <v>8.3580100404440021</v>
      </c>
    </row>
    <row r="36" spans="1:8" ht="14.25">
      <c r="A36" s="49">
        <v>39873</v>
      </c>
      <c r="B36" s="69">
        <v>8.3812981568239966</v>
      </c>
      <c r="C36" s="70">
        <v>7.8871651044374564</v>
      </c>
      <c r="D36" s="70">
        <v>6.9329964892768476</v>
      </c>
      <c r="E36" s="70">
        <v>8.5393026281730258</v>
      </c>
      <c r="F36" s="70">
        <v>9.3723679378754845</v>
      </c>
      <c r="G36" s="70">
        <v>6.8974984786109026</v>
      </c>
      <c r="H36" s="72">
        <v>7.8880111221458087</v>
      </c>
    </row>
    <row r="37" spans="1:8" ht="14.25">
      <c r="A37" s="49">
        <v>39845</v>
      </c>
      <c r="B37" s="69">
        <v>9.5330005781202232</v>
      </c>
      <c r="C37" s="70">
        <v>8.8804046770776868</v>
      </c>
      <c r="D37" s="70">
        <v>7.830935586416679</v>
      </c>
      <c r="E37" s="70">
        <v>8.8301994222390618</v>
      </c>
      <c r="F37" s="70">
        <v>9.1339009971509988</v>
      </c>
      <c r="G37" s="70">
        <v>8.314516290726818</v>
      </c>
      <c r="H37" s="72">
        <v>8.8970025202489502</v>
      </c>
    </row>
    <row r="38" spans="1:8" ht="14.25">
      <c r="A38" s="49">
        <v>39814</v>
      </c>
      <c r="B38" s="69">
        <v>7.9857041607603527</v>
      </c>
      <c r="C38" s="70">
        <v>8.0073210218667121</v>
      </c>
      <c r="D38" s="70">
        <v>7.0040268785298121</v>
      </c>
      <c r="E38" s="70">
        <v>9.5949204199119542</v>
      </c>
      <c r="F38" s="70">
        <v>7.8469654528478054</v>
      </c>
      <c r="G38" s="70">
        <v>6.8154455921210655</v>
      </c>
      <c r="H38" s="72">
        <v>7.8546749860275238</v>
      </c>
    </row>
    <row r="39" spans="1:8" ht="14.25">
      <c r="A39" s="49">
        <v>39783</v>
      </c>
      <c r="B39" s="69">
        <v>8.2803866127762298</v>
      </c>
      <c r="C39" s="70">
        <v>7.7144446801763449</v>
      </c>
      <c r="D39" s="70">
        <v>6.419827225334986</v>
      </c>
      <c r="E39" s="70">
        <v>9.1787412280701748</v>
      </c>
      <c r="F39" s="70">
        <v>9.3924714656566994</v>
      </c>
      <c r="G39" s="70">
        <v>6.7916342412451352</v>
      </c>
      <c r="H39" s="72">
        <v>7.6837196956777571</v>
      </c>
    </row>
    <row r="40" spans="1:8" ht="14.25">
      <c r="A40" s="49">
        <v>39753</v>
      </c>
      <c r="B40" s="69">
        <v>12.131669610580353</v>
      </c>
      <c r="C40" s="70">
        <v>11.514531713505727</v>
      </c>
      <c r="D40" s="70">
        <v>10.295060382107488</v>
      </c>
      <c r="E40" s="70">
        <v>14.184576034955331</v>
      </c>
      <c r="F40" s="70">
        <v>14.621856931599048</v>
      </c>
      <c r="G40" s="70">
        <v>10.520345627138829</v>
      </c>
      <c r="H40" s="72">
        <v>11.548668103274004</v>
      </c>
    </row>
    <row r="41" spans="1:8" ht="14.25">
      <c r="A41" s="49">
        <v>39722</v>
      </c>
      <c r="B41" s="69">
        <v>14.557510603858587</v>
      </c>
      <c r="C41" s="70">
        <v>13.378964545755501</v>
      </c>
      <c r="D41" s="70">
        <v>12.254172852534543</v>
      </c>
      <c r="E41" s="70">
        <v>12.998265501929577</v>
      </c>
      <c r="F41" s="70">
        <v>14.700664215432743</v>
      </c>
      <c r="G41" s="70">
        <v>11.733557007176202</v>
      </c>
      <c r="H41" s="72">
        <v>13.565555027829928</v>
      </c>
    </row>
    <row r="42" spans="1:8" ht="14.25">
      <c r="A42" s="49">
        <v>39692</v>
      </c>
      <c r="B42" s="69">
        <v>16.65186543623139</v>
      </c>
      <c r="C42" s="70">
        <v>15.703839412966204</v>
      </c>
      <c r="D42" s="70">
        <v>14.101020482599017</v>
      </c>
      <c r="E42" s="70">
        <v>16.347413573432572</v>
      </c>
      <c r="F42" s="70">
        <v>17.067247950061716</v>
      </c>
      <c r="G42" s="70">
        <v>14.341228624146588</v>
      </c>
      <c r="H42" s="72">
        <v>15.767122359203942</v>
      </c>
    </row>
    <row r="43" spans="1:8" ht="14.25">
      <c r="A43" s="49">
        <v>39661</v>
      </c>
      <c r="B43" s="69">
        <v>18.94814577016259</v>
      </c>
      <c r="C43" s="70">
        <v>17.779225297579199</v>
      </c>
      <c r="D43" s="70">
        <v>15.633983429379342</v>
      </c>
      <c r="E43" s="70">
        <v>18.938679674827064</v>
      </c>
      <c r="F43" s="70">
        <v>21.296871605518149</v>
      </c>
      <c r="G43" s="70">
        <v>16.046848608853391</v>
      </c>
      <c r="H43" s="72">
        <v>17.822199651143983</v>
      </c>
    </row>
    <row r="44" spans="1:8" ht="14.25">
      <c r="A44" s="49">
        <v>39630</v>
      </c>
      <c r="B44" s="69">
        <v>20.831203477261607</v>
      </c>
      <c r="C44" s="70">
        <v>19.531007057522839</v>
      </c>
      <c r="D44" s="70">
        <v>17.821882345238624</v>
      </c>
      <c r="E44" s="70">
        <v>20.303764657654526</v>
      </c>
      <c r="F44" s="70">
        <v>22.717042475869071</v>
      </c>
      <c r="G44" s="70">
        <v>18.154123110136986</v>
      </c>
      <c r="H44" s="72">
        <v>19.677259949185768</v>
      </c>
    </row>
    <row r="45" spans="1:8" ht="14.25">
      <c r="A45" s="49">
        <v>39600</v>
      </c>
      <c r="B45" s="69">
        <v>19.341411550056307</v>
      </c>
      <c r="C45" s="70">
        <v>18.400472214899789</v>
      </c>
      <c r="D45" s="70">
        <v>17.139162058795005</v>
      </c>
      <c r="E45" s="70">
        <v>19.007180028245326</v>
      </c>
      <c r="F45" s="70">
        <v>17.790548442626182</v>
      </c>
      <c r="G45" s="70">
        <v>16.335141935303845</v>
      </c>
      <c r="H45" s="72">
        <v>18.501312809329129</v>
      </c>
    </row>
    <row r="46" spans="1:8" ht="14.25">
      <c r="A46" s="49">
        <v>39569</v>
      </c>
      <c r="B46" s="69">
        <v>16.143336397774355</v>
      </c>
      <c r="C46" s="70">
        <v>15.617890031478666</v>
      </c>
      <c r="D46" s="70">
        <v>14.177210045357919</v>
      </c>
      <c r="E46" s="70">
        <v>17.226115759208984</v>
      </c>
      <c r="F46" s="70">
        <v>16.486532651318267</v>
      </c>
      <c r="G46" s="70">
        <v>15.102585921190602</v>
      </c>
      <c r="H46" s="72">
        <v>15.543602600011441</v>
      </c>
    </row>
    <row r="47" spans="1:8" ht="14.25">
      <c r="A47" s="49">
        <v>39539</v>
      </c>
      <c r="B47" s="69">
        <v>13.288584547302515</v>
      </c>
      <c r="C47" s="70">
        <v>12.486139427536934</v>
      </c>
      <c r="D47" s="70">
        <v>11.475634654128349</v>
      </c>
      <c r="E47" s="70">
        <v>13.021520821183818</v>
      </c>
      <c r="F47" s="70">
        <v>14.424080404603751</v>
      </c>
      <c r="G47" s="70">
        <v>11.435676095923588</v>
      </c>
      <c r="H47" s="72">
        <v>12.562717262341533</v>
      </c>
    </row>
    <row r="48" spans="1:8" ht="14.25">
      <c r="A48" s="49">
        <v>39508</v>
      </c>
      <c r="B48" s="69">
        <v>12.500374016027427</v>
      </c>
      <c r="C48" s="70">
        <v>11.429811446991581</v>
      </c>
      <c r="D48" s="70">
        <v>10.365564743322071</v>
      </c>
      <c r="E48" s="70">
        <v>12.312532251777579</v>
      </c>
      <c r="F48" s="70">
        <v>12.975539323322968</v>
      </c>
      <c r="G48" s="70">
        <v>10.127934670499775</v>
      </c>
      <c r="H48" s="72">
        <v>11.573672653424131</v>
      </c>
    </row>
    <row r="49" spans="1:8" ht="14.25">
      <c r="A49" s="49">
        <v>39479</v>
      </c>
      <c r="B49" s="69">
        <v>14.289024790073245</v>
      </c>
      <c r="C49" s="70">
        <v>13.318760553572623</v>
      </c>
      <c r="D49" s="70">
        <v>11.971838135660192</v>
      </c>
      <c r="E49" s="70">
        <v>14.047050086200667</v>
      </c>
      <c r="F49" s="70">
        <v>13.683326890963418</v>
      </c>
      <c r="G49" s="70">
        <v>12.117160075669025</v>
      </c>
      <c r="H49" s="72">
        <v>13.35099624335605</v>
      </c>
    </row>
    <row r="50" spans="1:8" ht="14.25">
      <c r="A50" s="49">
        <v>39448</v>
      </c>
      <c r="B50" s="69">
        <v>13.357394846197582</v>
      </c>
      <c r="C50" s="70">
        <v>12.514047820307383</v>
      </c>
      <c r="D50" s="70">
        <v>11.571001213071135</v>
      </c>
      <c r="E50" s="70">
        <v>12.380939546416894</v>
      </c>
      <c r="F50" s="70">
        <v>12.71932505841724</v>
      </c>
      <c r="G50" s="70">
        <v>11.409820243501102</v>
      </c>
      <c r="H50" s="72">
        <v>12.638242605748564</v>
      </c>
    </row>
    <row r="51" spans="1:8" ht="14.25">
      <c r="A51" s="49">
        <v>39417</v>
      </c>
      <c r="B51" s="69">
        <v>13.841263723583797</v>
      </c>
      <c r="C51" s="70">
        <v>12.870154633617542</v>
      </c>
      <c r="D51" s="70">
        <v>11.576004410277747</v>
      </c>
      <c r="E51" s="70">
        <v>13.985965475693011</v>
      </c>
      <c r="F51" s="70">
        <v>15.247670385838715</v>
      </c>
      <c r="G51" s="70">
        <v>11.526065625114464</v>
      </c>
      <c r="H51" s="72">
        <v>12.966439067352198</v>
      </c>
    </row>
    <row r="52" spans="1:8" ht="14.25">
      <c r="A52" s="49">
        <v>39387</v>
      </c>
      <c r="B52" s="69">
        <v>14.083733806505311</v>
      </c>
      <c r="C52" s="70">
        <v>13.293271595011428</v>
      </c>
      <c r="D52" s="70">
        <v>12.289303681681318</v>
      </c>
      <c r="E52" s="70">
        <v>13.924024458745073</v>
      </c>
      <c r="F52" s="70">
        <v>14.80844025486247</v>
      </c>
      <c r="G52" s="70">
        <v>12.331407016737467</v>
      </c>
      <c r="H52" s="72">
        <v>13.37290476131713</v>
      </c>
    </row>
    <row r="53" spans="1:8" ht="14.25">
      <c r="A53" s="49">
        <v>39356</v>
      </c>
      <c r="B53" s="69">
        <v>11.645749796887896</v>
      </c>
      <c r="C53" s="70">
        <v>10.924619171549892</v>
      </c>
      <c r="D53" s="70">
        <v>10.017704773966207</v>
      </c>
      <c r="E53" s="70">
        <v>11.386271770130795</v>
      </c>
      <c r="F53" s="70">
        <v>12.470098568132384</v>
      </c>
      <c r="G53" s="70">
        <v>9.924110503099481</v>
      </c>
      <c r="H53" s="72">
        <v>11.012774731499743</v>
      </c>
    </row>
    <row r="54" spans="1:8" ht="14.25">
      <c r="A54" s="49">
        <v>39326</v>
      </c>
      <c r="B54" s="69">
        <v>10.85770566559086</v>
      </c>
      <c r="C54" s="70">
        <v>10.346320999505052</v>
      </c>
      <c r="D54" s="70">
        <v>9.478483990671343</v>
      </c>
      <c r="E54" s="70">
        <v>11.505861666854834</v>
      </c>
      <c r="F54" s="70">
        <v>10.707093826038376</v>
      </c>
      <c r="G54" s="70">
        <v>9.0522070978203715</v>
      </c>
      <c r="H54" s="72">
        <v>10.380451049445345</v>
      </c>
    </row>
    <row r="55" spans="1:8" ht="14.25">
      <c r="A55" s="49">
        <v>39295</v>
      </c>
      <c r="B55" s="69">
        <v>11.051215502666107</v>
      </c>
      <c r="C55" s="70">
        <v>10.545122651065544</v>
      </c>
      <c r="D55" s="70">
        <v>9.5526213128075312</v>
      </c>
      <c r="E55" s="70">
        <v>11.507535564971306</v>
      </c>
      <c r="F55" s="70">
        <v>12.007667709695449</v>
      </c>
      <c r="G55" s="70">
        <v>9.4963658488658602</v>
      </c>
      <c r="H55" s="72">
        <v>10.554289505382568</v>
      </c>
    </row>
    <row r="56" spans="1:8" ht="14.25">
      <c r="A56" s="49">
        <v>39264</v>
      </c>
      <c r="B56" s="69">
        <v>10.178693586971928</v>
      </c>
      <c r="C56" s="70">
        <v>9.6310371953486609</v>
      </c>
      <c r="D56" s="70">
        <v>8.7597369773590774</v>
      </c>
      <c r="E56" s="70">
        <v>10.32058575659601</v>
      </c>
      <c r="F56" s="70">
        <v>13.311887058727107</v>
      </c>
      <c r="G56" s="70">
        <v>10.411683912882062</v>
      </c>
      <c r="H56" s="72">
        <v>9.6732472241527176</v>
      </c>
    </row>
    <row r="57" spans="1:8" ht="14.25">
      <c r="A57" s="49">
        <v>39234</v>
      </c>
      <c r="B57" s="69">
        <v>9.0891859573681906</v>
      </c>
      <c r="C57" s="70">
        <v>8.4693942558177611</v>
      </c>
      <c r="D57" s="70">
        <v>7.900220152186499</v>
      </c>
      <c r="E57" s="70">
        <v>7.9159358729094134</v>
      </c>
      <c r="F57" s="70">
        <v>7.527347156026658</v>
      </c>
      <c r="G57" s="70">
        <v>7.8390766651898289</v>
      </c>
      <c r="H57" s="72">
        <v>8.5747028300699366</v>
      </c>
    </row>
    <row r="58" spans="1:8" ht="14.25">
      <c r="A58" s="49">
        <v>39203</v>
      </c>
      <c r="B58" s="69">
        <v>9.6771694242960802</v>
      </c>
      <c r="C58" s="70">
        <v>9.117861066928322</v>
      </c>
      <c r="D58" s="70">
        <v>8.1823573335364017</v>
      </c>
      <c r="E58" s="70">
        <v>10.007477322139833</v>
      </c>
      <c r="F58" s="70">
        <v>9.7417282048958764</v>
      </c>
      <c r="G58" s="70">
        <v>8.2658265879545958</v>
      </c>
      <c r="H58" s="72">
        <v>9.137900104201341</v>
      </c>
    </row>
    <row r="59" spans="1:8" ht="14.25">
      <c r="A59" s="49">
        <v>39173</v>
      </c>
      <c r="B59" s="69">
        <v>9.3446004539302159</v>
      </c>
      <c r="C59" s="70">
        <v>8.5683386626373697</v>
      </c>
      <c r="D59" s="70">
        <v>7.9152256465699455</v>
      </c>
      <c r="E59" s="70">
        <v>8.0969449885054132</v>
      </c>
      <c r="F59" s="70">
        <v>9.6231288487783129</v>
      </c>
      <c r="G59" s="70">
        <v>7.933876176171438</v>
      </c>
      <c r="H59" s="72">
        <v>8.6968961112699912</v>
      </c>
    </row>
    <row r="60" spans="1:8" ht="14.25">
      <c r="A60" s="49">
        <v>39142</v>
      </c>
      <c r="B60" s="69">
        <v>8.1734528508616844</v>
      </c>
      <c r="C60" s="70">
        <v>7.671598761567977</v>
      </c>
      <c r="D60" s="70">
        <v>7.3259221916492621</v>
      </c>
      <c r="E60" s="70">
        <v>6.9085488225462344</v>
      </c>
      <c r="F60" s="70">
        <v>8.2056291377764552</v>
      </c>
      <c r="G60" s="70">
        <v>7.1477874994968964</v>
      </c>
      <c r="H60" s="72">
        <v>7.752987661152642</v>
      </c>
    </row>
    <row r="61" spans="1:8" ht="14.25">
      <c r="A61" s="49">
        <v>39114</v>
      </c>
      <c r="B61" s="69">
        <v>9.5069578169950475</v>
      </c>
      <c r="C61" s="70">
        <v>9.0314454730211118</v>
      </c>
      <c r="D61" s="70">
        <v>8.0798345864555863</v>
      </c>
      <c r="E61" s="70">
        <v>10.226494792295048</v>
      </c>
      <c r="F61" s="70">
        <v>9.486962496993927</v>
      </c>
      <c r="G61" s="70">
        <v>8.096709362619352</v>
      </c>
      <c r="H61" s="72">
        <v>9.0009760824783118</v>
      </c>
    </row>
    <row r="62" spans="1:8" ht="14.25">
      <c r="A62" s="49">
        <v>39083</v>
      </c>
      <c r="B62" s="69">
        <v>8.3398815173929357</v>
      </c>
      <c r="C62" s="70">
        <v>7.8290491662053761</v>
      </c>
      <c r="D62" s="70">
        <v>7.1529980495567775</v>
      </c>
      <c r="E62" s="70">
        <v>8.2952828301008825</v>
      </c>
      <c r="F62" s="70">
        <v>9.0400877571547209</v>
      </c>
      <c r="G62" s="70">
        <v>7.1307350288977851</v>
      </c>
      <c r="H62" s="72">
        <v>7.8887756813924845</v>
      </c>
    </row>
    <row r="63" spans="1:8" ht="14.25">
      <c r="A63" s="49">
        <v>39052</v>
      </c>
      <c r="B63" s="69">
        <v>7.7968842198561399</v>
      </c>
      <c r="C63" s="70">
        <v>7.2810208512362031</v>
      </c>
      <c r="D63" s="70">
        <v>6.8120206786176833</v>
      </c>
      <c r="E63" s="70">
        <v>6.8780096595954729</v>
      </c>
      <c r="F63" s="70">
        <v>7.7556153374910108</v>
      </c>
      <c r="G63" s="70">
        <v>6.6114854083217658</v>
      </c>
      <c r="H63" s="72">
        <v>7.3611096560779243</v>
      </c>
    </row>
    <row r="64" spans="1:8" ht="14.25">
      <c r="A64" s="49">
        <v>39022</v>
      </c>
      <c r="B64" s="69">
        <v>8.1759857459917278</v>
      </c>
      <c r="C64" s="70">
        <v>7.7974048030573488</v>
      </c>
      <c r="D64" s="70">
        <v>7.1114384896395739</v>
      </c>
      <c r="E64" s="70">
        <v>8.1532677954486221</v>
      </c>
      <c r="F64" s="70">
        <v>8.2440648638351579</v>
      </c>
      <c r="G64" s="70">
        <v>6.8826369892304768</v>
      </c>
      <c r="H64" s="72">
        <v>7.7863894243588234</v>
      </c>
    </row>
    <row r="65" spans="1:8" ht="14.25">
      <c r="A65" s="49">
        <v>38991</v>
      </c>
      <c r="B65" s="69">
        <v>9.6217523716384417</v>
      </c>
      <c r="C65" s="70">
        <v>9.0893614637536846</v>
      </c>
      <c r="D65" s="70">
        <v>8.2725367586651934</v>
      </c>
      <c r="E65" s="70">
        <v>9.7702821676499649</v>
      </c>
      <c r="F65" s="70">
        <v>11.521830492292061</v>
      </c>
      <c r="G65" s="70">
        <v>8.0818903395308634</v>
      </c>
      <c r="H65" s="72">
        <v>9.119408113580123</v>
      </c>
    </row>
    <row r="66" spans="1:8" ht="14.25">
      <c r="A66" s="49">
        <v>38961</v>
      </c>
      <c r="B66" s="69">
        <v>9.0478826828008447</v>
      </c>
      <c r="C66" s="70">
        <v>8.5043401929865361</v>
      </c>
      <c r="D66" s="70">
        <v>8.0270537072334758</v>
      </c>
      <c r="E66" s="70">
        <v>8.0027337935621254</v>
      </c>
      <c r="F66" s="70">
        <v>8.2877161388957674</v>
      </c>
      <c r="G66" s="70">
        <v>8.6210889751886679</v>
      </c>
      <c r="H66" s="72">
        <v>8.5998110874083444</v>
      </c>
    </row>
    <row r="67" spans="1:8" ht="14.25">
      <c r="A67" s="49">
        <v>38930</v>
      </c>
      <c r="B67" s="69">
        <v>10.332236562536295</v>
      </c>
      <c r="C67" s="70">
        <v>10.016977852014868</v>
      </c>
      <c r="D67" s="70">
        <v>9.0896911595984715</v>
      </c>
      <c r="E67" s="70">
        <v>11.251274716864067</v>
      </c>
      <c r="F67" s="70">
        <v>11.680862236045352</v>
      </c>
      <c r="G67" s="70">
        <v>9.1146090699516584</v>
      </c>
      <c r="H67" s="72">
        <v>9.9631489213308271</v>
      </c>
    </row>
    <row r="68" spans="1:8" ht="14.25">
      <c r="A68" s="49">
        <v>38899</v>
      </c>
      <c r="B68" s="69">
        <v>9.5955755756167491</v>
      </c>
      <c r="C68" s="70">
        <v>9.1993293620336249</v>
      </c>
      <c r="D68" s="70">
        <v>8.3650148708165215</v>
      </c>
      <c r="E68" s="70">
        <v>10.195198720368413</v>
      </c>
      <c r="F68" s="70">
        <v>10.185980247318382</v>
      </c>
      <c r="G68" s="70">
        <v>8.2084336741300206</v>
      </c>
      <c r="H68" s="72">
        <v>9.1830928952445934</v>
      </c>
    </row>
    <row r="69" spans="1:8" ht="14.25">
      <c r="A69" s="49">
        <v>38869</v>
      </c>
      <c r="B69" s="69">
        <v>8.944485167170388</v>
      </c>
      <c r="C69" s="70">
        <v>8.5713264429856668</v>
      </c>
      <c r="D69" s="70">
        <v>7.9677709519079345</v>
      </c>
      <c r="E69" s="70">
        <v>8.6864009930421524</v>
      </c>
      <c r="F69" s="70">
        <v>9.1114627741291248</v>
      </c>
      <c r="G69" s="70">
        <v>8.0198812515358817</v>
      </c>
      <c r="H69" s="72">
        <v>8.5893676800554495</v>
      </c>
    </row>
    <row r="70" spans="1:8" ht="14.25">
      <c r="A70" s="49">
        <v>38838</v>
      </c>
      <c r="B70" s="69">
        <v>9.2945366926834616</v>
      </c>
      <c r="C70" s="70">
        <v>8.9578786043365231</v>
      </c>
      <c r="D70" s="70">
        <v>8.2028754850810159</v>
      </c>
      <c r="E70" s="70">
        <v>10.233344842037758</v>
      </c>
      <c r="F70" s="70">
        <v>9.895993643096288</v>
      </c>
      <c r="G70" s="70">
        <v>8.0261685830927529</v>
      </c>
      <c r="H70" s="72">
        <v>8.9292819353756236</v>
      </c>
    </row>
    <row r="71" spans="1:8" ht="14.25">
      <c r="A71" s="49">
        <v>38808</v>
      </c>
      <c r="B71" s="69">
        <v>9.7542885746197676</v>
      </c>
      <c r="C71" s="70">
        <v>9.2090967957700443</v>
      </c>
      <c r="D71" s="70">
        <v>8.3101246667590765</v>
      </c>
      <c r="E71" s="70">
        <v>5.7836458617616842</v>
      </c>
      <c r="F71" s="70">
        <v>10.24360411782693</v>
      </c>
      <c r="G71" s="70">
        <v>8.4303817459280062</v>
      </c>
      <c r="H71" s="72">
        <v>9.1519728758417678</v>
      </c>
    </row>
    <row r="72" spans="1:8" ht="14.25">
      <c r="A72" s="49">
        <v>38777</v>
      </c>
      <c r="B72" s="69">
        <v>9.1786589180422382</v>
      </c>
      <c r="C72" s="70">
        <v>8.8009403135780211</v>
      </c>
      <c r="D72" s="70">
        <v>8.2208060869827104</v>
      </c>
      <c r="E72" s="70">
        <v>24.001198770301819</v>
      </c>
      <c r="F72" s="70">
        <v>9.5925803631984436</v>
      </c>
      <c r="G72" s="70">
        <v>8.1253157449115552</v>
      </c>
      <c r="H72" s="72">
        <v>9.0037737022698394</v>
      </c>
    </row>
    <row r="73" spans="1:8" ht="14.25">
      <c r="A73" s="49">
        <v>38749</v>
      </c>
      <c r="B73" s="69">
        <v>8.8498573567500962</v>
      </c>
      <c r="C73" s="70">
        <v>8.4347816195263565</v>
      </c>
      <c r="D73" s="70">
        <v>7.7131026794577995</v>
      </c>
      <c r="E73" s="70">
        <v>-4.1002193359717767</v>
      </c>
      <c r="F73" s="70">
        <v>9.3892358484959004</v>
      </c>
      <c r="G73" s="70">
        <v>7.6791121455479034</v>
      </c>
      <c r="H73" s="72">
        <v>8.2444493277958646</v>
      </c>
    </row>
    <row r="74" spans="1:8" ht="14.25">
      <c r="A74" s="49">
        <v>38718</v>
      </c>
      <c r="B74" s="69">
        <v>9.0983157472761711</v>
      </c>
      <c r="C74" s="70">
        <v>8.5810418215321373</v>
      </c>
      <c r="D74" s="70">
        <v>7.8302855156615143</v>
      </c>
      <c r="E74" s="70">
        <v>8.8223807865926958</v>
      </c>
      <c r="F74" s="70">
        <v>9.7842691605499468</v>
      </c>
      <c r="G74" s="70">
        <v>7.8120911082477447</v>
      </c>
      <c r="H74" s="72">
        <v>8.6245301217594559</v>
      </c>
    </row>
    <row r="75" spans="1:8" ht="14.25">
      <c r="A75" s="49">
        <v>38687</v>
      </c>
      <c r="B75" s="69">
        <v>9.1074427009317436</v>
      </c>
      <c r="C75" s="70">
        <v>8.6002790667444184</v>
      </c>
      <c r="D75" s="70">
        <v>8.5005957316398817</v>
      </c>
      <c r="E75" s="70">
        <v>7.7516983028843089</v>
      </c>
      <c r="F75" s="70">
        <v>10.502192517966904</v>
      </c>
      <c r="G75" s="70">
        <v>8.1081785239119029</v>
      </c>
      <c r="H75" s="72">
        <v>8.7490443610254633</v>
      </c>
    </row>
    <row r="76" spans="1:8" ht="14.25">
      <c r="A76" s="49">
        <v>38657</v>
      </c>
      <c r="B76" s="69">
        <v>9.5211221962207961</v>
      </c>
      <c r="C76" s="70">
        <v>9.0476577324173917</v>
      </c>
      <c r="D76" s="70">
        <v>8.1044846345094115</v>
      </c>
      <c r="E76" s="70">
        <v>9.1727526277065579</v>
      </c>
      <c r="F76" s="70">
        <v>10.132868568392498</v>
      </c>
      <c r="G76" s="70">
        <v>8.26007392217603</v>
      </c>
      <c r="H76" s="72">
        <v>8.9933043929974499</v>
      </c>
    </row>
    <row r="77" spans="1:8" ht="14.25">
      <c r="A77" s="49">
        <v>38626</v>
      </c>
      <c r="B77" s="69">
        <v>10.786543832352434</v>
      </c>
      <c r="C77" s="70">
        <v>10.472702911459763</v>
      </c>
      <c r="D77" s="70">
        <v>9.5115691850028696</v>
      </c>
      <c r="E77" s="70">
        <v>10.953725247647697</v>
      </c>
      <c r="F77" s="70">
        <v>11.369133760417196</v>
      </c>
      <c r="G77" s="70">
        <v>9.550798596001842</v>
      </c>
      <c r="H77" s="72">
        <v>10.390332220497749</v>
      </c>
    </row>
    <row r="78" spans="1:8" ht="14.25">
      <c r="A78" s="49">
        <v>38596</v>
      </c>
      <c r="B78" s="69">
        <v>10.469762235121483</v>
      </c>
      <c r="C78" s="70">
        <v>10.190516399771349</v>
      </c>
      <c r="D78" s="70">
        <v>9.2487432262857254</v>
      </c>
      <c r="E78" s="70">
        <v>11.477826226629139</v>
      </c>
      <c r="F78" s="70">
        <v>10.293897556201696</v>
      </c>
      <c r="G78" s="70">
        <v>9.263571779593093</v>
      </c>
      <c r="H78" s="72">
        <v>10.117208454409562</v>
      </c>
    </row>
    <row r="79" spans="1:8" ht="14.25">
      <c r="A79" s="49">
        <v>38565</v>
      </c>
      <c r="B79" s="69">
        <v>10.012351894074612</v>
      </c>
      <c r="C79" s="70">
        <v>9.6011998795750362</v>
      </c>
      <c r="D79" s="70">
        <v>8.8053456692832466</v>
      </c>
      <c r="E79" s="70">
        <v>10.328961067456616</v>
      </c>
      <c r="F79" s="70">
        <v>11.10704640663444</v>
      </c>
      <c r="G79" s="70">
        <v>8.8528683635555137</v>
      </c>
      <c r="H79" s="72">
        <v>9.6033453363762131</v>
      </c>
    </row>
    <row r="80" spans="1:8" ht="14.25">
      <c r="A80" s="49">
        <v>38534</v>
      </c>
      <c r="B80" s="69">
        <v>8.4445447794052519</v>
      </c>
      <c r="C80" s="70">
        <v>8.0158456221887846</v>
      </c>
      <c r="D80" s="70">
        <v>7.5251100215929361</v>
      </c>
      <c r="E80" s="70">
        <v>7.503701690176479</v>
      </c>
      <c r="F80" s="70">
        <v>9.7453063891787721</v>
      </c>
      <c r="G80" s="70">
        <v>7.5261981767860098</v>
      </c>
      <c r="H80" s="72">
        <v>8.0742761039468398</v>
      </c>
    </row>
    <row r="81" spans="1:8" ht="14.25">
      <c r="A81" s="49">
        <v>38504</v>
      </c>
      <c r="B81" s="69">
        <v>8.3675643641822237</v>
      </c>
      <c r="C81" s="70">
        <v>7.8958643788083327</v>
      </c>
      <c r="D81" s="70">
        <v>7.3740487518317233</v>
      </c>
      <c r="E81" s="70">
        <v>7.4820927461878632</v>
      </c>
      <c r="F81" s="70">
        <v>7.9651144454016833</v>
      </c>
      <c r="G81" s="70">
        <v>7.3113580236277578</v>
      </c>
      <c r="H81" s="72">
        <v>7.9618451235269214</v>
      </c>
    </row>
    <row r="82" spans="1:8" ht="14.25">
      <c r="A82" s="49">
        <v>38473</v>
      </c>
      <c r="B82" s="69">
        <v>8.5385987804470034</v>
      </c>
      <c r="C82" s="70">
        <v>8.1386377864899107</v>
      </c>
      <c r="D82" s="70">
        <v>7.5560677818207536</v>
      </c>
      <c r="E82" s="70">
        <v>8.0645257136662565</v>
      </c>
      <c r="F82" s="70">
        <v>9.6238007110113504</v>
      </c>
      <c r="G82" s="70">
        <v>7.5690728223196029</v>
      </c>
      <c r="H82" s="72">
        <v>8.1607312289258847</v>
      </c>
    </row>
    <row r="83" spans="1:8" ht="14.25">
      <c r="A83" s="49">
        <v>38443</v>
      </c>
      <c r="B83" s="69">
        <v>8.389347619689369</v>
      </c>
      <c r="C83" s="70">
        <v>8.1794214944716046</v>
      </c>
      <c r="D83" s="70">
        <v>7.6592013600560369</v>
      </c>
      <c r="E83" s="70">
        <v>8.2632328625890601</v>
      </c>
      <c r="F83" s="70">
        <v>8.9154779185697048</v>
      </c>
      <c r="G83" s="70">
        <v>7.5549716119731238</v>
      </c>
      <c r="H83" s="72">
        <v>8.1506427623273723</v>
      </c>
    </row>
    <row r="84" spans="1:8" ht="14.25">
      <c r="A84" s="49">
        <v>38412</v>
      </c>
      <c r="B84" s="69">
        <v>7.9284681864999538</v>
      </c>
      <c r="C84" s="70">
        <v>7.9452779418490564</v>
      </c>
      <c r="D84" s="70">
        <v>7.3879995044247142</v>
      </c>
      <c r="E84" s="70">
        <v>8.7186752111023313</v>
      </c>
      <c r="F84" s="70">
        <v>8.6692689520094728</v>
      </c>
      <c r="G84" s="70">
        <v>7.7092229162485992</v>
      </c>
      <c r="H84" s="72">
        <v>7.83167289799679</v>
      </c>
    </row>
    <row r="85" spans="1:8" ht="14.25">
      <c r="A85" s="49">
        <v>38384</v>
      </c>
      <c r="B85" s="69">
        <v>7.1079404343690449</v>
      </c>
      <c r="C85" s="70">
        <v>6.9169964975099916</v>
      </c>
      <c r="D85" s="70">
        <v>6.1667239978387283</v>
      </c>
      <c r="E85" s="70">
        <v>8.515882350854648</v>
      </c>
      <c r="F85" s="70">
        <v>5.7471167847689131</v>
      </c>
      <c r="G85" s="70">
        <v>6.1048846603943634</v>
      </c>
      <c r="H85" s="72">
        <v>6.8279808229518455</v>
      </c>
    </row>
    <row r="86" spans="1:8" ht="14.25">
      <c r="A86" s="49">
        <v>38353</v>
      </c>
      <c r="B86" s="69">
        <v>6.122005771060036</v>
      </c>
      <c r="C86" s="70">
        <v>5.9620010625202902</v>
      </c>
      <c r="D86" s="70">
        <v>5.3470410332874225</v>
      </c>
      <c r="E86" s="70">
        <v>6.4527459577289159</v>
      </c>
      <c r="F86" s="70">
        <v>7.5773963765347716</v>
      </c>
      <c r="G86" s="70">
        <v>5.4380936390674472</v>
      </c>
      <c r="H86" s="72">
        <v>5.90840687402829</v>
      </c>
    </row>
    <row r="87" spans="1:8" ht="14.25">
      <c r="A87" s="49">
        <v>38322</v>
      </c>
      <c r="B87" s="69">
        <v>5.6143162228718868</v>
      </c>
      <c r="C87" s="70">
        <v>5.415275502123424</v>
      </c>
      <c r="D87" s="70">
        <v>5.1191558577656355</v>
      </c>
      <c r="E87" s="70">
        <v>4.9007684360987476</v>
      </c>
      <c r="F87" s="70">
        <v>6.0938458147568637</v>
      </c>
      <c r="G87" s="70">
        <v>5.0876056084675074</v>
      </c>
      <c r="H87" s="72">
        <v>5.4160090973527177</v>
      </c>
    </row>
    <row r="88" spans="1:8" ht="14.25">
      <c r="A88" s="49">
        <v>38292</v>
      </c>
      <c r="B88" s="69">
        <v>5.9751892955823136</v>
      </c>
      <c r="C88" s="70">
        <v>5.8231396008477816</v>
      </c>
      <c r="D88" s="70">
        <v>5.5847740979327858</v>
      </c>
      <c r="E88" s="70">
        <v>5.9037722502320049</v>
      </c>
      <c r="F88" s="70">
        <v>6.3254038432505872</v>
      </c>
      <c r="G88" s="70">
        <v>5.640850916681817</v>
      </c>
      <c r="H88" s="72">
        <v>5.8280831595364369</v>
      </c>
    </row>
    <row r="89" spans="1:8" ht="14.25">
      <c r="A89" s="49">
        <v>38261</v>
      </c>
      <c r="B89" s="69">
        <v>6.4977138458083807</v>
      </c>
      <c r="C89" s="70">
        <v>6.3786490141203664</v>
      </c>
      <c r="D89" s="70">
        <v>5.7897117113603453</v>
      </c>
      <c r="E89" s="70">
        <v>7.5844545297186494</v>
      </c>
      <c r="F89" s="70">
        <v>7.4790051833182742</v>
      </c>
      <c r="G89" s="70">
        <v>6.0500145095164548</v>
      </c>
      <c r="H89" s="72">
        <v>6.3170459311205862</v>
      </c>
    </row>
    <row r="90" spans="1:8" ht="14.25">
      <c r="A90" s="49">
        <v>38231</v>
      </c>
      <c r="B90" s="69">
        <v>5.5419773565255284</v>
      </c>
      <c r="C90" s="70">
        <v>5.2865731574441401</v>
      </c>
      <c r="D90" s="70">
        <v>4.8391572515563954</v>
      </c>
      <c r="E90" s="70">
        <v>6.0621703050931108</v>
      </c>
      <c r="F90" s="70">
        <v>6.5200854984791441</v>
      </c>
      <c r="G90" s="70">
        <v>4.7388978306950751</v>
      </c>
      <c r="H90" s="72">
        <v>5.3152147352422334</v>
      </c>
    </row>
    <row r="91" spans="1:8" ht="14.25">
      <c r="A91" s="49">
        <v>38200</v>
      </c>
      <c r="B91" s="69">
        <v>5.3699089207030442</v>
      </c>
      <c r="C91" s="70">
        <v>5.1801184215228284</v>
      </c>
      <c r="D91" s="70">
        <v>4.9772343089469251</v>
      </c>
      <c r="E91" s="70">
        <v>4.5200662279665922</v>
      </c>
      <c r="F91" s="70">
        <v>5.1768439434511793</v>
      </c>
      <c r="G91" s="70">
        <v>5.0981653200116384</v>
      </c>
      <c r="H91" s="72">
        <v>5.1997396405737026</v>
      </c>
    </row>
    <row r="92" spans="1:8" ht="14.25">
      <c r="A92" s="49">
        <v>38169</v>
      </c>
      <c r="B92" s="69">
        <v>4.9828046838339084</v>
      </c>
      <c r="C92" s="70">
        <v>4.8394148503057828</v>
      </c>
      <c r="D92" s="70">
        <v>4.5184486241511994</v>
      </c>
      <c r="E92" s="70">
        <v>4.7262629754304442</v>
      </c>
      <c r="F92" s="70">
        <v>5.5246478917554249</v>
      </c>
      <c r="G92" s="70">
        <v>4.4976497125461359</v>
      </c>
      <c r="H92" s="72">
        <v>4.8263698324238984</v>
      </c>
    </row>
    <row r="93" spans="1:8" ht="14.25">
      <c r="A93" s="49">
        <v>38139</v>
      </c>
      <c r="B93" s="69">
        <v>5.8282258191197229</v>
      </c>
      <c r="C93" s="70">
        <v>5.797035331396529</v>
      </c>
      <c r="D93" s="70">
        <v>5.2860454192698176</v>
      </c>
      <c r="E93" s="70">
        <v>6.6821533280836993</v>
      </c>
      <c r="F93" s="70">
        <v>6.0731979448375295</v>
      </c>
      <c r="G93" s="70">
        <v>5.5346071964280785</v>
      </c>
      <c r="H93" s="72">
        <v>5.714363087077853</v>
      </c>
    </row>
    <row r="94" spans="1:8" ht="14.25">
      <c r="A94" s="49">
        <v>38108</v>
      </c>
      <c r="B94" s="69">
        <v>4.6640776421757106</v>
      </c>
      <c r="C94" s="70">
        <v>4.541149762463685</v>
      </c>
      <c r="D94" s="70">
        <v>4.2812544873075709</v>
      </c>
      <c r="E94" s="70">
        <v>4.4986045697136472</v>
      </c>
      <c r="F94" s="70">
        <v>5.2959274680852184</v>
      </c>
      <c r="G94" s="70">
        <v>4.2433124752225311</v>
      </c>
      <c r="H94" s="72">
        <v>4.5276259643816603</v>
      </c>
    </row>
    <row r="95" spans="1:8" ht="14.25">
      <c r="A95" s="49">
        <v>38078</v>
      </c>
      <c r="B95" s="69">
        <v>4.8382744950755781</v>
      </c>
      <c r="C95" s="70">
        <v>4.6801170132581591</v>
      </c>
      <c r="D95" s="70">
        <v>4.3259193715845283</v>
      </c>
      <c r="E95" s="70">
        <v>4.9524485306225916</v>
      </c>
      <c r="F95" s="70">
        <v>5.4509935695951786</v>
      </c>
      <c r="G95" s="70">
        <v>4.2815222924508385</v>
      </c>
      <c r="H95" s="72">
        <v>4.6650869637955799</v>
      </c>
    </row>
    <row r="96" spans="1:8" ht="14.25">
      <c r="A96" s="49">
        <v>38047</v>
      </c>
      <c r="B96" s="69">
        <v>5.3149242044636873</v>
      </c>
      <c r="C96" s="70">
        <v>5.2099897356173175</v>
      </c>
      <c r="D96" s="70">
        <v>4.7663920082571432</v>
      </c>
      <c r="E96" s="70">
        <v>5.6586246307809338</v>
      </c>
      <c r="F96" s="70">
        <v>5.8495087767726073</v>
      </c>
      <c r="G96" s="70">
        <v>4.8508517082066387</v>
      </c>
      <c r="H96" s="72">
        <v>5.1557801104616798</v>
      </c>
    </row>
    <row r="97" spans="1:8" ht="14.25">
      <c r="A97" s="49">
        <v>38018</v>
      </c>
      <c r="B97" s="69">
        <v>4.8792859793856218</v>
      </c>
      <c r="C97" s="70">
        <v>4.8843463609883493</v>
      </c>
      <c r="D97" s="70">
        <v>4.542551758191844</v>
      </c>
      <c r="E97" s="70">
        <v>5.1829196159662203</v>
      </c>
      <c r="F97" s="70">
        <v>6.080340170002243</v>
      </c>
      <c r="G97" s="70">
        <v>4.5182278184442399</v>
      </c>
      <c r="H97" s="72">
        <v>4.8107441761819008</v>
      </c>
    </row>
    <row r="98" spans="1:8" ht="14.25">
      <c r="A98" s="49">
        <v>37987</v>
      </c>
      <c r="B98" s="69">
        <v>4.9692407778791052</v>
      </c>
      <c r="C98" s="70">
        <v>4.7643440289349828</v>
      </c>
      <c r="D98" s="70">
        <v>4.5630145199670329</v>
      </c>
      <c r="E98" s="70">
        <v>5.5062105352333921</v>
      </c>
      <c r="F98" s="70">
        <v>7.0910072074797537</v>
      </c>
      <c r="G98" s="70">
        <v>4.3607254852106117</v>
      </c>
      <c r="H98" s="72">
        <v>4.8198946593624497</v>
      </c>
    </row>
    <row r="99" spans="1:8" ht="14.25">
      <c r="A99" s="49">
        <v>37956</v>
      </c>
      <c r="B99" s="69">
        <v>4.3836311892007771</v>
      </c>
      <c r="C99" s="70">
        <v>4.3296738222085036</v>
      </c>
      <c r="D99" s="70">
        <v>3.8555801789225312</v>
      </c>
      <c r="E99" s="70">
        <v>3.7602011459110352</v>
      </c>
      <c r="F99" s="70">
        <v>3.2772228515065893</v>
      </c>
      <c r="G99" s="70">
        <v>3.9216821035567353</v>
      </c>
      <c r="H99" s="72">
        <v>4.2371349725126111</v>
      </c>
    </row>
    <row r="100" spans="1:8" ht="14.25">
      <c r="A100" s="49">
        <v>37926</v>
      </c>
      <c r="B100" s="69">
        <v>4.7195162499119103</v>
      </c>
      <c r="C100" s="70">
        <v>4.5029447506280285</v>
      </c>
      <c r="D100" s="70">
        <v>4.2966573804115651</v>
      </c>
      <c r="E100" s="70">
        <v>4.0691284517213395</v>
      </c>
      <c r="F100" s="70">
        <v>4.9513612972399823</v>
      </c>
      <c r="G100" s="70">
        <v>4.1563989768884184</v>
      </c>
      <c r="H100" s="72">
        <v>4.5341364975084879</v>
      </c>
    </row>
    <row r="101" spans="1:8" ht="14.25">
      <c r="A101" s="49">
        <v>37895</v>
      </c>
      <c r="B101" s="69">
        <v>4.580188833045324</v>
      </c>
      <c r="C101" s="70">
        <v>4.5288403520178511</v>
      </c>
      <c r="D101" s="70">
        <v>4.1881574475521042</v>
      </c>
      <c r="E101" s="70">
        <v>4.701290395200064</v>
      </c>
      <c r="F101" s="70">
        <v>4.4567770037128875</v>
      </c>
      <c r="G101" s="70">
        <v>4.212611125025032</v>
      </c>
      <c r="H101" s="72">
        <v>4.4746902574687448</v>
      </c>
    </row>
    <row r="102" spans="1:8" ht="14.25">
      <c r="A102" s="49">
        <v>37865</v>
      </c>
      <c r="B102" s="69">
        <v>5.2736633216140234</v>
      </c>
      <c r="C102" s="70">
        <v>5.1674821692681743</v>
      </c>
      <c r="D102" s="70">
        <v>4.7163961774677858</v>
      </c>
      <c r="E102" s="70">
        <v>5.6883805432466037</v>
      </c>
      <c r="F102" s="70">
        <v>6.0805310671775361</v>
      </c>
      <c r="G102" s="70">
        <v>4.6896146360774775</v>
      </c>
      <c r="H102" s="72">
        <v>5.1213368008903224</v>
      </c>
    </row>
    <row r="103" spans="1:8" ht="14.25">
      <c r="A103" s="49">
        <v>37834</v>
      </c>
      <c r="B103" s="69">
        <v>5.0779524827674214</v>
      </c>
      <c r="C103" s="70">
        <v>4.7021800246862648</v>
      </c>
      <c r="D103" s="70">
        <v>4.2457910240867731</v>
      </c>
      <c r="E103" s="70">
        <v>4.9128945515812612</v>
      </c>
      <c r="F103" s="70">
        <v>5.3525119592923041</v>
      </c>
      <c r="G103" s="70">
        <v>4.3229186064486687</v>
      </c>
      <c r="H103" s="72">
        <v>4.7425587241994984</v>
      </c>
    </row>
    <row r="104" spans="1:8" ht="14.25">
      <c r="A104" s="49">
        <v>37803</v>
      </c>
      <c r="B104" s="69">
        <v>4.8833663456884997</v>
      </c>
      <c r="C104" s="70">
        <v>4.7352326601808059</v>
      </c>
      <c r="D104" s="70">
        <v>4.4094487324424305</v>
      </c>
      <c r="E104" s="70">
        <v>4.6734438062497317</v>
      </c>
      <c r="F104" s="70">
        <v>5.4913288509415255</v>
      </c>
      <c r="G104" s="70">
        <v>4.3750210480873246</v>
      </c>
      <c r="H104" s="72">
        <v>4.7324092707687049</v>
      </c>
    </row>
    <row r="105" spans="1:8" ht="14.25">
      <c r="A105" s="49">
        <v>37773</v>
      </c>
      <c r="B105" s="69">
        <v>5.3224330432828193</v>
      </c>
      <c r="C105" s="70">
        <v>5.0704687086290061</v>
      </c>
      <c r="D105" s="70">
        <v>4.6452356530468961</v>
      </c>
      <c r="E105" s="70">
        <v>4.9360780866910297</v>
      </c>
      <c r="F105" s="70">
        <v>7.2155298416565161</v>
      </c>
      <c r="G105" s="70">
        <v>4.6522348748934848</v>
      </c>
      <c r="H105" s="72">
        <v>5.0802676322746221</v>
      </c>
    </row>
    <row r="106" spans="1:8" ht="14.25">
      <c r="A106" s="49">
        <v>37742</v>
      </c>
      <c r="B106" s="69">
        <v>5.0923979145418272</v>
      </c>
      <c r="C106" s="70">
        <v>4.9471234913801503</v>
      </c>
      <c r="D106" s="70">
        <v>4.7185655230124679</v>
      </c>
      <c r="E106" s="70">
        <v>3.7151151151151156</v>
      </c>
      <c r="F106" s="70">
        <v>4.9033933698773167</v>
      </c>
      <c r="G106" s="70">
        <v>4.6944702602230484</v>
      </c>
      <c r="H106" s="72">
        <v>4.9364553661660029</v>
      </c>
    </row>
    <row r="107" spans="1:8" ht="14.25">
      <c r="A107" s="49">
        <v>37712</v>
      </c>
      <c r="B107" s="69">
        <v>5.3019610752143187</v>
      </c>
      <c r="C107" s="70">
        <v>5.1781416896285117</v>
      </c>
      <c r="D107" s="70">
        <v>4.7453831152929764</v>
      </c>
      <c r="E107" s="70">
        <v>6.5931029684601112</v>
      </c>
      <c r="F107" s="70">
        <v>5.9100039856516542</v>
      </c>
      <c r="G107" s="70">
        <v>4.7502801120448179</v>
      </c>
      <c r="H107" s="72">
        <v>5.1522026260853044</v>
      </c>
    </row>
    <row r="108" spans="1:8" ht="14.25">
      <c r="A108" s="49">
        <v>37681</v>
      </c>
      <c r="B108" s="69">
        <v>6.0625019649680372</v>
      </c>
      <c r="C108" s="70">
        <v>6.0465946523058953</v>
      </c>
      <c r="D108" s="70">
        <v>5.5431841387995551</v>
      </c>
      <c r="E108" s="70">
        <v>6.6773386094878759</v>
      </c>
      <c r="F108" s="70">
        <v>6.1661483906164758</v>
      </c>
      <c r="G108" s="70">
        <v>5.5148546824542519</v>
      </c>
      <c r="H108" s="72">
        <v>5.9543632297866784</v>
      </c>
    </row>
    <row r="109" spans="1:8" ht="14.25">
      <c r="A109" s="49">
        <v>37653</v>
      </c>
      <c r="B109" s="69">
        <v>5.483416463344942</v>
      </c>
      <c r="C109" s="70">
        <v>5.1390152234306719</v>
      </c>
      <c r="D109" s="70">
        <v>4.721066949504686</v>
      </c>
      <c r="E109" s="70">
        <v>6.2858217648771957</v>
      </c>
      <c r="F109" s="70">
        <v>7.6247730711043875</v>
      </c>
      <c r="G109" s="70">
        <v>4.6359876396482056</v>
      </c>
      <c r="H109" s="72">
        <v>5.1845456140162423</v>
      </c>
    </row>
    <row r="110" spans="1:8" ht="14.25">
      <c r="A110" s="49">
        <v>37622</v>
      </c>
      <c r="B110" s="69">
        <v>5.29456593874656</v>
      </c>
      <c r="C110" s="70">
        <v>5.3001324805337919</v>
      </c>
      <c r="D110" s="70">
        <v>4.9900513137531268</v>
      </c>
      <c r="E110" s="70">
        <v>3.6057680240332122</v>
      </c>
      <c r="F110" s="70">
        <v>4.9556552602376911</v>
      </c>
      <c r="G110" s="70">
        <v>5.0122377331635111</v>
      </c>
      <c r="H110" s="72">
        <v>5.2143946134127397</v>
      </c>
    </row>
    <row r="111" spans="1:8" ht="14.25">
      <c r="A111" s="49">
        <v>37591</v>
      </c>
      <c r="B111" s="69">
        <v>4.4700475903096253</v>
      </c>
      <c r="C111" s="70">
        <v>4.1647379175578418</v>
      </c>
      <c r="D111" s="70">
        <v>3.8872855500814327</v>
      </c>
      <c r="E111" s="70">
        <v>4.9633045689631006</v>
      </c>
      <c r="F111" s="70">
        <v>5.7119293572590548</v>
      </c>
      <c r="G111" s="70">
        <v>3.8586840931578452</v>
      </c>
      <c r="H111" s="72">
        <v>4.2331787207002458</v>
      </c>
    </row>
    <row r="112" spans="1:8" ht="14.25">
      <c r="A112" s="49">
        <v>37561</v>
      </c>
      <c r="B112" s="69">
        <v>5.0463992047556587</v>
      </c>
      <c r="C112" s="70">
        <v>4.8698441833052257</v>
      </c>
      <c r="D112" s="70">
        <v>4.5264433678615816</v>
      </c>
      <c r="E112" s="70">
        <v>3.6386591224144151</v>
      </c>
      <c r="F112" s="70">
        <v>5.2069751061338385</v>
      </c>
      <c r="G112" s="70">
        <v>4.5141067601031581</v>
      </c>
      <c r="H112" s="72">
        <v>4.8457630275078154</v>
      </c>
    </row>
    <row r="113" spans="1:8" ht="14.25">
      <c r="A113" s="49">
        <v>37530</v>
      </c>
      <c r="B113" s="69">
        <v>4.9950847920693526</v>
      </c>
      <c r="C113" s="70">
        <v>4.8963320059166611</v>
      </c>
      <c r="D113" s="70">
        <v>4.6818808674576262</v>
      </c>
      <c r="E113" s="70">
        <v>4.7016698175478409</v>
      </c>
      <c r="F113" s="70">
        <v>4.7966798043833174</v>
      </c>
      <c r="G113" s="70">
        <v>4.6608971978636644</v>
      </c>
      <c r="H113" s="72">
        <v>4.883210382369672</v>
      </c>
    </row>
    <row r="114" spans="1:8" ht="14.25">
      <c r="A114" s="49">
        <v>37500</v>
      </c>
      <c r="B114" s="69">
        <v>4.4395859319292814</v>
      </c>
      <c r="C114" s="70">
        <v>4.7528721968313095</v>
      </c>
      <c r="D114" s="70">
        <v>4.4132646448284039</v>
      </c>
      <c r="E114" s="70">
        <v>5.5739174736926467</v>
      </c>
      <c r="F114" s="70">
        <v>3.8483838392156473</v>
      </c>
      <c r="G114" s="70">
        <v>4.4703777749271971</v>
      </c>
      <c r="H114" s="72">
        <v>4.5732492410915135</v>
      </c>
    </row>
    <row r="115" spans="1:8" ht="14.25">
      <c r="A115" s="49">
        <v>37469</v>
      </c>
      <c r="B115" s="69">
        <v>5.3515277303075974</v>
      </c>
      <c r="C115" s="70">
        <v>5.4129037698969515</v>
      </c>
      <c r="D115" s="70">
        <v>4.8803701211300181</v>
      </c>
      <c r="E115" s="70">
        <v>8.3762126419990839</v>
      </c>
      <c r="F115" s="70">
        <v>5.9304975092942076</v>
      </c>
      <c r="G115" s="70">
        <v>4.6547401619297535</v>
      </c>
      <c r="H115" s="72">
        <v>5.3206128318667103</v>
      </c>
    </row>
    <row r="116" spans="1:8" ht="14.25">
      <c r="A116" s="49">
        <v>37438</v>
      </c>
      <c r="B116" s="69">
        <v>4.8392615693715921</v>
      </c>
      <c r="C116" s="70">
        <v>4.7801560469098705</v>
      </c>
      <c r="D116" s="70">
        <v>4.3714441645061273</v>
      </c>
      <c r="E116" s="70">
        <v>5.3378640224719858</v>
      </c>
      <c r="F116" s="70">
        <v>5.3181874678727068</v>
      </c>
      <c r="G116" s="70">
        <v>4.2499777035784625</v>
      </c>
      <c r="H116" s="72">
        <v>4.7233028995020749</v>
      </c>
    </row>
    <row r="117" spans="1:8" ht="14.25">
      <c r="A117" s="49">
        <v>37408</v>
      </c>
      <c r="B117" s="69">
        <v>4.4323611396827145</v>
      </c>
      <c r="C117" s="70">
        <v>4.2383819986428497</v>
      </c>
      <c r="D117" s="70">
        <v>4.0134429905825284</v>
      </c>
      <c r="E117" s="70">
        <v>3.2086587977942851</v>
      </c>
      <c r="F117" s="70">
        <v>4.9946782178217823</v>
      </c>
      <c r="G117" s="70">
        <v>2.1127930813581037</v>
      </c>
      <c r="H117" s="72">
        <v>4.2304364505997807</v>
      </c>
    </row>
    <row r="118" spans="1:8" ht="14.25">
      <c r="A118" s="49">
        <v>37377</v>
      </c>
      <c r="B118" s="69">
        <v>4.3364948333860616</v>
      </c>
      <c r="C118" s="70">
        <v>4.3641943565506329</v>
      </c>
      <c r="D118" s="70">
        <v>4.1780808799310307</v>
      </c>
      <c r="E118" s="70">
        <v>3.8584197961619688</v>
      </c>
      <c r="F118" s="70">
        <v>4.0579531740284818</v>
      </c>
      <c r="G118" s="70">
        <v>9.2602626521460607</v>
      </c>
      <c r="H118" s="72">
        <v>4.3558512576730157</v>
      </c>
    </row>
    <row r="119" spans="1:8" ht="14.25">
      <c r="A119" s="49">
        <v>37347</v>
      </c>
      <c r="B119" s="69">
        <v>4.2018654538774758</v>
      </c>
      <c r="C119" s="70">
        <v>4.2772540615686356</v>
      </c>
      <c r="D119" s="70">
        <v>4.0299376273569703</v>
      </c>
      <c r="E119" s="70">
        <v>5.4170686544487703</v>
      </c>
      <c r="F119" s="70">
        <v>4.554825462012321</v>
      </c>
      <c r="G119" s="70">
        <v>3.9995769993390615</v>
      </c>
      <c r="H119" s="72">
        <v>4.2128590344928236</v>
      </c>
    </row>
    <row r="120" spans="1:8" ht="14.25">
      <c r="A120" s="49">
        <v>37316</v>
      </c>
      <c r="B120" s="69">
        <v>3.767477550055371</v>
      </c>
      <c r="C120" s="70">
        <v>4.088158665481286</v>
      </c>
      <c r="D120" s="70">
        <v>3.7814484966346895</v>
      </c>
      <c r="E120" s="70">
        <v>5.372471356963838</v>
      </c>
      <c r="F120" s="70">
        <v>3.7309161873459327</v>
      </c>
      <c r="G120" s="70">
        <v>3.9132373263510072</v>
      </c>
      <c r="H120" s="72">
        <v>3.9313530938513823</v>
      </c>
    </row>
    <row r="121" spans="1:8" ht="14.25">
      <c r="A121" s="49">
        <v>37288</v>
      </c>
      <c r="B121" s="69">
        <v>3.5696640210964627</v>
      </c>
      <c r="C121" s="70">
        <v>3.7287465483116873</v>
      </c>
      <c r="D121" s="70">
        <v>3.5177587036501383</v>
      </c>
      <c r="E121" s="70">
        <v>4.3085588264446422</v>
      </c>
      <c r="F121" s="70">
        <v>3.7208309290248125</v>
      </c>
      <c r="G121" s="70">
        <v>3.3264784105131415</v>
      </c>
      <c r="H121" s="72">
        <v>3.6340054018997758</v>
      </c>
    </row>
    <row r="122" spans="1:8" ht="14.25">
      <c r="A122" s="49">
        <v>37257</v>
      </c>
      <c r="B122" s="69">
        <v>3.9573528944628218</v>
      </c>
      <c r="C122" s="70">
        <v>3.6704799004900721</v>
      </c>
      <c r="D122" s="70">
        <v>3.2467505877235183</v>
      </c>
      <c r="E122" s="70">
        <v>3.7372195770600096</v>
      </c>
      <c r="F122" s="70">
        <v>4.796560591449694</v>
      </c>
      <c r="G122" s="70">
        <v>3.1878955756241938</v>
      </c>
      <c r="H122" s="72">
        <v>3.7072560495020923</v>
      </c>
    </row>
    <row r="123" spans="1:8" ht="14.25">
      <c r="A123" s="49">
        <v>37226</v>
      </c>
      <c r="B123" s="69">
        <v>4.0765462567620334</v>
      </c>
      <c r="C123" s="70">
        <v>4.1263493398647704</v>
      </c>
      <c r="D123" s="70">
        <v>4.1013457833137066</v>
      </c>
      <c r="E123" s="70">
        <v>1.1098168176946313</v>
      </c>
      <c r="F123" s="70">
        <v>3.6878711985688728</v>
      </c>
      <c r="G123" s="70">
        <v>4.9871812940422799</v>
      </c>
      <c r="H123" s="72">
        <v>4.0706589141285585</v>
      </c>
    </row>
    <row r="124" spans="1:8" ht="14.25">
      <c r="A124" s="49">
        <v>37196</v>
      </c>
      <c r="B124" s="69">
        <v>3.8817576794346289</v>
      </c>
      <c r="C124" s="70">
        <v>3.7312676690776794</v>
      </c>
      <c r="D124" s="70">
        <v>3.5420779296530673</v>
      </c>
      <c r="E124" s="70">
        <v>9.3425907211759309</v>
      </c>
      <c r="F124" s="70">
        <v>4.3509269067796614</v>
      </c>
      <c r="G124" s="70">
        <v>-0.32786538461538461</v>
      </c>
      <c r="H124" s="72">
        <v>3.7469800775663171</v>
      </c>
    </row>
    <row r="125" spans="1:8" ht="14.25">
      <c r="A125" s="49">
        <v>37165</v>
      </c>
      <c r="B125" s="69">
        <v>4.8202749938572289</v>
      </c>
      <c r="C125" s="70">
        <v>4.9439032378486187</v>
      </c>
      <c r="D125" s="70">
        <v>4.6453574046674539</v>
      </c>
      <c r="E125" s="70">
        <v>4.9597211439927946</v>
      </c>
      <c r="F125" s="70">
        <v>4.7956343792633014</v>
      </c>
      <c r="G125" s="70">
        <v>4.5994908062234794</v>
      </c>
      <c r="H125" s="72">
        <v>4.8362281442060606</v>
      </c>
    </row>
    <row r="126" spans="1:8" ht="14.25">
      <c r="A126" s="49">
        <v>37135</v>
      </c>
      <c r="B126" s="69">
        <v>4.6866384681133839</v>
      </c>
      <c r="C126" s="70">
        <v>4.7779502393568789</v>
      </c>
      <c r="D126" s="70">
        <v>4.4377971991425227</v>
      </c>
      <c r="E126" s="70">
        <v>-1.1461553120533587</v>
      </c>
      <c r="F126" s="70">
        <v>4.7357937584803258</v>
      </c>
      <c r="G126" s="70">
        <v>4.4003437453295469</v>
      </c>
      <c r="H126" s="72">
        <v>4.5991731550286135</v>
      </c>
    </row>
    <row r="127" spans="1:8" ht="14.25">
      <c r="A127" s="49">
        <v>37104</v>
      </c>
      <c r="B127" s="69">
        <v>4.393012726368779</v>
      </c>
      <c r="C127" s="70">
        <v>4.5835227909979039</v>
      </c>
      <c r="D127" s="70">
        <v>4.3062826230783804</v>
      </c>
      <c r="E127" s="70">
        <v>5.0020552055205521</v>
      </c>
      <c r="F127" s="70">
        <v>4.1984516505988898</v>
      </c>
      <c r="G127" s="70">
        <v>4.29178838412881</v>
      </c>
      <c r="H127" s="72">
        <v>4.4575720605944245</v>
      </c>
    </row>
    <row r="128" spans="1:8" ht="14.25">
      <c r="A128" s="49">
        <v>37073</v>
      </c>
      <c r="B128" s="69">
        <v>4.8894052814585329</v>
      </c>
      <c r="C128" s="70">
        <v>4.6358981575488336</v>
      </c>
      <c r="D128" s="70">
        <v>4.2095584086743996</v>
      </c>
      <c r="E128" s="70">
        <v>4.3784031814010405</v>
      </c>
      <c r="F128" s="70">
        <v>5.6002402562733584</v>
      </c>
      <c r="G128" s="70">
        <v>4.1669453426926415</v>
      </c>
      <c r="H128" s="72">
        <v>4.6400250933122233</v>
      </c>
    </row>
    <row r="129" spans="1:8" ht="14.25">
      <c r="A129" s="49">
        <v>37043</v>
      </c>
      <c r="B129" s="69">
        <v>5.69665533893758</v>
      </c>
      <c r="C129" s="70">
        <v>5.028174920889092</v>
      </c>
      <c r="D129" s="70">
        <v>4.7232512183808719</v>
      </c>
      <c r="E129" s="70">
        <v>3.8535900560565439</v>
      </c>
      <c r="F129" s="70">
        <v>6.0895416794832364</v>
      </c>
      <c r="G129" s="70">
        <v>4.7357562800641375</v>
      </c>
      <c r="H129" s="72">
        <v>5.1964646048714851</v>
      </c>
    </row>
    <row r="130" spans="1:8" ht="14.25">
      <c r="A130" s="49">
        <v>37012</v>
      </c>
      <c r="B130" s="69">
        <v>5.3609931856117949</v>
      </c>
      <c r="C130" s="70">
        <v>5.3597391393529161</v>
      </c>
      <c r="D130" s="70">
        <v>5.1251240183998208</v>
      </c>
      <c r="E130" s="70">
        <v>7.8970081271769228</v>
      </c>
      <c r="F130" s="70">
        <v>5.0999432140829075</v>
      </c>
      <c r="G130" s="70">
        <v>5.232878808035121</v>
      </c>
      <c r="H130" s="72">
        <v>5.3258458861174001</v>
      </c>
    </row>
    <row r="131" spans="1:8" ht="14.25">
      <c r="A131" s="49">
        <v>36982</v>
      </c>
      <c r="B131" s="69">
        <v>5.5865997663923128</v>
      </c>
      <c r="C131" s="70">
        <v>5.7511711857708159</v>
      </c>
      <c r="D131" s="70">
        <v>5.3695641295100831</v>
      </c>
      <c r="E131" s="70">
        <v>8.0833571817934047</v>
      </c>
      <c r="F131" s="70">
        <v>5.4226116289656918</v>
      </c>
      <c r="G131" s="70">
        <v>5.3226276858048607</v>
      </c>
      <c r="H131" s="72">
        <v>5.6532668544512577</v>
      </c>
    </row>
    <row r="132" spans="1:8" ht="14.25">
      <c r="A132" s="49">
        <v>36951</v>
      </c>
      <c r="B132" s="69">
        <v>5.4627203635986676</v>
      </c>
      <c r="C132" s="70">
        <v>5.7524015169447216</v>
      </c>
      <c r="D132" s="70">
        <v>5.3340283974942349</v>
      </c>
      <c r="E132" s="70">
        <v>-1.0039170289170289</v>
      </c>
      <c r="F132" s="70">
        <v>5.2016873449131511</v>
      </c>
      <c r="G132" s="70">
        <v>5.324810491206792</v>
      </c>
      <c r="H132" s="72">
        <v>5.4535814654453594</v>
      </c>
    </row>
    <row r="133" spans="1:8" ht="14.25">
      <c r="A133" s="49">
        <v>36923</v>
      </c>
      <c r="B133" s="69">
        <v>5.3679516460994696</v>
      </c>
      <c r="C133" s="70">
        <v>5.5887372013651877</v>
      </c>
      <c r="D133" s="70">
        <v>5.2752258657807634</v>
      </c>
      <c r="E133" s="70">
        <v>6.9150284194608131</v>
      </c>
      <c r="F133" s="70">
        <v>5.4610062893081759</v>
      </c>
      <c r="G133" s="70">
        <v>5.1515284854099122</v>
      </c>
      <c r="H133" s="72">
        <v>5.4537700312606718</v>
      </c>
    </row>
    <row r="134" spans="1:8" ht="14.25">
      <c r="A134" s="49">
        <v>36892</v>
      </c>
      <c r="B134" s="69">
        <v>6.3518186356996242</v>
      </c>
      <c r="C134" s="70">
        <v>5.6758703059683135</v>
      </c>
      <c r="D134" s="70">
        <v>4.9895530911565462</v>
      </c>
      <c r="E134" s="70">
        <v>6.1137657361795297</v>
      </c>
      <c r="F134" s="70">
        <v>8.0534958871915396</v>
      </c>
      <c r="G134" s="70">
        <v>4.9090062111801247</v>
      </c>
      <c r="H134" s="72">
        <v>5.7943256621689319</v>
      </c>
    </row>
    <row r="135" spans="1:8" ht="14.25">
      <c r="A135" s="49">
        <v>36861</v>
      </c>
      <c r="B135" s="69">
        <v>5.5154952812305238</v>
      </c>
      <c r="C135" s="70">
        <v>5.496728528217842</v>
      </c>
      <c r="D135" s="70">
        <v>5.3808441596476229</v>
      </c>
      <c r="E135" s="70">
        <v>0.86688990825688061</v>
      </c>
      <c r="F135" s="70">
        <v>5.5253888888888891</v>
      </c>
      <c r="G135" s="70">
        <v>8.6632974683544308</v>
      </c>
      <c r="H135" s="72">
        <v>5.4464093405697289</v>
      </c>
    </row>
    <row r="136" spans="1:8" ht="14.25">
      <c r="A136" s="49">
        <v>36831</v>
      </c>
      <c r="B136" s="69">
        <v>6.169612065439301</v>
      </c>
      <c r="C136" s="70">
        <v>6.0293517763109099</v>
      </c>
      <c r="D136" s="70">
        <v>5.827089320153223</v>
      </c>
      <c r="E136" s="70">
        <v>4.8629333333333333</v>
      </c>
      <c r="F136" s="70">
        <v>6.5380370370370366</v>
      </c>
      <c r="G136" s="70">
        <v>4.9131126760563379</v>
      </c>
      <c r="H136" s="72">
        <v>6.0100960004880069</v>
      </c>
    </row>
    <row r="137" spans="1:8" ht="14.25">
      <c r="A137" s="49">
        <v>36800</v>
      </c>
      <c r="B137" s="69">
        <v>6.63891084639108</v>
      </c>
      <c r="C137" s="70">
        <v>6.6839959990380535</v>
      </c>
      <c r="D137" s="70">
        <v>6.0856974797520476</v>
      </c>
      <c r="E137" s="70">
        <v>7.476400943396226</v>
      </c>
      <c r="F137" s="70">
        <v>6.5706470588235293</v>
      </c>
      <c r="G137" s="70">
        <v>4.2036666666666669</v>
      </c>
      <c r="H137" s="72">
        <v>6.5240295397083692</v>
      </c>
    </row>
    <row r="138" spans="1:8" ht="14.25">
      <c r="A138" s="49">
        <v>36770</v>
      </c>
      <c r="B138" s="69">
        <v>5.9118011669666242</v>
      </c>
      <c r="C138" s="70">
        <v>6.035582744359882</v>
      </c>
      <c r="D138" s="70">
        <v>5.6942326386101971</v>
      </c>
      <c r="E138" s="70">
        <v>7.9346759259259256</v>
      </c>
      <c r="F138" s="70">
        <v>6.0051142857142858</v>
      </c>
      <c r="G138" s="70">
        <v>4.3318297872340423</v>
      </c>
      <c r="H138" s="72">
        <v>5.9303695488990789</v>
      </c>
    </row>
    <row r="139" spans="1:8" ht="14.25">
      <c r="A139" s="49">
        <v>36739</v>
      </c>
      <c r="B139" s="69">
        <v>6.0011301876443897</v>
      </c>
      <c r="C139" s="70">
        <v>5.6898019356151961</v>
      </c>
      <c r="D139" s="70">
        <v>5.4178784007827572</v>
      </c>
      <c r="E139" s="70">
        <v>6.7534662162162169</v>
      </c>
      <c r="F139" s="70">
        <v>6.6787647058823536</v>
      </c>
      <c r="G139" s="70">
        <v>5.2202784090909091</v>
      </c>
      <c r="H139" s="72">
        <v>5.7580304984310899</v>
      </c>
    </row>
    <row r="140" spans="1:8" ht="14.25">
      <c r="A140" s="49">
        <v>36708</v>
      </c>
      <c r="B140" s="69">
        <v>5.6360336800529769</v>
      </c>
      <c r="C140" s="70">
        <v>5.617741834703514</v>
      </c>
      <c r="D140" s="70">
        <v>5.3030590862196449</v>
      </c>
      <c r="E140" s="70">
        <v>-2.594204347826087</v>
      </c>
      <c r="F140" s="70">
        <v>5.5750952380952379</v>
      </c>
      <c r="G140" s="70">
        <v>5.2907801418439719</v>
      </c>
      <c r="H140" s="72">
        <v>5.4415971237679663</v>
      </c>
    </row>
    <row r="141" spans="1:8" ht="14.25">
      <c r="A141" s="49">
        <v>36678</v>
      </c>
      <c r="B141" s="69">
        <v>5.6059088723468093</v>
      </c>
      <c r="C141" s="70">
        <v>5.7852973924427662</v>
      </c>
      <c r="D141" s="70">
        <v>5.3320703143947066</v>
      </c>
      <c r="E141" s="70">
        <v>8.1666666666666661</v>
      </c>
      <c r="F141" s="70">
        <v>6.0708823529411768</v>
      </c>
      <c r="G141" s="70">
        <v>9.1518987341772142</v>
      </c>
      <c r="H141" s="72">
        <v>5.6687511758335081</v>
      </c>
    </row>
    <row r="142" spans="1:8" ht="14.25">
      <c r="A142" s="49">
        <v>36647</v>
      </c>
      <c r="B142" s="69">
        <v>4.4904816657950413</v>
      </c>
      <c r="C142" s="70">
        <v>4.7607057284614571</v>
      </c>
      <c r="D142" s="70">
        <v>4.4538320960071145</v>
      </c>
      <c r="E142" s="70">
        <v>5.009389671361502</v>
      </c>
      <c r="F142" s="70">
        <v>4.4022571428571435</v>
      </c>
      <c r="G142" s="70">
        <v>4.4251497005988023</v>
      </c>
      <c r="H142" s="72">
        <v>4.5953336267328906</v>
      </c>
    </row>
    <row r="143" spans="1:8" ht="14.25">
      <c r="A143" s="49">
        <v>36617</v>
      </c>
      <c r="B143" s="69">
        <v>4.5188337141300021</v>
      </c>
      <c r="C143" s="70">
        <v>4.579625123224023</v>
      </c>
      <c r="D143" s="70">
        <v>4.0765381006231802</v>
      </c>
      <c r="E143" s="70">
        <v>5.6986301369863011</v>
      </c>
      <c r="F143" s="70">
        <v>5.2792424242424243</v>
      </c>
      <c r="G143" s="70">
        <v>4.0862068965517242</v>
      </c>
      <c r="H143" s="72">
        <v>4.4568292347830711</v>
      </c>
    </row>
    <row r="144" spans="1:8" ht="14.25">
      <c r="A144" s="49">
        <v>36586</v>
      </c>
      <c r="B144" s="69">
        <v>4.2923864343483737</v>
      </c>
      <c r="C144" s="70">
        <v>4.4357430892408392</v>
      </c>
      <c r="D144" s="70">
        <v>4.4335127776746486</v>
      </c>
      <c r="E144" s="70">
        <v>2.450704225352113</v>
      </c>
      <c r="F144" s="70">
        <v>4.8001621621621622</v>
      </c>
      <c r="G144" s="70">
        <v>4.4411764705882355</v>
      </c>
      <c r="H144" s="72">
        <v>4.3615895359360755</v>
      </c>
    </row>
    <row r="145" spans="1:8" ht="14.25">
      <c r="A145" s="49">
        <v>36557</v>
      </c>
      <c r="B145" s="69">
        <v>4.9861388794209196</v>
      </c>
      <c r="C145" s="70">
        <v>5.0848990290075324</v>
      </c>
      <c r="D145" s="70">
        <v>4.6727839728375926</v>
      </c>
      <c r="E145" s="70">
        <v>4.5</v>
      </c>
      <c r="F145" s="70">
        <v>5.307060606060606</v>
      </c>
      <c r="G145" s="70">
        <v>4.6515151515151514</v>
      </c>
      <c r="H145" s="72">
        <v>4.940414047638841</v>
      </c>
    </row>
    <row r="146" spans="1:8" ht="14.25">
      <c r="A146" s="49">
        <v>36526</v>
      </c>
      <c r="B146" s="69">
        <v>4.7499134673206571</v>
      </c>
      <c r="C146" s="70">
        <v>5.0707080884641442</v>
      </c>
      <c r="D146" s="70">
        <v>4.7928182250423905</v>
      </c>
      <c r="E146" s="70">
        <v>6.2072727272727271</v>
      </c>
      <c r="F146" s="70">
        <v>4.9798529411764703</v>
      </c>
      <c r="G146" s="70">
        <v>4.8018867924528301</v>
      </c>
      <c r="H146" s="72">
        <v>4.9140912667958636</v>
      </c>
    </row>
    <row r="147" spans="1:8" ht="14.25">
      <c r="A147" s="49">
        <v>36495</v>
      </c>
      <c r="B147" s="69">
        <v>4.4975286461751969</v>
      </c>
      <c r="C147" s="70">
        <v>4.660287573339934</v>
      </c>
      <c r="D147" s="70">
        <v>4.3317465942768152</v>
      </c>
      <c r="E147" s="70">
        <v>4.9720670391061459</v>
      </c>
      <c r="F147" s="70">
        <v>4.6860909090909093</v>
      </c>
      <c r="G147" s="70">
        <v>4.2651489361702124</v>
      </c>
      <c r="H147" s="72">
        <v>4.5282966948412966</v>
      </c>
    </row>
    <row r="148" spans="1:8" ht="14.25">
      <c r="A148" s="49">
        <v>36465</v>
      </c>
      <c r="B148" s="69">
        <v>4.4555396449254241</v>
      </c>
      <c r="C148" s="70">
        <v>4.5263392374986502</v>
      </c>
      <c r="D148" s="70">
        <v>4.0715322687079318</v>
      </c>
      <c r="E148" s="70">
        <v>5.5188791260983141</v>
      </c>
      <c r="F148" s="70">
        <v>4.9985557481224729</v>
      </c>
      <c r="G148" s="70">
        <v>4.0488527017024429</v>
      </c>
      <c r="H148" s="72">
        <v>4.4111609080033922</v>
      </c>
    </row>
    <row r="149" spans="1:8" ht="14.25">
      <c r="A149" s="49">
        <v>36434</v>
      </c>
      <c r="B149" s="69">
        <v>4.5640523252463554</v>
      </c>
      <c r="C149" s="70">
        <v>4.6106734142273851</v>
      </c>
      <c r="D149" s="70">
        <v>4.4499066462851324</v>
      </c>
      <c r="E149" s="70">
        <v>3.3586706735018561</v>
      </c>
      <c r="F149" s="70">
        <v>4.7282810164424518</v>
      </c>
      <c r="G149" s="70">
        <v>4.3715478916879968</v>
      </c>
      <c r="H149" s="72">
        <v>4.5378017232663712</v>
      </c>
    </row>
    <row r="150" spans="1:8" ht="14.25">
      <c r="A150" s="49">
        <v>36404</v>
      </c>
      <c r="B150" s="69">
        <v>4.533634400290218</v>
      </c>
      <c r="C150" s="70">
        <v>4.4441824262635699</v>
      </c>
      <c r="D150" s="70">
        <v>4.1285411235643314</v>
      </c>
      <c r="E150" s="70">
        <v>5.0221430854220888</v>
      </c>
      <c r="F150" s="70">
        <v>5.0095811661647964</v>
      </c>
      <c r="G150" s="70">
        <v>4.1877195616273832</v>
      </c>
      <c r="H150" s="72">
        <v>4.4160133001080268</v>
      </c>
    </row>
    <row r="151" spans="1:8" ht="14.25">
      <c r="A151" s="49">
        <v>36373</v>
      </c>
      <c r="B151" s="69">
        <v>4.1717616018131656</v>
      </c>
      <c r="C151" s="70">
        <v>4.3187516070969396</v>
      </c>
      <c r="D151" s="70">
        <v>4.1684150431741953</v>
      </c>
      <c r="E151" s="70">
        <v>3.585127601902522</v>
      </c>
      <c r="F151" s="70">
        <v>4.0945327399872857</v>
      </c>
      <c r="G151" s="70">
        <v>4.1262808086402663</v>
      </c>
      <c r="H151" s="72">
        <v>4.2205432880729195</v>
      </c>
    </row>
    <row r="152" spans="1:8" ht="14.25">
      <c r="A152" s="55">
        <v>36342</v>
      </c>
      <c r="B152" s="74">
        <v>3.670614761267796</v>
      </c>
      <c r="C152" s="75">
        <v>3.7258293490853904</v>
      </c>
      <c r="D152" s="75">
        <v>3.483839812355559</v>
      </c>
      <c r="E152" s="75">
        <v>4.9552622075994064</v>
      </c>
      <c r="F152" s="75">
        <v>3.9291666666666671</v>
      </c>
      <c r="G152" s="75">
        <v>3.4651970406160353</v>
      </c>
      <c r="H152" s="77">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10" ht="13.5" thickBot="1"/>
    <row r="3" spans="1:10" ht="14.25">
      <c r="A3" s="43"/>
      <c r="B3" s="61" t="s">
        <v>51</v>
      </c>
      <c r="C3" s="62"/>
      <c r="D3" s="62"/>
      <c r="E3" s="62"/>
      <c r="F3" s="62"/>
      <c r="G3" s="62"/>
      <c r="H3" s="63"/>
    </row>
    <row r="4" spans="1:10" ht="31.5" customHeight="1">
      <c r="A4" s="45" t="s">
        <v>2</v>
      </c>
      <c r="B4" s="46" t="s">
        <v>38</v>
      </c>
      <c r="C4" s="89" t="s">
        <v>39</v>
      </c>
      <c r="D4" s="89" t="s">
        <v>40</v>
      </c>
      <c r="E4" s="66" t="s">
        <v>41</v>
      </c>
      <c r="F4" s="89" t="s">
        <v>42</v>
      </c>
      <c r="G4" s="89" t="s">
        <v>43</v>
      </c>
      <c r="H4" s="90" t="s">
        <v>44</v>
      </c>
      <c r="J4" s="59" t="s">
        <v>69</v>
      </c>
    </row>
    <row r="5" spans="1:10" ht="15">
      <c r="A5" s="49" t="s">
        <v>70</v>
      </c>
      <c r="B5" s="69">
        <v>4.1349149639700062</v>
      </c>
      <c r="C5" s="70">
        <v>3.9360930785215658</v>
      </c>
      <c r="D5" s="70">
        <v>3.6799782761552233</v>
      </c>
      <c r="E5" s="70">
        <v>3.2223013124124051</v>
      </c>
      <c r="F5" s="70">
        <v>3.6454757776869822</v>
      </c>
      <c r="G5" s="70">
        <v>3.7681420087439204</v>
      </c>
      <c r="H5" s="72">
        <v>3.9543380164560928</v>
      </c>
      <c r="J5" s="59"/>
    </row>
    <row r="6" spans="1:10" ht="15">
      <c r="A6" s="49">
        <v>40787</v>
      </c>
      <c r="B6" s="69">
        <v>4.0910318553047862</v>
      </c>
      <c r="C6" s="70">
        <v>4.0328348517235773</v>
      </c>
      <c r="D6" s="70">
        <v>3.7406914921699834</v>
      </c>
      <c r="E6" s="70">
        <v>4.5195443851063093</v>
      </c>
      <c r="F6" s="70">
        <v>4.3172772153325596</v>
      </c>
      <c r="G6" s="70">
        <v>3.7191142362306797</v>
      </c>
      <c r="H6" s="72">
        <v>4.0148555816545839</v>
      </c>
      <c r="J6" s="59"/>
    </row>
    <row r="7" spans="1:10" ht="15">
      <c r="A7" s="49">
        <v>40756</v>
      </c>
      <c r="B7" s="69">
        <v>4.0326287729661798</v>
      </c>
      <c r="C7" s="70">
        <v>3.9454491686381021</v>
      </c>
      <c r="D7" s="70">
        <v>3.5815434662941659</v>
      </c>
      <c r="E7" s="70">
        <v>4.3194099083735438</v>
      </c>
      <c r="F7" s="70">
        <v>4.3991395795697992</v>
      </c>
      <c r="G7" s="70">
        <v>3.5065490920414866</v>
      </c>
      <c r="H7" s="72">
        <v>3.9329200304058718</v>
      </c>
      <c r="J7" s="59"/>
    </row>
    <row r="8" spans="1:10" ht="15">
      <c r="A8" s="49">
        <v>40725</v>
      </c>
      <c r="B8" s="69">
        <v>3.9540459102761853</v>
      </c>
      <c r="C8" s="70">
        <v>3.8934333660423781</v>
      </c>
      <c r="D8" s="70">
        <v>3.5638825079674841</v>
      </c>
      <c r="E8" s="70">
        <v>4.1436664062831037</v>
      </c>
      <c r="F8" s="70">
        <v>4.2063654063629956</v>
      </c>
      <c r="G8" s="70">
        <v>3.5727075788728637</v>
      </c>
      <c r="H8" s="72">
        <v>3.8706433529577575</v>
      </c>
      <c r="J8" s="59"/>
    </row>
    <row r="9" spans="1:10" ht="14.25">
      <c r="A9" s="49">
        <v>40695</v>
      </c>
      <c r="B9" s="69">
        <v>4.2493481672932329</v>
      </c>
      <c r="C9" s="70">
        <v>4.1385906161400019</v>
      </c>
      <c r="D9" s="70">
        <v>3.7801300280558801</v>
      </c>
      <c r="E9" s="70">
        <v>4.3782966525586762</v>
      </c>
      <c r="F9" s="70">
        <v>4.6838177697189485</v>
      </c>
      <c r="G9" s="70">
        <v>3.7448797800549856</v>
      </c>
      <c r="H9" s="72">
        <v>4.1270812539542474</v>
      </c>
    </row>
    <row r="10" spans="1:10" ht="14.25">
      <c r="A10" s="49">
        <v>40664</v>
      </c>
      <c r="B10" s="69">
        <v>4.4494577663525838</v>
      </c>
      <c r="C10" s="70">
        <v>4.3084394200762937</v>
      </c>
      <c r="D10" s="70">
        <v>4.0019223592031627</v>
      </c>
      <c r="E10" s="70">
        <v>4.325652438394239</v>
      </c>
      <c r="F10" s="70">
        <v>4.506471041850995</v>
      </c>
      <c r="G10" s="70">
        <v>4.0236054614950554</v>
      </c>
      <c r="H10" s="72">
        <v>4.3103233011502295</v>
      </c>
    </row>
    <row r="11" spans="1:10" ht="14.25">
      <c r="A11" s="49">
        <v>40634</v>
      </c>
      <c r="B11" s="69">
        <v>4.2310783827726004</v>
      </c>
      <c r="C11" s="70">
        <v>4.1071802072415613</v>
      </c>
      <c r="D11" s="70">
        <v>3.7501880359667443</v>
      </c>
      <c r="E11" s="70">
        <v>4.2413913544120865</v>
      </c>
      <c r="F11" s="70">
        <v>4.536015857517123</v>
      </c>
      <c r="G11" s="70">
        <v>3.7136629879590406</v>
      </c>
      <c r="H11" s="72">
        <v>4.0966446662278981</v>
      </c>
    </row>
    <row r="12" spans="1:10" ht="14.25">
      <c r="A12" s="49">
        <v>40603</v>
      </c>
      <c r="B12" s="69">
        <v>4.3598168561792585</v>
      </c>
      <c r="C12" s="70">
        <v>4.26167155511137</v>
      </c>
      <c r="D12" s="70">
        <v>3.8367358315043787</v>
      </c>
      <c r="E12" s="70">
        <v>4.7161377324343849</v>
      </c>
      <c r="F12" s="70">
        <v>4.8662447443150549</v>
      </c>
      <c r="G12" s="70">
        <v>3.8969377085563028</v>
      </c>
      <c r="H12" s="72">
        <v>4.2324375510786263</v>
      </c>
    </row>
    <row r="13" spans="1:10" ht="14.25">
      <c r="A13" s="49">
        <v>40575</v>
      </c>
      <c r="B13" s="69">
        <v>4.1966814476783476</v>
      </c>
      <c r="C13" s="70">
        <v>3.9908373773916503</v>
      </c>
      <c r="D13" s="70">
        <v>3.7772174702361836</v>
      </c>
      <c r="E13" s="70">
        <v>4.2294274973510246</v>
      </c>
      <c r="F13" s="70">
        <v>4.3839825557600509</v>
      </c>
      <c r="G13" s="70">
        <v>3.7245520352617585</v>
      </c>
      <c r="H13" s="72">
        <v>4.0312911304492216</v>
      </c>
    </row>
    <row r="14" spans="1:10" ht="14.25">
      <c r="A14" s="49">
        <v>40544</v>
      </c>
      <c r="B14" s="69">
        <v>4.3147329653727517</v>
      </c>
      <c r="C14" s="70">
        <v>4.1753895483383996</v>
      </c>
      <c r="D14" s="70">
        <v>3.8761001312660666</v>
      </c>
      <c r="E14" s="70">
        <v>4.445052716245649</v>
      </c>
      <c r="F14" s="70">
        <v>4.5231215604257313</v>
      </c>
      <c r="G14" s="70">
        <v>3.8017584075025397</v>
      </c>
      <c r="H14" s="72">
        <v>4.1843903288562263</v>
      </c>
    </row>
    <row r="15" spans="1:10" ht="14.25">
      <c r="A15" s="49">
        <v>40513</v>
      </c>
      <c r="B15" s="69">
        <v>3.9937615247348548</v>
      </c>
      <c r="C15" s="70">
        <v>3.8998055981456781</v>
      </c>
      <c r="D15" s="70">
        <v>3.4031867672070235</v>
      </c>
      <c r="E15" s="70">
        <v>4.0324017873794222</v>
      </c>
      <c r="F15" s="70">
        <v>4.299981760743453</v>
      </c>
      <c r="G15" s="70">
        <v>3.4819267446571107</v>
      </c>
      <c r="H15" s="72">
        <v>3.859321064696581</v>
      </c>
    </row>
    <row r="16" spans="1:10" ht="14.25">
      <c r="A16" s="49">
        <v>40483</v>
      </c>
      <c r="B16" s="69">
        <v>4.1250239105262629</v>
      </c>
      <c r="C16" s="70">
        <v>4.0139225933020271</v>
      </c>
      <c r="D16" s="70">
        <v>3.7035951731195218</v>
      </c>
      <c r="E16" s="70">
        <v>3.9419540421922665</v>
      </c>
      <c r="F16" s="70">
        <v>4.3463779442164583</v>
      </c>
      <c r="G16" s="70">
        <v>3.7156621557473541</v>
      </c>
      <c r="H16" s="72">
        <v>4.0045550091293443</v>
      </c>
    </row>
    <row r="17" spans="1:8" ht="14.25">
      <c r="A17" s="49">
        <v>40452</v>
      </c>
      <c r="B17" s="69">
        <v>3.7261068651342257</v>
      </c>
      <c r="C17" s="70">
        <v>3.5371464700209789</v>
      </c>
      <c r="D17" s="70">
        <v>3.2358797428095194</v>
      </c>
      <c r="E17" s="70">
        <v>3.9016526082338632</v>
      </c>
      <c r="F17" s="70">
        <v>3.9219567023619688</v>
      </c>
      <c r="G17" s="70">
        <v>3.1504310455553117</v>
      </c>
      <c r="H17" s="72">
        <v>3.5595713021086368</v>
      </c>
    </row>
    <row r="18" spans="1:8" ht="14.25">
      <c r="A18" s="49">
        <v>40422</v>
      </c>
      <c r="B18" s="69">
        <v>3.9982830525634219</v>
      </c>
      <c r="C18" s="70">
        <v>3.909274734486142</v>
      </c>
      <c r="D18" s="70">
        <v>3.5701968217966416</v>
      </c>
      <c r="E18" s="70">
        <v>4.034632767656313</v>
      </c>
      <c r="F18" s="70">
        <v>4.194278545525469</v>
      </c>
      <c r="G18" s="70">
        <v>3.5266639587885598</v>
      </c>
      <c r="H18" s="72">
        <v>3.8949290084749593</v>
      </c>
    </row>
    <row r="19" spans="1:8" ht="14.25">
      <c r="A19" s="49">
        <v>40391</v>
      </c>
      <c r="B19" s="69">
        <v>4.0095911043264234</v>
      </c>
      <c r="C19" s="70">
        <v>3.8400159748964651</v>
      </c>
      <c r="D19" s="70">
        <v>3.5164860922759855</v>
      </c>
      <c r="E19" s="70">
        <v>4.1167164571017425</v>
      </c>
      <c r="F19" s="70">
        <v>4.4391597311804665</v>
      </c>
      <c r="G19" s="70">
        <v>3.467890057240282</v>
      </c>
      <c r="H19" s="72">
        <v>3.8568915226276639</v>
      </c>
    </row>
    <row r="20" spans="1:8" ht="14.25">
      <c r="A20" s="49">
        <v>40360</v>
      </c>
      <c r="B20" s="69">
        <v>4.0496745289923979</v>
      </c>
      <c r="C20" s="70">
        <v>3.9658220837802314</v>
      </c>
      <c r="D20" s="70">
        <v>3.5594732903434818</v>
      </c>
      <c r="E20" s="70">
        <v>4.1822902496615981</v>
      </c>
      <c r="F20" s="70">
        <v>4.1456736193479333</v>
      </c>
      <c r="G20" s="70">
        <v>3.5984893837019332</v>
      </c>
      <c r="H20" s="72">
        <v>3.9413125301630831</v>
      </c>
    </row>
    <row r="21" spans="1:8" ht="14.25">
      <c r="A21" s="49">
        <v>40330</v>
      </c>
      <c r="B21" s="69">
        <v>3.4953322190534064</v>
      </c>
      <c r="C21" s="70">
        <v>3.3309673282714418</v>
      </c>
      <c r="D21" s="70">
        <v>3.1049123139528989</v>
      </c>
      <c r="E21" s="70">
        <v>3.3276632594411009</v>
      </c>
      <c r="F21" s="70">
        <v>3.5385203995394514</v>
      </c>
      <c r="G21" s="70">
        <v>3.0551379957070464</v>
      </c>
      <c r="H21" s="72">
        <v>3.3598808586952882</v>
      </c>
    </row>
    <row r="22" spans="1:8" ht="14.25">
      <c r="A22" s="49">
        <v>40299</v>
      </c>
      <c r="B22" s="69">
        <v>3.7755169304977092</v>
      </c>
      <c r="C22" s="70">
        <v>3.8113119178384398</v>
      </c>
      <c r="D22" s="70">
        <v>3.4458141695833562</v>
      </c>
      <c r="E22" s="70">
        <v>4.2602720996290859</v>
      </c>
      <c r="F22" s="70">
        <v>4.2906112578682061</v>
      </c>
      <c r="G22" s="70">
        <v>3.4058380992336894</v>
      </c>
      <c r="H22" s="72">
        <v>3.7435859021041593</v>
      </c>
    </row>
    <row r="23" spans="1:8" ht="14.25">
      <c r="A23" s="49">
        <v>40269</v>
      </c>
      <c r="B23" s="69">
        <v>4.1378578070621934</v>
      </c>
      <c r="C23" s="70">
        <v>3.9340386553056188</v>
      </c>
      <c r="D23" s="70">
        <v>3.5597351616214836</v>
      </c>
      <c r="E23" s="70">
        <v>4.2446860431039735</v>
      </c>
      <c r="F23" s="70">
        <v>4.5641329911955433</v>
      </c>
      <c r="G23" s="70">
        <v>3.5443279147378619</v>
      </c>
      <c r="H23" s="72">
        <v>3.9537993876325825</v>
      </c>
    </row>
    <row r="24" spans="1:8" ht="14.25">
      <c r="A24" s="49">
        <v>40238</v>
      </c>
      <c r="B24" s="69">
        <v>3.7689266260959955</v>
      </c>
      <c r="C24" s="70">
        <v>3.5532344345597719</v>
      </c>
      <c r="D24" s="70">
        <v>3.3419835454612001</v>
      </c>
      <c r="E24" s="70">
        <v>3.2967906927963293</v>
      </c>
      <c r="F24" s="70">
        <v>3.7922806020284727</v>
      </c>
      <c r="G24" s="70">
        <v>3.352098019732261</v>
      </c>
      <c r="H24" s="72">
        <v>3.5955196981403494</v>
      </c>
    </row>
    <row r="25" spans="1:8" ht="14.25">
      <c r="A25" s="49">
        <v>40210</v>
      </c>
      <c r="B25" s="69">
        <v>3.7457392274180115</v>
      </c>
      <c r="C25" s="70">
        <v>3.6898359040315425</v>
      </c>
      <c r="D25" s="70">
        <v>3.3256955041199214</v>
      </c>
      <c r="E25" s="70">
        <v>3.979146770257465</v>
      </c>
      <c r="F25" s="70">
        <v>4.1243843244142351</v>
      </c>
      <c r="G25" s="70">
        <v>3.2791457393084893</v>
      </c>
      <c r="H25" s="72">
        <v>3.6491979712742948</v>
      </c>
    </row>
    <row r="26" spans="1:8" ht="14.25">
      <c r="A26" s="49">
        <v>40179</v>
      </c>
      <c r="B26" s="69">
        <v>4.3976641891098307</v>
      </c>
      <c r="C26" s="70">
        <v>4.1214631387269511</v>
      </c>
      <c r="D26" s="70">
        <v>3.641001496010249</v>
      </c>
      <c r="E26" s="70">
        <v>4.7103493845312965</v>
      </c>
      <c r="F26" s="70">
        <v>4.9741913570429235</v>
      </c>
      <c r="G26" s="70">
        <v>3.642270930458106</v>
      </c>
      <c r="H26" s="72">
        <v>4.1656045630392127</v>
      </c>
    </row>
    <row r="27" spans="1:8" ht="14.25">
      <c r="A27" s="49">
        <v>40148</v>
      </c>
      <c r="B27" s="69">
        <v>4.8811579321234033</v>
      </c>
      <c r="C27" s="70">
        <v>4.5869126501655497</v>
      </c>
      <c r="D27" s="70">
        <v>4.3339273045257301</v>
      </c>
      <c r="E27" s="70">
        <v>4.6474160366836044</v>
      </c>
      <c r="F27" s="70">
        <v>4.4769694360740422</v>
      </c>
      <c r="G27" s="70">
        <v>4.2195065713626931</v>
      </c>
      <c r="H27" s="72">
        <v>4.65436605040128</v>
      </c>
    </row>
    <row r="28" spans="1:8" ht="14.25">
      <c r="A28" s="49">
        <v>40118</v>
      </c>
      <c r="B28" s="69">
        <v>4.5855789457220197</v>
      </c>
      <c r="C28" s="70">
        <v>4.3322449939218721</v>
      </c>
      <c r="D28" s="70">
        <v>3.9098146647839052</v>
      </c>
      <c r="E28" s="70">
        <v>4.9405772778138433</v>
      </c>
      <c r="F28" s="70">
        <v>5.1027603848912007</v>
      </c>
      <c r="G28" s="70">
        <v>3.9599337594021971</v>
      </c>
      <c r="H28" s="72">
        <v>4.3627686129709575</v>
      </c>
    </row>
    <row r="29" spans="1:8" ht="14.25">
      <c r="A29" s="49">
        <v>40087</v>
      </c>
      <c r="B29" s="69">
        <v>4.6133117083474255</v>
      </c>
      <c r="C29" s="70">
        <v>4.2792342531072478</v>
      </c>
      <c r="D29" s="70">
        <v>3.8658517969233799</v>
      </c>
      <c r="E29" s="70">
        <v>4.5174090994820535</v>
      </c>
      <c r="F29" s="70">
        <v>4.9159464017314143</v>
      </c>
      <c r="G29" s="70">
        <v>3.8408642814309766</v>
      </c>
      <c r="H29" s="72">
        <v>4.3424094617288356</v>
      </c>
    </row>
    <row r="30" spans="1:8" ht="14.25">
      <c r="A30" s="49">
        <v>40057</v>
      </c>
      <c r="B30" s="69">
        <v>4.4481982198245982</v>
      </c>
      <c r="C30" s="70">
        <v>4.1168483486435461</v>
      </c>
      <c r="D30" s="70">
        <v>3.8090930077542002</v>
      </c>
      <c r="E30" s="70">
        <v>4.0535306011567176</v>
      </c>
      <c r="F30" s="70">
        <v>4.4358669017346548</v>
      </c>
      <c r="G30" s="70">
        <v>3.7839449652895611</v>
      </c>
      <c r="H30" s="72">
        <v>4.1857422932730053</v>
      </c>
    </row>
    <row r="31" spans="1:8" ht="14.25">
      <c r="A31" s="49">
        <v>40026</v>
      </c>
      <c r="B31" s="69">
        <v>4.5575812655372792</v>
      </c>
      <c r="C31" s="70">
        <v>4.2388399386986446</v>
      </c>
      <c r="D31" s="70">
        <v>3.7290791237572751</v>
      </c>
      <c r="E31" s="70">
        <v>4.4854618548831686</v>
      </c>
      <c r="F31" s="70">
        <v>4.8244599473486272</v>
      </c>
      <c r="G31" s="70">
        <v>3.8028699284009546</v>
      </c>
      <c r="H31" s="72">
        <v>4.2864405615224319</v>
      </c>
    </row>
    <row r="32" spans="1:8" ht="14.25">
      <c r="A32" s="49">
        <v>39995</v>
      </c>
      <c r="B32" s="69">
        <v>4.4148333966928961</v>
      </c>
      <c r="C32" s="70">
        <v>4.1174442753206479</v>
      </c>
      <c r="D32" s="70">
        <v>3.7646120574475086</v>
      </c>
      <c r="E32" s="70">
        <v>3.9051691262723494</v>
      </c>
      <c r="F32" s="70">
        <v>4.5128786303305439</v>
      </c>
      <c r="G32" s="70">
        <v>3.8157068598748269</v>
      </c>
      <c r="H32" s="72">
        <v>4.1679309655738699</v>
      </c>
    </row>
    <row r="33" spans="1:8" ht="14.25">
      <c r="A33" s="49">
        <v>39965</v>
      </c>
      <c r="B33" s="69">
        <v>4.2899842805826172</v>
      </c>
      <c r="C33" s="70">
        <v>4.1168687945769893</v>
      </c>
      <c r="D33" s="70">
        <v>3.7488613112102276</v>
      </c>
      <c r="E33" s="70">
        <v>5.3286346992135307</v>
      </c>
      <c r="F33" s="70">
        <v>4.1054886123708512</v>
      </c>
      <c r="G33" s="70">
        <v>3.6782835454663805</v>
      </c>
      <c r="H33" s="72">
        <v>4.1258227581987752</v>
      </c>
    </row>
    <row r="34" spans="1:8" ht="14.25">
      <c r="A34" s="49">
        <v>39934</v>
      </c>
      <c r="B34" s="69">
        <v>4.6534076886543616</v>
      </c>
      <c r="C34" s="70">
        <v>4.5009312325127881</v>
      </c>
      <c r="D34" s="70">
        <v>3.934105223964611</v>
      </c>
      <c r="E34" s="70">
        <v>4.954934084340719</v>
      </c>
      <c r="F34" s="70">
        <v>4.8701357164492007</v>
      </c>
      <c r="G34" s="70">
        <v>3.979570889474735</v>
      </c>
      <c r="H34" s="72">
        <v>4.4627831979306558</v>
      </c>
    </row>
    <row r="35" spans="1:8" ht="14.25">
      <c r="A35" s="49">
        <v>39904</v>
      </c>
      <c r="B35" s="69">
        <v>4.3691657251146356</v>
      </c>
      <c r="C35" s="70">
        <v>4.0626760680014957</v>
      </c>
      <c r="D35" s="70">
        <v>3.6571627336392956</v>
      </c>
      <c r="E35" s="70">
        <v>4.3980401333082986</v>
      </c>
      <c r="F35" s="70">
        <v>5.1063099957823699</v>
      </c>
      <c r="G35" s="70">
        <v>3.6219959934008958</v>
      </c>
      <c r="H35" s="72">
        <v>4.105913342109897</v>
      </c>
    </row>
    <row r="36" spans="1:8" ht="14.25">
      <c r="A36" s="49">
        <v>39873</v>
      </c>
      <c r="B36" s="69">
        <v>4.2238092790105153</v>
      </c>
      <c r="C36" s="70">
        <v>3.8881659662833687</v>
      </c>
      <c r="D36" s="70">
        <v>3.5649668084372843</v>
      </c>
      <c r="E36" s="70">
        <v>3.5012533504857579</v>
      </c>
      <c r="F36" s="70">
        <v>3.936318645369461</v>
      </c>
      <c r="G36" s="70">
        <v>3.5846233387197586</v>
      </c>
      <c r="H36" s="72">
        <v>3.9323401410887597</v>
      </c>
    </row>
    <row r="37" spans="1:8" ht="14.25">
      <c r="A37" s="49">
        <v>39845</v>
      </c>
      <c r="B37" s="69">
        <v>3.9703485510378602</v>
      </c>
      <c r="C37" s="70">
        <v>3.6741024862312637</v>
      </c>
      <c r="D37" s="70">
        <v>3.3186846018684095</v>
      </c>
      <c r="E37" s="70">
        <v>3.5204562417124454</v>
      </c>
      <c r="F37" s="70">
        <v>3.9629301994301995</v>
      </c>
      <c r="G37" s="70">
        <v>3.4728231943495098</v>
      </c>
      <c r="H37" s="72">
        <v>3.7026346497966447</v>
      </c>
    </row>
    <row r="38" spans="1:8" ht="14.25">
      <c r="A38" s="49">
        <v>39814</v>
      </c>
      <c r="B38" s="69">
        <v>4.6307477354621946</v>
      </c>
      <c r="C38" s="70">
        <v>4.3713094905389749</v>
      </c>
      <c r="D38" s="70">
        <v>3.8455623037596691</v>
      </c>
      <c r="E38" s="70">
        <v>4.7479724009481883</v>
      </c>
      <c r="F38" s="70">
        <v>5.14813258636788</v>
      </c>
      <c r="G38" s="70">
        <v>3.8123468652414125</v>
      </c>
      <c r="H38" s="72">
        <v>4.3814738072388328</v>
      </c>
    </row>
    <row r="39" spans="1:8" ht="14.25">
      <c r="A39" s="49">
        <v>39783</v>
      </c>
      <c r="B39" s="69">
        <v>4.2831066980929284</v>
      </c>
      <c r="C39" s="70">
        <v>3.9589140028429921</v>
      </c>
      <c r="D39" s="70">
        <v>3.5145943596619338</v>
      </c>
      <c r="E39" s="70">
        <v>3.8687587719298246</v>
      </c>
      <c r="F39" s="70">
        <v>4.1217345649788752</v>
      </c>
      <c r="G39" s="70">
        <v>3.8048205793341978</v>
      </c>
      <c r="H39" s="72">
        <v>3.9827222833301139</v>
      </c>
    </row>
    <row r="40" spans="1:8" ht="14.25">
      <c r="A40" s="49">
        <v>39753</v>
      </c>
      <c r="B40" s="69">
        <v>4.0158438701694381</v>
      </c>
      <c r="C40" s="70">
        <v>3.7724849735719266</v>
      </c>
      <c r="D40" s="70">
        <v>3.4349370535791386</v>
      </c>
      <c r="E40" s="70">
        <v>3.9295235995772102</v>
      </c>
      <c r="F40" s="70">
        <v>4.1548384289925062</v>
      </c>
      <c r="G40" s="70">
        <v>3.4006797154311887</v>
      </c>
      <c r="H40" s="72">
        <v>3.7966649270427277</v>
      </c>
    </row>
    <row r="41" spans="1:8" ht="14.25">
      <c r="A41" s="49">
        <v>39722</v>
      </c>
      <c r="B41" s="69">
        <v>4.1582810748032495</v>
      </c>
      <c r="C41" s="70">
        <v>3.8848014641878792</v>
      </c>
      <c r="D41" s="70">
        <v>3.526525298499243</v>
      </c>
      <c r="E41" s="70">
        <v>4.1883761899152185</v>
      </c>
      <c r="F41" s="70">
        <v>4.3396165793688857</v>
      </c>
      <c r="G41" s="70">
        <v>3.4993417679028838</v>
      </c>
      <c r="H41" s="72">
        <v>3.9158712066502677</v>
      </c>
    </row>
    <row r="42" spans="1:8" ht="14.25">
      <c r="A42" s="49">
        <v>39692</v>
      </c>
      <c r="B42" s="69">
        <v>4.404226703138483</v>
      </c>
      <c r="C42" s="70">
        <v>4.1657690007094246</v>
      </c>
      <c r="D42" s="70">
        <v>3.7498112982407119</v>
      </c>
      <c r="E42" s="70">
        <v>4.3481817085550727</v>
      </c>
      <c r="F42" s="70">
        <v>4.3954500305464705</v>
      </c>
      <c r="G42" s="70">
        <v>3.7789291099657314</v>
      </c>
      <c r="H42" s="72">
        <v>4.1794932294280489</v>
      </c>
    </row>
    <row r="43" spans="1:8" ht="14.25">
      <c r="A43" s="49">
        <v>39661</v>
      </c>
      <c r="B43" s="69">
        <v>4.3636033182812284</v>
      </c>
      <c r="C43" s="70">
        <v>4.0942158264216193</v>
      </c>
      <c r="D43" s="70">
        <v>3.6219570489890365</v>
      </c>
      <c r="E43" s="70">
        <v>4.272488954362422</v>
      </c>
      <c r="F43" s="70">
        <v>4.8130776995520232</v>
      </c>
      <c r="G43" s="70">
        <v>3.7054793909165116</v>
      </c>
      <c r="H43" s="72">
        <v>4.10681225388167</v>
      </c>
    </row>
    <row r="44" spans="1:8" ht="14.25">
      <c r="A44" s="49">
        <v>39630</v>
      </c>
      <c r="B44" s="69">
        <v>4.3048638242513828</v>
      </c>
      <c r="C44" s="70">
        <v>4.0280906931046383</v>
      </c>
      <c r="D44" s="70">
        <v>3.6898827976675146</v>
      </c>
      <c r="E44" s="70">
        <v>3.9645315930637604</v>
      </c>
      <c r="F44" s="70">
        <v>4.6076258757009114</v>
      </c>
      <c r="G44" s="70">
        <v>3.8109817154738259</v>
      </c>
      <c r="H44" s="72">
        <v>4.0610017301293073</v>
      </c>
    </row>
    <row r="45" spans="1:8" ht="14.25">
      <c r="A45" s="49">
        <v>39600</v>
      </c>
      <c r="B45" s="69">
        <v>4.2294825206128603</v>
      </c>
      <c r="C45" s="70">
        <v>3.941829397736242</v>
      </c>
      <c r="D45" s="70">
        <v>3.637983895736987</v>
      </c>
      <c r="E45" s="70">
        <v>4.0112981310824996</v>
      </c>
      <c r="F45" s="70">
        <v>4.0685522422352305</v>
      </c>
      <c r="G45" s="70">
        <v>3.5841954702135395</v>
      </c>
      <c r="H45" s="72">
        <v>3.9873523218887952</v>
      </c>
    </row>
    <row r="46" spans="1:8" ht="14.25">
      <c r="A46" s="49">
        <v>39569</v>
      </c>
      <c r="B46" s="69">
        <v>4.2754598381553599</v>
      </c>
      <c r="C46" s="70">
        <v>4.0924982508688812</v>
      </c>
      <c r="D46" s="70">
        <v>3.7287841321032618</v>
      </c>
      <c r="E46" s="70">
        <v>4.4874709710478866</v>
      </c>
      <c r="F46" s="70">
        <v>4.3833120586263581</v>
      </c>
      <c r="G46" s="70">
        <v>3.6154671467109454</v>
      </c>
      <c r="H46" s="72">
        <v>4.0901341276305834</v>
      </c>
    </row>
    <row r="47" spans="1:8" ht="14.25">
      <c r="A47" s="49">
        <v>39539</v>
      </c>
      <c r="B47" s="69">
        <v>4.6320085933505304</v>
      </c>
      <c r="C47" s="70">
        <v>4.3009607683729945</v>
      </c>
      <c r="D47" s="70">
        <v>3.9008120262527708</v>
      </c>
      <c r="E47" s="70">
        <v>4.638035945675723</v>
      </c>
      <c r="F47" s="70">
        <v>5.5318796846580849</v>
      </c>
      <c r="G47" s="70">
        <v>3.8852775455342923</v>
      </c>
      <c r="H47" s="72">
        <v>4.3381410757782746</v>
      </c>
    </row>
    <row r="48" spans="1:8" ht="14.25">
      <c r="A48" s="49">
        <v>39508</v>
      </c>
      <c r="B48" s="69">
        <v>4.2518072709542079</v>
      </c>
      <c r="C48" s="70">
        <v>4.0477080159441838</v>
      </c>
      <c r="D48" s="70">
        <v>3.7642993510368248</v>
      </c>
      <c r="E48" s="70">
        <v>4.2424047879803819</v>
      </c>
      <c r="F48" s="70">
        <v>4.0477581010926178</v>
      </c>
      <c r="G48" s="70">
        <v>3.6808001911452477</v>
      </c>
      <c r="H48" s="72">
        <v>4.0588390628660003</v>
      </c>
    </row>
    <row r="49" spans="1:8" ht="14.25">
      <c r="A49" s="49">
        <v>39479</v>
      </c>
      <c r="B49" s="69">
        <v>4.1929063653219112</v>
      </c>
      <c r="C49" s="70">
        <v>3.88172236018942</v>
      </c>
      <c r="D49" s="70">
        <v>3.4825732656386061</v>
      </c>
      <c r="E49" s="70">
        <v>4.1176951972676568</v>
      </c>
      <c r="F49" s="70">
        <v>4.1114882408127853</v>
      </c>
      <c r="G49" s="70">
        <v>3.4953792049970249</v>
      </c>
      <c r="H49" s="72">
        <v>3.8991675802895873</v>
      </c>
    </row>
    <row r="50" spans="1:8" ht="14.25">
      <c r="A50" s="49">
        <v>39448</v>
      </c>
      <c r="B50" s="69">
        <v>3.9966581796158689</v>
      </c>
      <c r="C50" s="70">
        <v>3.7139183618885214</v>
      </c>
      <c r="D50" s="70">
        <v>3.3749515249629667</v>
      </c>
      <c r="E50" s="70">
        <v>3.8504423002213821</v>
      </c>
      <c r="F50" s="70">
        <v>4.1012973086209872</v>
      </c>
      <c r="G50" s="70">
        <v>3.3464954638320075</v>
      </c>
      <c r="H50" s="72">
        <v>3.7546082559968443</v>
      </c>
    </row>
    <row r="51" spans="1:8" ht="14.25">
      <c r="A51" s="49">
        <v>39417</v>
      </c>
      <c r="B51" s="69">
        <v>4.0986788204152482</v>
      </c>
      <c r="C51" s="70">
        <v>3.8250127538985934</v>
      </c>
      <c r="D51" s="70">
        <v>3.5134428927424466</v>
      </c>
      <c r="E51" s="70">
        <v>3.882571045941134</v>
      </c>
      <c r="F51" s="70">
        <v>4.2926874593761131</v>
      </c>
      <c r="G51" s="70">
        <v>3.459585286020781</v>
      </c>
      <c r="H51" s="72">
        <v>3.8584734671606529</v>
      </c>
    </row>
    <row r="52" spans="1:8" ht="14.25">
      <c r="A52" s="49">
        <v>39387</v>
      </c>
      <c r="B52" s="69">
        <v>3.9228132686945734</v>
      </c>
      <c r="C52" s="70">
        <v>3.6779994053164877</v>
      </c>
      <c r="D52" s="70">
        <v>3.3960104733093863</v>
      </c>
      <c r="E52" s="70">
        <v>3.802884125623387</v>
      </c>
      <c r="F52" s="70">
        <v>4.4120512539931589</v>
      </c>
      <c r="G52" s="70">
        <v>3.3751773651135291</v>
      </c>
      <c r="H52" s="72">
        <v>3.7077726511971538</v>
      </c>
    </row>
    <row r="53" spans="1:8" ht="14.25">
      <c r="A53" s="49">
        <v>39356</v>
      </c>
      <c r="B53" s="69">
        <v>3.7167632574159324</v>
      </c>
      <c r="C53" s="70">
        <v>3.4888474243562571</v>
      </c>
      <c r="D53" s="70">
        <v>3.1806309484245441</v>
      </c>
      <c r="E53" s="70">
        <v>3.5986962656860535</v>
      </c>
      <c r="F53" s="70">
        <v>4.0999157608950147</v>
      </c>
      <c r="G53" s="70">
        <v>3.1452458830034051</v>
      </c>
      <c r="H53" s="72">
        <v>3.5121754736956787</v>
      </c>
    </row>
    <row r="54" spans="1:8" ht="14.25">
      <c r="A54" s="49">
        <v>39326</v>
      </c>
      <c r="B54" s="69">
        <v>3.7482028720675817</v>
      </c>
      <c r="C54" s="70">
        <v>3.5402306806817858</v>
      </c>
      <c r="D54" s="70">
        <v>3.2654779883773704</v>
      </c>
      <c r="E54" s="70">
        <v>3.7196576301105786</v>
      </c>
      <c r="F54" s="70">
        <v>3.6055176034715553</v>
      </c>
      <c r="G54" s="70">
        <v>3.3242246433519487</v>
      </c>
      <c r="H54" s="72">
        <v>3.5656972740178934</v>
      </c>
    </row>
    <row r="55" spans="1:8" ht="14.25">
      <c r="A55" s="49">
        <v>39295</v>
      </c>
      <c r="B55" s="69">
        <v>3.669449822334895</v>
      </c>
      <c r="C55" s="70">
        <v>3.4273073161863725</v>
      </c>
      <c r="D55" s="70">
        <v>3.103416809728869</v>
      </c>
      <c r="E55" s="70">
        <v>3.6255552415926733</v>
      </c>
      <c r="F55" s="70">
        <v>3.9100170453143623</v>
      </c>
      <c r="G55" s="70">
        <v>3.095752802514212</v>
      </c>
      <c r="H55" s="72">
        <v>3.4569485355062808</v>
      </c>
    </row>
    <row r="56" spans="1:8" ht="14.25">
      <c r="A56" s="49">
        <v>39264</v>
      </c>
      <c r="B56" s="69">
        <v>3.754318218940019</v>
      </c>
      <c r="C56" s="70">
        <v>3.5547228335420504</v>
      </c>
      <c r="D56" s="70">
        <v>3.2816524316411155</v>
      </c>
      <c r="E56" s="70">
        <v>3.6832501930760144</v>
      </c>
      <c r="F56" s="70">
        <v>4.3702760780979064</v>
      </c>
      <c r="G56" s="70">
        <v>3.2744450730587777</v>
      </c>
      <c r="H56" s="72">
        <v>3.576001526849621</v>
      </c>
    </row>
    <row r="57" spans="1:8" ht="14.25">
      <c r="A57" s="49">
        <v>39234</v>
      </c>
      <c r="B57" s="69">
        <v>3.6871749480221814</v>
      </c>
      <c r="C57" s="70">
        <v>3.4419920378319229</v>
      </c>
      <c r="D57" s="70">
        <v>3.1109157233605655</v>
      </c>
      <c r="E57" s="70">
        <v>3.5579868995277062</v>
      </c>
      <c r="F57" s="70">
        <v>3.5286572516785992</v>
      </c>
      <c r="G57" s="70">
        <v>3.0840346825597114</v>
      </c>
      <c r="H57" s="72">
        <v>3.4680790311533372</v>
      </c>
    </row>
    <row r="58" spans="1:8" ht="14.25">
      <c r="A58" s="49">
        <v>39203</v>
      </c>
      <c r="B58" s="69">
        <v>3.707051727961713</v>
      </c>
      <c r="C58" s="70">
        <v>3.4565919353831971</v>
      </c>
      <c r="D58" s="70">
        <v>3.100734283800878</v>
      </c>
      <c r="E58" s="70">
        <v>3.6070815505050255</v>
      </c>
      <c r="F58" s="70">
        <v>3.6409489723493254</v>
      </c>
      <c r="G58" s="70">
        <v>3.0521639876388957</v>
      </c>
      <c r="H58" s="72">
        <v>3.4744137649038205</v>
      </c>
    </row>
    <row r="59" spans="1:8" ht="14.25">
      <c r="A59" s="49">
        <v>39173</v>
      </c>
      <c r="B59" s="69">
        <v>3.9570372880804365</v>
      </c>
      <c r="C59" s="70">
        <v>3.6814438184242326</v>
      </c>
      <c r="D59" s="70">
        <v>3.3995899314534839</v>
      </c>
      <c r="E59" s="70">
        <v>3.6519059343805247</v>
      </c>
      <c r="F59" s="70">
        <v>3.8938492820702266</v>
      </c>
      <c r="G59" s="70">
        <v>3.413748384310924</v>
      </c>
      <c r="H59" s="72">
        <v>3.7184723165680675</v>
      </c>
    </row>
    <row r="60" spans="1:8" ht="14.25">
      <c r="A60" s="49">
        <v>39142</v>
      </c>
      <c r="B60" s="69">
        <v>3.9425267579583201</v>
      </c>
      <c r="C60" s="70">
        <v>3.7236718095283741</v>
      </c>
      <c r="D60" s="70">
        <v>3.4371025547377783</v>
      </c>
      <c r="E60" s="70">
        <v>3.975305604711235</v>
      </c>
      <c r="F60" s="70">
        <v>4.3802584752232585</v>
      </c>
      <c r="G60" s="70">
        <v>3.3897919286131737</v>
      </c>
      <c r="H60" s="72">
        <v>3.7392061331216198</v>
      </c>
    </row>
    <row r="61" spans="1:8" ht="14.25">
      <c r="A61" s="49">
        <v>39114</v>
      </c>
      <c r="B61" s="69">
        <v>3.7692652665961335</v>
      </c>
      <c r="C61" s="70">
        <v>3.5625458292260221</v>
      </c>
      <c r="D61" s="70">
        <v>3.2538767490405354</v>
      </c>
      <c r="E61" s="70">
        <v>3.8081912308422319</v>
      </c>
      <c r="F61" s="70">
        <v>3.651807274201571</v>
      </c>
      <c r="G61" s="70">
        <v>3.2489597730833708</v>
      </c>
      <c r="H61" s="72">
        <v>3.5675725684878126</v>
      </c>
    </row>
    <row r="62" spans="1:8" ht="14.25">
      <c r="A62" s="49">
        <v>39083</v>
      </c>
      <c r="B62" s="69">
        <v>3.6125455798264525</v>
      </c>
      <c r="C62" s="70">
        <v>3.4513050348988354</v>
      </c>
      <c r="D62" s="70">
        <v>3.1870772044786748</v>
      </c>
      <c r="E62" s="70">
        <v>3.6593298750604948</v>
      </c>
      <c r="F62" s="70">
        <v>3.6517101111092805</v>
      </c>
      <c r="G62" s="70">
        <v>3.1599174016492162</v>
      </c>
      <c r="H62" s="72">
        <v>3.4606968940613743</v>
      </c>
    </row>
    <row r="63" spans="1:8" ht="14.25">
      <c r="A63" s="49">
        <v>39052</v>
      </c>
      <c r="B63" s="69">
        <v>3.6731605507614562</v>
      </c>
      <c r="C63" s="70">
        <v>3.4216989376933169</v>
      </c>
      <c r="D63" s="70">
        <v>3.1003348289052166</v>
      </c>
      <c r="E63" s="70">
        <v>3.6056069841945226</v>
      </c>
      <c r="F63" s="70">
        <v>4.17249160029984</v>
      </c>
      <c r="G63" s="70">
        <v>3.0575535137154075</v>
      </c>
      <c r="H63" s="72">
        <v>3.4480706903965261</v>
      </c>
    </row>
    <row r="64" spans="1:8" ht="14.25">
      <c r="A64" s="49">
        <v>39022</v>
      </c>
      <c r="B64" s="69">
        <v>3.504447535390339</v>
      </c>
      <c r="C64" s="70">
        <v>3.2792888482953386</v>
      </c>
      <c r="D64" s="70">
        <v>3.0975477105211331</v>
      </c>
      <c r="E64" s="70">
        <v>3.1386005388127391</v>
      </c>
      <c r="F64" s="70">
        <v>3.3395112194115262</v>
      </c>
      <c r="G64" s="70">
        <v>3.1512995475611651</v>
      </c>
      <c r="H64" s="72">
        <v>3.3169131748311056</v>
      </c>
    </row>
    <row r="65" spans="1:8" ht="14.25">
      <c r="A65" s="49">
        <v>38991</v>
      </c>
      <c r="B65" s="69">
        <v>3.2013052930907553</v>
      </c>
      <c r="C65" s="70">
        <v>3.0111976220420797</v>
      </c>
      <c r="D65" s="70">
        <v>2.8105961717905763</v>
      </c>
      <c r="E65" s="70">
        <v>2.915082730517558</v>
      </c>
      <c r="F65" s="70">
        <v>3.4260828053547221</v>
      </c>
      <c r="G65" s="70">
        <v>2.7865607477672847</v>
      </c>
      <c r="H65" s="72">
        <v>3.0362809930843846</v>
      </c>
    </row>
    <row r="66" spans="1:8" ht="14.25">
      <c r="A66" s="49">
        <v>38961</v>
      </c>
      <c r="B66" s="69">
        <v>3.5357492920301152</v>
      </c>
      <c r="C66" s="70">
        <v>3.3475088059915135</v>
      </c>
      <c r="D66" s="70">
        <v>3.0775959785944718</v>
      </c>
      <c r="E66" s="70">
        <v>3.4803688610897767</v>
      </c>
      <c r="F66" s="70">
        <v>3.5353802856418923</v>
      </c>
      <c r="G66" s="70">
        <v>3.2033786504937849</v>
      </c>
      <c r="H66" s="72">
        <v>3.3640814590700425</v>
      </c>
    </row>
    <row r="67" spans="1:8" ht="14.25">
      <c r="A67" s="49">
        <v>38930</v>
      </c>
      <c r="B67" s="69">
        <v>3.5635010424440519</v>
      </c>
      <c r="C67" s="70">
        <v>3.3527677168606216</v>
      </c>
      <c r="D67" s="70">
        <v>3.0858728566534723</v>
      </c>
      <c r="E67" s="70">
        <v>3.3774594948515513</v>
      </c>
      <c r="F67" s="70">
        <v>4.0854825800728189</v>
      </c>
      <c r="G67" s="70">
        <v>3.0952629927846909</v>
      </c>
      <c r="H67" s="72">
        <v>3.3775314618164249</v>
      </c>
    </row>
    <row r="68" spans="1:8" ht="14.25">
      <c r="A68" s="49">
        <v>38899</v>
      </c>
      <c r="B68" s="69">
        <v>3.4714237068101199</v>
      </c>
      <c r="C68" s="70">
        <v>3.2374378301842435</v>
      </c>
      <c r="D68" s="70">
        <v>3.0308744253850057</v>
      </c>
      <c r="E68" s="70">
        <v>3.0228617354517122</v>
      </c>
      <c r="F68" s="70">
        <v>3.4499500934519123</v>
      </c>
      <c r="G68" s="70">
        <v>2.9457700669057365</v>
      </c>
      <c r="H68" s="72">
        <v>3.2761552334674384</v>
      </c>
    </row>
    <row r="69" spans="1:8" ht="14.25">
      <c r="A69" s="49">
        <v>38869</v>
      </c>
      <c r="B69" s="69">
        <v>3.9230508739881702</v>
      </c>
      <c r="C69" s="70">
        <v>3.6951669372560216</v>
      </c>
      <c r="D69" s="70">
        <v>3.3794666779463571</v>
      </c>
      <c r="E69" s="70">
        <v>3.9123525526914427</v>
      </c>
      <c r="F69" s="70">
        <v>4.1810092368552443</v>
      </c>
      <c r="G69" s="70">
        <v>3.4725103148158425</v>
      </c>
      <c r="H69" s="72">
        <v>3.719061110116364</v>
      </c>
    </row>
    <row r="70" spans="1:8" ht="14.25">
      <c r="A70" s="49">
        <v>38838</v>
      </c>
      <c r="B70" s="69">
        <v>3.990974078799451</v>
      </c>
      <c r="C70" s="70">
        <v>3.7854945304761261</v>
      </c>
      <c r="D70" s="70">
        <v>3.5526376440512708</v>
      </c>
      <c r="E70" s="70">
        <v>3.6047222370671226</v>
      </c>
      <c r="F70" s="70">
        <v>3.821719316318775</v>
      </c>
      <c r="G70" s="70">
        <v>3.5541004856082812</v>
      </c>
      <c r="H70" s="72">
        <v>3.8040673205844873</v>
      </c>
    </row>
    <row r="71" spans="1:8" ht="14.25">
      <c r="A71" s="49">
        <v>38808</v>
      </c>
      <c r="B71" s="69">
        <v>3.8580793060636505</v>
      </c>
      <c r="C71" s="70">
        <v>3.7275587679026314</v>
      </c>
      <c r="D71" s="70">
        <v>3.3189132331984594</v>
      </c>
      <c r="E71" s="70">
        <v>2.3906589700479004</v>
      </c>
      <c r="F71" s="70">
        <v>3.5354968486272078</v>
      </c>
      <c r="G71" s="70">
        <v>3.3866591583592593</v>
      </c>
      <c r="H71" s="72">
        <v>3.6637153787578174</v>
      </c>
    </row>
    <row r="72" spans="1:8" ht="14.25">
      <c r="A72" s="49">
        <v>38777</v>
      </c>
      <c r="B72" s="69">
        <v>3.698963441570525</v>
      </c>
      <c r="C72" s="70">
        <v>3.4039200914024708</v>
      </c>
      <c r="D72" s="70">
        <v>2.9105693742915393</v>
      </c>
      <c r="E72" s="70">
        <v>12.061917323193983</v>
      </c>
      <c r="F72" s="70">
        <v>4.7603220097907695</v>
      </c>
      <c r="G72" s="70">
        <v>2.9401462063963981</v>
      </c>
      <c r="H72" s="72">
        <v>3.5116914659920533</v>
      </c>
    </row>
    <row r="73" spans="1:8" ht="14.25">
      <c r="A73" s="49">
        <v>38749</v>
      </c>
      <c r="B73" s="69">
        <v>4.3983186530217822</v>
      </c>
      <c r="C73" s="70">
        <v>4.1678693552923125</v>
      </c>
      <c r="D73" s="70">
        <v>3.8278074489260216</v>
      </c>
      <c r="E73" s="70">
        <v>-1.7713344405562559</v>
      </c>
      <c r="F73" s="70">
        <v>4.114180852258138</v>
      </c>
      <c r="G73" s="70">
        <v>4.0240323782154475</v>
      </c>
      <c r="H73" s="72">
        <v>4.0889378228785977</v>
      </c>
    </row>
    <row r="74" spans="1:8" ht="14.25">
      <c r="A74" s="49">
        <v>38718</v>
      </c>
      <c r="B74" s="69">
        <v>3.6194149339179722</v>
      </c>
      <c r="C74" s="70">
        <v>3.5141531802199912</v>
      </c>
      <c r="D74" s="70">
        <v>3.2737949035874356</v>
      </c>
      <c r="E74" s="70">
        <v>3.5923963085734276</v>
      </c>
      <c r="F74" s="70">
        <v>3.3534365891197369</v>
      </c>
      <c r="G74" s="70">
        <v>3.2083780907543429</v>
      </c>
      <c r="H74" s="72">
        <v>3.5050947739409386</v>
      </c>
    </row>
    <row r="75" spans="1:8" ht="14.25">
      <c r="A75" s="49">
        <v>38687</v>
      </c>
      <c r="B75" s="69">
        <v>3.4995671914245712</v>
      </c>
      <c r="C75" s="70">
        <v>3.2537349729133638</v>
      </c>
      <c r="D75" s="70">
        <v>3.0870986904544253</v>
      </c>
      <c r="E75" s="70">
        <v>3.6019102179899032</v>
      </c>
      <c r="F75" s="70">
        <v>4.5537266514137604</v>
      </c>
      <c r="G75" s="70">
        <v>2.9313650716714306</v>
      </c>
      <c r="H75" s="72">
        <v>3.3121824431222211</v>
      </c>
    </row>
    <row r="76" spans="1:8" ht="14.25">
      <c r="A76" s="49">
        <v>38657</v>
      </c>
      <c r="B76" s="69">
        <v>3.2215577834581053</v>
      </c>
      <c r="C76" s="70">
        <v>3.0302139498882266</v>
      </c>
      <c r="D76" s="70">
        <v>2.7309604576288624</v>
      </c>
      <c r="E76" s="70">
        <v>2.7922218813471229</v>
      </c>
      <c r="F76" s="70">
        <v>2.8996824195684288</v>
      </c>
      <c r="G76" s="70">
        <v>2.8735781200331592</v>
      </c>
      <c r="H76" s="72">
        <v>3.0228939549586853</v>
      </c>
    </row>
    <row r="77" spans="1:8" ht="14.25">
      <c r="A77" s="49">
        <v>38626</v>
      </c>
      <c r="B77" s="69">
        <v>2.7953151542936037</v>
      </c>
      <c r="C77" s="70">
        <v>2.6445678004768594</v>
      </c>
      <c r="D77" s="70">
        <v>2.4187879557513461</v>
      </c>
      <c r="E77" s="70">
        <v>2.6393986398484723</v>
      </c>
      <c r="F77" s="70">
        <v>3.1395111879351743</v>
      </c>
      <c r="G77" s="70">
        <v>2.42815670708316</v>
      </c>
      <c r="H77" s="72">
        <v>2.651761775011412</v>
      </c>
    </row>
    <row r="78" spans="1:8" ht="14.25">
      <c r="A78" s="49">
        <v>38596</v>
      </c>
      <c r="B78" s="69">
        <v>2.8665393692614565</v>
      </c>
      <c r="C78" s="70">
        <v>2.7597221629698017</v>
      </c>
      <c r="D78" s="70">
        <v>2.5341850674414288</v>
      </c>
      <c r="E78" s="70">
        <v>2.9377754173236741</v>
      </c>
      <c r="F78" s="70">
        <v>2.7133126927357374</v>
      </c>
      <c r="G78" s="70">
        <v>2.5326912409641302</v>
      </c>
      <c r="H78" s="72">
        <v>2.7551425639500966</v>
      </c>
    </row>
    <row r="79" spans="1:8" ht="14.25">
      <c r="A79" s="49">
        <v>38565</v>
      </c>
      <c r="B79" s="69">
        <v>2.8818074867992109</v>
      </c>
      <c r="C79" s="70">
        <v>2.752040698619016</v>
      </c>
      <c r="D79" s="70">
        <v>2.5106869633149893</v>
      </c>
      <c r="E79" s="70">
        <v>3.0955634413853659</v>
      </c>
      <c r="F79" s="70">
        <v>3.1932511508029942</v>
      </c>
      <c r="G79" s="70">
        <v>2.5157595736826877</v>
      </c>
      <c r="H79" s="72">
        <v>2.755848939234165</v>
      </c>
    </row>
    <row r="80" spans="1:8" ht="14.25">
      <c r="A80" s="49">
        <v>38534</v>
      </c>
      <c r="B80" s="69">
        <v>2.8419208022988771</v>
      </c>
      <c r="C80" s="70">
        <v>2.762946276868536</v>
      </c>
      <c r="D80" s="70">
        <v>2.534709935805366</v>
      </c>
      <c r="E80" s="70">
        <v>2.975707339488717</v>
      </c>
      <c r="F80" s="70">
        <v>3.383667467967419</v>
      </c>
      <c r="G80" s="70">
        <v>2.5245169673448529</v>
      </c>
      <c r="H80" s="72">
        <v>2.7509012959664481</v>
      </c>
    </row>
    <row r="81" spans="1:8" ht="14.25">
      <c r="A81" s="49">
        <v>38504</v>
      </c>
      <c r="B81" s="69">
        <v>2.9189200136208484</v>
      </c>
      <c r="C81" s="70">
        <v>2.7226094629970712</v>
      </c>
      <c r="D81" s="70">
        <v>2.4839686086373778</v>
      </c>
      <c r="E81" s="70">
        <v>2.9132656276078253</v>
      </c>
      <c r="F81" s="70">
        <v>3.0732354293549262</v>
      </c>
      <c r="G81" s="70">
        <v>2.4364694255887045</v>
      </c>
      <c r="H81" s="72">
        <v>2.7503114851960357</v>
      </c>
    </row>
    <row r="82" spans="1:8" ht="14.25">
      <c r="A82" s="49">
        <v>38473</v>
      </c>
      <c r="B82" s="69">
        <v>2.8231303885540076</v>
      </c>
      <c r="C82" s="70">
        <v>2.6504726085115795</v>
      </c>
      <c r="D82" s="70">
        <v>2.5121235166934697</v>
      </c>
      <c r="E82" s="70">
        <v>2.4570460488541515</v>
      </c>
      <c r="F82" s="70">
        <v>3.0556765943488906</v>
      </c>
      <c r="G82" s="70">
        <v>2.5117944359106961</v>
      </c>
      <c r="H82" s="72">
        <v>2.6812316053494425</v>
      </c>
    </row>
    <row r="83" spans="1:8" ht="14.25">
      <c r="A83" s="49">
        <v>38443</v>
      </c>
      <c r="B83" s="69">
        <v>2.7959106416292019</v>
      </c>
      <c r="C83" s="70">
        <v>2.7074253896245253</v>
      </c>
      <c r="D83" s="70">
        <v>2.5555228626084325</v>
      </c>
      <c r="E83" s="70">
        <v>2.7986952128180587</v>
      </c>
      <c r="F83" s="70">
        <v>2.5346862993267929</v>
      </c>
      <c r="G83" s="70">
        <v>2.5847050429658065</v>
      </c>
      <c r="H83" s="72">
        <v>2.7095923610852206</v>
      </c>
    </row>
    <row r="84" spans="1:8" ht="14.25">
      <c r="A84" s="49">
        <v>38412</v>
      </c>
      <c r="B84" s="69">
        <v>2.9574575108029681</v>
      </c>
      <c r="C84" s="70">
        <v>2.7993342169908479</v>
      </c>
      <c r="D84" s="70">
        <v>2.4786964808719372</v>
      </c>
      <c r="E84" s="70">
        <v>3.3479409265520212</v>
      </c>
      <c r="F84" s="70">
        <v>4.0017451451495862</v>
      </c>
      <c r="G84" s="70">
        <v>2.4550424586653525</v>
      </c>
      <c r="H84" s="72">
        <v>2.7930010032310162</v>
      </c>
    </row>
    <row r="85" spans="1:8" ht="14.25">
      <c r="A85" s="49">
        <v>38384</v>
      </c>
      <c r="B85" s="69">
        <v>3.3503169016424592</v>
      </c>
      <c r="C85" s="70">
        <v>3.1146276043086933</v>
      </c>
      <c r="D85" s="70">
        <v>2.8804430747727423</v>
      </c>
      <c r="E85" s="70">
        <v>3.242207988058027</v>
      </c>
      <c r="F85" s="70">
        <v>2.7759403489821195</v>
      </c>
      <c r="G85" s="70">
        <v>2.8555399777536747</v>
      </c>
      <c r="H85" s="72">
        <v>3.139418292239053</v>
      </c>
    </row>
    <row r="86" spans="1:8" ht="14.25">
      <c r="A86" s="49">
        <v>38353</v>
      </c>
      <c r="B86" s="69">
        <v>3.1130056319852772</v>
      </c>
      <c r="C86" s="70">
        <v>2.9674364309061088</v>
      </c>
      <c r="D86" s="70">
        <v>2.7738763221972702</v>
      </c>
      <c r="E86" s="70">
        <v>2.8098269438760473</v>
      </c>
      <c r="F86" s="70">
        <v>3.3063851722979347</v>
      </c>
      <c r="G86" s="70">
        <v>2.8341339893915927</v>
      </c>
      <c r="H86" s="72">
        <v>2.9815475190965048</v>
      </c>
    </row>
    <row r="87" spans="1:8" ht="14.25">
      <c r="A87" s="49">
        <v>38322</v>
      </c>
      <c r="B87" s="69">
        <v>2.7327294372395916</v>
      </c>
      <c r="C87" s="70">
        <v>2.5868676037285954</v>
      </c>
      <c r="D87" s="70">
        <v>2.4134445566230278</v>
      </c>
      <c r="E87" s="70">
        <v>2.3918703774879382</v>
      </c>
      <c r="F87" s="70">
        <v>2.929244655105065</v>
      </c>
      <c r="G87" s="70">
        <v>2.3881418314160929</v>
      </c>
      <c r="H87" s="72">
        <v>2.5989379284425973</v>
      </c>
    </row>
    <row r="88" spans="1:8" ht="14.25">
      <c r="A88" s="49">
        <v>38292</v>
      </c>
      <c r="B88" s="69">
        <v>2.8470563898625514</v>
      </c>
      <c r="C88" s="70">
        <v>2.6691651185938112</v>
      </c>
      <c r="D88" s="70">
        <v>2.5639219249365923</v>
      </c>
      <c r="E88" s="70">
        <v>2.6143039328376383</v>
      </c>
      <c r="F88" s="70">
        <v>3.0046153514352878</v>
      </c>
      <c r="G88" s="70">
        <v>2.5574030590386059</v>
      </c>
      <c r="H88" s="72">
        <v>2.7096068605020465</v>
      </c>
    </row>
    <row r="89" spans="1:8" ht="14.25">
      <c r="A89" s="49">
        <v>38261</v>
      </c>
      <c r="B89" s="69">
        <v>2.6215988636988921</v>
      </c>
      <c r="C89" s="70">
        <v>2.4693380227423698</v>
      </c>
      <c r="D89" s="70">
        <v>2.2835727987422927</v>
      </c>
      <c r="E89" s="70">
        <v>2.5747516271600888</v>
      </c>
      <c r="F89" s="70">
        <v>2.8542013410052784</v>
      </c>
      <c r="G89" s="70">
        <v>2.2876625100225692</v>
      </c>
      <c r="H89" s="72">
        <v>2.4874442631606977</v>
      </c>
    </row>
    <row r="90" spans="1:8" ht="14.25">
      <c r="A90" s="49">
        <v>38231</v>
      </c>
      <c r="B90" s="69">
        <v>2.6238988093808864</v>
      </c>
      <c r="C90" s="70">
        <v>2.5955568521124808</v>
      </c>
      <c r="D90" s="70">
        <v>2.401568949336558</v>
      </c>
      <c r="E90" s="70">
        <v>3.0865290179345419</v>
      </c>
      <c r="F90" s="70">
        <v>2.6784553879760877</v>
      </c>
      <c r="G90" s="70">
        <v>2.357465169216153</v>
      </c>
      <c r="H90" s="72">
        <v>2.5773685826463706</v>
      </c>
    </row>
    <row r="91" spans="1:8" ht="14.25">
      <c r="A91" s="49">
        <v>38200</v>
      </c>
      <c r="B91" s="69">
        <v>2.6107926794918335</v>
      </c>
      <c r="C91" s="70">
        <v>2.5031220665446723</v>
      </c>
      <c r="D91" s="70">
        <v>2.3036735530395638</v>
      </c>
      <c r="E91" s="70">
        <v>2.7027680884111822</v>
      </c>
      <c r="F91" s="70">
        <v>2.8327907419349714</v>
      </c>
      <c r="G91" s="70">
        <v>2.250059457029689</v>
      </c>
      <c r="H91" s="72">
        <v>2.5036887380163422</v>
      </c>
    </row>
    <row r="92" spans="1:8" ht="14.25">
      <c r="A92" s="49">
        <v>38169</v>
      </c>
      <c r="B92" s="69">
        <v>2.5945973435797902</v>
      </c>
      <c r="C92" s="70">
        <v>2.4755987900027612</v>
      </c>
      <c r="D92" s="70">
        <v>2.2947765106428113</v>
      </c>
      <c r="E92" s="70">
        <v>2.6791975044941529</v>
      </c>
      <c r="F92" s="70">
        <v>2.927145591772164</v>
      </c>
      <c r="G92" s="70">
        <v>2.3076108781438087</v>
      </c>
      <c r="H92" s="72">
        <v>2.4854953585584565</v>
      </c>
    </row>
    <row r="93" spans="1:8" ht="14.25">
      <c r="A93" s="49">
        <v>38139</v>
      </c>
      <c r="B93" s="69">
        <v>2.7862894776339067</v>
      </c>
      <c r="C93" s="70">
        <v>2.6282231435096763</v>
      </c>
      <c r="D93" s="70">
        <v>2.4564400156281732</v>
      </c>
      <c r="E93" s="70">
        <v>2.6386240006409603</v>
      </c>
      <c r="F93" s="70">
        <v>2.9772153681094737</v>
      </c>
      <c r="G93" s="70">
        <v>2.4754892049760739</v>
      </c>
      <c r="H93" s="72">
        <v>2.6512898413325421</v>
      </c>
    </row>
    <row r="94" spans="1:8" ht="14.25">
      <c r="A94" s="49">
        <v>38108</v>
      </c>
      <c r="B94" s="69">
        <v>2.6067512632716832</v>
      </c>
      <c r="C94" s="70">
        <v>2.3848562479676154</v>
      </c>
      <c r="D94" s="70">
        <v>2.2680202406952175</v>
      </c>
      <c r="E94" s="70">
        <v>2.2225849359559255</v>
      </c>
      <c r="F94" s="70">
        <v>3.0357434996226695</v>
      </c>
      <c r="G94" s="70">
        <v>2.2035680449848614</v>
      </c>
      <c r="H94" s="72">
        <v>2.4354316393432551</v>
      </c>
    </row>
    <row r="95" spans="1:8" ht="14.25">
      <c r="A95" s="49">
        <v>38078</v>
      </c>
      <c r="B95" s="69">
        <v>3.0105915324484287</v>
      </c>
      <c r="C95" s="70">
        <v>2.8923113568016188</v>
      </c>
      <c r="D95" s="70">
        <v>2.7440339989478111</v>
      </c>
      <c r="E95" s="70">
        <v>2.8152690173498107</v>
      </c>
      <c r="F95" s="70">
        <v>2.8100850192773708</v>
      </c>
      <c r="G95" s="70">
        <v>2.7026679824357962</v>
      </c>
      <c r="H95" s="72">
        <v>2.9009370590287684</v>
      </c>
    </row>
    <row r="96" spans="1:8" ht="14.25">
      <c r="A96" s="49">
        <v>38047</v>
      </c>
      <c r="B96" s="69">
        <v>2.4481173708458392</v>
      </c>
      <c r="C96" s="70">
        <v>2.3206662466446031</v>
      </c>
      <c r="D96" s="70">
        <v>2.1162275003422502</v>
      </c>
      <c r="E96" s="70">
        <v>2.411541099499924</v>
      </c>
      <c r="F96" s="70">
        <v>2.8957743833755147</v>
      </c>
      <c r="G96" s="70">
        <v>2.0693574337606457</v>
      </c>
      <c r="H96" s="72">
        <v>2.3207286411481345</v>
      </c>
    </row>
    <row r="97" spans="1:8" ht="14.25">
      <c r="A97" s="49">
        <v>38018</v>
      </c>
      <c r="B97" s="69">
        <v>2.9505038805368682</v>
      </c>
      <c r="C97" s="70">
        <v>2.8373865321039502</v>
      </c>
      <c r="D97" s="70">
        <v>2.6001231462814007</v>
      </c>
      <c r="E97" s="70">
        <v>3.0281309115607868</v>
      </c>
      <c r="F97" s="70">
        <v>3.5550099020389179</v>
      </c>
      <c r="G97" s="70">
        <v>2.6065839032900473</v>
      </c>
      <c r="H97" s="72">
        <v>2.8261210985659533</v>
      </c>
    </row>
    <row r="98" spans="1:8" ht="14.25">
      <c r="A98" s="49">
        <v>37987</v>
      </c>
      <c r="B98" s="69">
        <v>2.7314118441780835</v>
      </c>
      <c r="C98" s="70">
        <v>2.6387560683735134</v>
      </c>
      <c r="D98" s="70">
        <v>2.5672701770279192</v>
      </c>
      <c r="E98" s="70">
        <v>3.133407498878729</v>
      </c>
      <c r="F98" s="70">
        <v>3.344957421496523</v>
      </c>
      <c r="G98" s="70">
        <v>2.4615475887787102</v>
      </c>
      <c r="H98" s="72">
        <v>2.6690197002916141</v>
      </c>
    </row>
    <row r="99" spans="1:8" ht="14.25">
      <c r="A99" s="49">
        <v>37956</v>
      </c>
      <c r="B99" s="69">
        <v>2.5613092544843887</v>
      </c>
      <c r="C99" s="70">
        <v>2.5406808763820057</v>
      </c>
      <c r="D99" s="70">
        <v>2.20043421382747</v>
      </c>
      <c r="E99" s="70">
        <v>2.6516118587039768</v>
      </c>
      <c r="F99" s="70">
        <v>1.6694813018290133</v>
      </c>
      <c r="G99" s="70">
        <v>2.2090442209565819</v>
      </c>
      <c r="H99" s="72">
        <v>2.4740715448886732</v>
      </c>
    </row>
    <row r="100" spans="1:8" ht="14.25">
      <c r="A100" s="49">
        <v>37926</v>
      </c>
      <c r="B100" s="69">
        <v>2.2827360240177801</v>
      </c>
      <c r="C100" s="70">
        <v>2.1717746102061675</v>
      </c>
      <c r="D100" s="70">
        <v>2.0247878396288139</v>
      </c>
      <c r="E100" s="70">
        <v>2.2650313187584299</v>
      </c>
      <c r="F100" s="70">
        <v>2.3444610658175868</v>
      </c>
      <c r="G100" s="70">
        <v>1.9623864885433022</v>
      </c>
      <c r="H100" s="72">
        <v>2.1836914268658303</v>
      </c>
    </row>
    <row r="101" spans="1:8" ht="14.25">
      <c r="A101" s="49">
        <v>37895</v>
      </c>
      <c r="B101" s="69">
        <v>2.2225927936321126</v>
      </c>
      <c r="C101" s="70">
        <v>2.0207651978718055</v>
      </c>
      <c r="D101" s="70">
        <v>1.8517768114847344</v>
      </c>
      <c r="E101" s="70">
        <v>1.9211899487116708</v>
      </c>
      <c r="F101" s="70">
        <v>2.6737683485823762</v>
      </c>
      <c r="G101" s="70">
        <v>1.8712404354263263</v>
      </c>
      <c r="H101" s="72">
        <v>2.058235206769401</v>
      </c>
    </row>
    <row r="102" spans="1:8" ht="14.25">
      <c r="A102" s="49">
        <v>37865</v>
      </c>
      <c r="B102" s="69">
        <v>2.3717926913760432</v>
      </c>
      <c r="C102" s="70">
        <v>2.2337402218911526</v>
      </c>
      <c r="D102" s="70">
        <v>2.1114679047510116</v>
      </c>
      <c r="E102" s="70">
        <v>2.0663752463387759</v>
      </c>
      <c r="F102" s="70">
        <v>2.3813829785200271</v>
      </c>
      <c r="G102" s="70">
        <v>2.0921860154955745</v>
      </c>
      <c r="H102" s="72">
        <v>2.257101163316757</v>
      </c>
    </row>
    <row r="103" spans="1:8" ht="14.25">
      <c r="A103" s="49">
        <v>37834</v>
      </c>
      <c r="B103" s="69">
        <v>2.4095006875680212</v>
      </c>
      <c r="C103" s="70">
        <v>2.2358762145143367</v>
      </c>
      <c r="D103" s="70">
        <v>2.0772300803045987</v>
      </c>
      <c r="E103" s="70">
        <v>2.2270895181235799</v>
      </c>
      <c r="F103" s="70">
        <v>2.0405107840701131</v>
      </c>
      <c r="G103" s="70">
        <v>2.0995845523472627</v>
      </c>
      <c r="H103" s="72">
        <v>2.2631506881329804</v>
      </c>
    </row>
    <row r="104" spans="1:8" ht="14.25">
      <c r="A104" s="49">
        <v>37803</v>
      </c>
      <c r="B104" s="69">
        <v>2.1889042756625026</v>
      </c>
      <c r="C104" s="70">
        <v>2.0720736192612552</v>
      </c>
      <c r="D104" s="70">
        <v>1.8308325408044515</v>
      </c>
      <c r="E104" s="70">
        <v>2.7993398063026915</v>
      </c>
      <c r="F104" s="70">
        <v>2.6331105554506968</v>
      </c>
      <c r="G104" s="70">
        <v>1.8146146172340734</v>
      </c>
      <c r="H104" s="72">
        <v>2.0809097438671937</v>
      </c>
    </row>
    <row r="105" spans="1:8" ht="14.25">
      <c r="A105" s="49">
        <v>37773</v>
      </c>
      <c r="B105" s="69">
        <v>2.1449884916683515</v>
      </c>
      <c r="C105" s="70">
        <v>2.1597225451777655</v>
      </c>
      <c r="D105" s="70">
        <v>2.0334473186109236</v>
      </c>
      <c r="E105" s="70">
        <v>1.3123051302215849</v>
      </c>
      <c r="F105" s="70">
        <v>2.4830998781973204</v>
      </c>
      <c r="G105" s="70">
        <v>2.0368347664420172</v>
      </c>
      <c r="H105" s="72">
        <v>2.118515279196922</v>
      </c>
    </row>
    <row r="106" spans="1:8" ht="14.25">
      <c r="A106" s="49">
        <v>37742</v>
      </c>
      <c r="B106" s="69">
        <v>2.3078398311812376</v>
      </c>
      <c r="C106" s="70">
        <v>2.1289676250249547</v>
      </c>
      <c r="D106" s="70">
        <v>1.9303483610665102</v>
      </c>
      <c r="E106" s="70">
        <v>3.046027846027846</v>
      </c>
      <c r="F106" s="70">
        <v>2.4196815452884364</v>
      </c>
      <c r="G106" s="70">
        <v>1.9018255443441316</v>
      </c>
      <c r="H106" s="72">
        <v>2.1642704022660104</v>
      </c>
    </row>
    <row r="107" spans="1:8" ht="14.25">
      <c r="A107" s="49">
        <v>37712</v>
      </c>
      <c r="B107" s="69">
        <v>2.6583132867742578</v>
      </c>
      <c r="C107" s="70">
        <v>2.5026152395427714</v>
      </c>
      <c r="D107" s="70">
        <v>2.286814786637926</v>
      </c>
      <c r="E107" s="70">
        <v>2.185074211502783</v>
      </c>
      <c r="F107" s="70">
        <v>3.2004384216819446</v>
      </c>
      <c r="G107" s="70">
        <v>2.2927248677248677</v>
      </c>
      <c r="H107" s="72">
        <v>2.5098636111834374</v>
      </c>
    </row>
    <row r="108" spans="1:8" ht="14.25">
      <c r="A108" s="49">
        <v>37681</v>
      </c>
      <c r="B108" s="69">
        <v>2.2566118966937649</v>
      </c>
      <c r="C108" s="70">
        <v>1.9458480445504875</v>
      </c>
      <c r="D108" s="70">
        <v>1.790061107844845</v>
      </c>
      <c r="E108" s="70">
        <v>1.8481157686467582</v>
      </c>
      <c r="F108" s="70">
        <v>2.5405346426623026</v>
      </c>
      <c r="G108" s="70">
        <v>1.7893864370290633</v>
      </c>
      <c r="H108" s="72">
        <v>2.0219711556893563</v>
      </c>
    </row>
    <row r="109" spans="1:8" ht="14.25">
      <c r="A109" s="49">
        <v>37653</v>
      </c>
      <c r="B109" s="69">
        <v>2.1370162889754538</v>
      </c>
      <c r="C109" s="70">
        <v>2.4984103093725829</v>
      </c>
      <c r="D109" s="70">
        <v>2.4195325552973914</v>
      </c>
      <c r="E109" s="70">
        <v>1.5809047665275218</v>
      </c>
      <c r="F109" s="70">
        <v>1.7001134644478062</v>
      </c>
      <c r="G109" s="70">
        <v>2.4116155613659771</v>
      </c>
      <c r="H109" s="72">
        <v>2.341900920780307</v>
      </c>
    </row>
    <row r="110" spans="1:8" ht="14.25">
      <c r="A110" s="49">
        <v>37622</v>
      </c>
      <c r="B110" s="69">
        <v>2.3284605434969965</v>
      </c>
      <c r="C110" s="70">
        <v>2.2881271482570806</v>
      </c>
      <c r="D110" s="70">
        <v>1.9203422456587393</v>
      </c>
      <c r="E110" s="70">
        <v>6.093160428626514</v>
      </c>
      <c r="F110" s="70">
        <v>2.6902475455800676</v>
      </c>
      <c r="G110" s="70">
        <v>1.8740462567962715</v>
      </c>
      <c r="H110" s="72">
        <v>2.2858822435636328</v>
      </c>
    </row>
    <row r="111" spans="1:8" ht="14.25">
      <c r="A111" s="49">
        <v>37591</v>
      </c>
      <c r="B111" s="69">
        <v>2.5004236892492937</v>
      </c>
      <c r="C111" s="70">
        <v>2.3920261920510475</v>
      </c>
      <c r="D111" s="70">
        <v>2.1089539759838245</v>
      </c>
      <c r="E111" s="70">
        <v>2.0319935113377015</v>
      </c>
      <c r="F111" s="70">
        <v>3.0762694751935893</v>
      </c>
      <c r="G111" s="70">
        <v>2.1476011662869379</v>
      </c>
      <c r="H111" s="72">
        <v>2.3692079972138682</v>
      </c>
    </row>
    <row r="112" spans="1:8" ht="14.25">
      <c r="A112" s="49">
        <v>37561</v>
      </c>
      <c r="B112" s="69">
        <v>1.7026205002230805</v>
      </c>
      <c r="C112" s="70">
        <v>1.5498903275384355</v>
      </c>
      <c r="D112" s="70">
        <v>1.516532726813427</v>
      </c>
      <c r="E112" s="70">
        <v>0.64164437475160685</v>
      </c>
      <c r="F112" s="70">
        <v>1.4449019633085225</v>
      </c>
      <c r="G112" s="70">
        <v>1.507991915007999</v>
      </c>
      <c r="H112" s="72">
        <v>1.5859223472662494</v>
      </c>
    </row>
    <row r="113" spans="1:8" ht="14.25">
      <c r="A113" s="49">
        <v>37530</v>
      </c>
      <c r="B113" s="69">
        <v>1.6411641506037116</v>
      </c>
      <c r="C113" s="70">
        <v>1.5552940933900687</v>
      </c>
      <c r="D113" s="70">
        <v>1.5052193005405798</v>
      </c>
      <c r="E113" s="70">
        <v>1.6002731153178806</v>
      </c>
      <c r="F113" s="70">
        <v>1.4227978522533478</v>
      </c>
      <c r="G113" s="70">
        <v>1.5279667875130238</v>
      </c>
      <c r="H113" s="72">
        <v>1.5759382237618875</v>
      </c>
    </row>
    <row r="114" spans="1:8" ht="14.25">
      <c r="A114" s="49">
        <v>37500</v>
      </c>
      <c r="B114" s="69">
        <v>1.6257595443484405</v>
      </c>
      <c r="C114" s="70">
        <v>1.3418911873632713</v>
      </c>
      <c r="D114" s="70">
        <v>1.2669429616899495</v>
      </c>
      <c r="E114" s="70">
        <v>1.3691594669979206</v>
      </c>
      <c r="F114" s="70">
        <v>2.043506519450994</v>
      </c>
      <c r="G114" s="70">
        <v>1.2528162519245762</v>
      </c>
      <c r="H114" s="72">
        <v>1.4345822900647667</v>
      </c>
    </row>
    <row r="115" spans="1:8" ht="14.25">
      <c r="A115" s="49">
        <v>37469</v>
      </c>
      <c r="B115" s="69">
        <v>1.2471000041078408</v>
      </c>
      <c r="C115" s="70">
        <v>1.2045200421089703</v>
      </c>
      <c r="D115" s="70">
        <v>1.2521333058424071</v>
      </c>
      <c r="E115" s="70">
        <v>0.15059751165065732</v>
      </c>
      <c r="F115" s="70">
        <v>0.87767236677012905</v>
      </c>
      <c r="G115" s="70">
        <v>1.2960421069204415</v>
      </c>
      <c r="H115" s="72">
        <v>1.2162133724067286</v>
      </c>
    </row>
    <row r="116" spans="1:8" ht="14.25">
      <c r="A116" s="49">
        <v>37438</v>
      </c>
      <c r="B116" s="69">
        <v>1.4206353287755356</v>
      </c>
      <c r="C116" s="70">
        <v>1.459473313818233</v>
      </c>
      <c r="D116" s="70">
        <v>1.3529607052460841</v>
      </c>
      <c r="E116" s="70">
        <v>1.4504771591454739</v>
      </c>
      <c r="F116" s="70">
        <v>1.2830306054827667</v>
      </c>
      <c r="G116" s="70">
        <v>1.4927445792730982</v>
      </c>
      <c r="H116" s="72">
        <v>1.4228688126581917</v>
      </c>
    </row>
    <row r="117" spans="1:8" ht="14.25">
      <c r="A117" s="49">
        <v>37408</v>
      </c>
      <c r="B117" s="69">
        <v>1.5509436133024945</v>
      </c>
      <c r="C117" s="70">
        <v>1.4063034534296042</v>
      </c>
      <c r="D117" s="70">
        <v>1.2345208661269078</v>
      </c>
      <c r="E117" s="70">
        <v>2.1057877227361801</v>
      </c>
      <c r="F117" s="70">
        <v>2.0610767326732673</v>
      </c>
      <c r="G117" s="70">
        <v>0.65368353619474695</v>
      </c>
      <c r="H117" s="72">
        <v>1.4261482462349211</v>
      </c>
    </row>
    <row r="118" spans="1:8" ht="14.25">
      <c r="A118" s="49">
        <v>37377</v>
      </c>
      <c r="B118" s="69">
        <v>1.4777653245143818</v>
      </c>
      <c r="C118" s="70">
        <v>1.4771230879334059</v>
      </c>
      <c r="D118" s="70">
        <v>1.4508758903077292</v>
      </c>
      <c r="E118" s="70">
        <v>0.44971536130750162</v>
      </c>
      <c r="F118" s="70">
        <v>1.1643012309920349</v>
      </c>
      <c r="G118" s="70">
        <v>2.6124407431133889</v>
      </c>
      <c r="H118" s="72">
        <v>1.468543380397979</v>
      </c>
    </row>
    <row r="119" spans="1:8" ht="14.25">
      <c r="A119" s="49">
        <v>37347</v>
      </c>
      <c r="B119" s="69">
        <v>1.452112410178044</v>
      </c>
      <c r="C119" s="70">
        <v>1.4869631837994906</v>
      </c>
      <c r="D119" s="70">
        <v>1.4031247086374652</v>
      </c>
      <c r="E119" s="70">
        <v>2.2270914443072831</v>
      </c>
      <c r="F119" s="70">
        <v>1.2189322381930183</v>
      </c>
      <c r="G119" s="70">
        <v>1.3991936549900859</v>
      </c>
      <c r="H119" s="72">
        <v>1.4663692876936365</v>
      </c>
    </row>
    <row r="120" spans="1:8" ht="14.25">
      <c r="A120" s="49">
        <v>37316</v>
      </c>
      <c r="B120" s="69">
        <v>1.5385886761944398</v>
      </c>
      <c r="C120" s="70">
        <v>1.2828951838231188</v>
      </c>
      <c r="D120" s="70">
        <v>1.1369235279344774</v>
      </c>
      <c r="E120" s="70">
        <v>1.6047126745435019</v>
      </c>
      <c r="F120" s="70">
        <v>1.8567173377156945</v>
      </c>
      <c r="G120" s="70">
        <v>1.1686086260818969</v>
      </c>
      <c r="H120" s="72">
        <v>1.3399020938505228</v>
      </c>
    </row>
    <row r="121" spans="1:8" ht="14.25">
      <c r="A121" s="49">
        <v>37288</v>
      </c>
      <c r="B121" s="69">
        <v>1.4866596053256802</v>
      </c>
      <c r="C121" s="70">
        <v>1.3591183648642484</v>
      </c>
      <c r="D121" s="70">
        <v>1.3469331509068176</v>
      </c>
      <c r="E121" s="70">
        <v>0.8022301516503122</v>
      </c>
      <c r="F121" s="70">
        <v>1.3945758799769186</v>
      </c>
      <c r="G121" s="70">
        <v>1.2771745932415519</v>
      </c>
      <c r="H121" s="72">
        <v>1.3938828164932697</v>
      </c>
    </row>
    <row r="122" spans="1:8" ht="14.25">
      <c r="A122" s="49">
        <v>37257</v>
      </c>
      <c r="B122" s="69">
        <v>1.3917961809913637</v>
      </c>
      <c r="C122" s="70">
        <v>1.4837699052785478</v>
      </c>
      <c r="D122" s="70">
        <v>1.4515096118796689</v>
      </c>
      <c r="E122" s="70">
        <v>1.5738386308068459</v>
      </c>
      <c r="F122" s="70">
        <v>1.0903567984570877</v>
      </c>
      <c r="G122" s="70">
        <v>1.4348789557562418</v>
      </c>
      <c r="H122" s="72">
        <v>1.442256096374589</v>
      </c>
    </row>
    <row r="123" spans="1:8" ht="14.25">
      <c r="A123" s="49">
        <v>37226</v>
      </c>
      <c r="B123" s="69">
        <v>1.4015813636421335</v>
      </c>
      <c r="C123" s="70">
        <v>1.2759850486428759</v>
      </c>
      <c r="D123" s="70">
        <v>1.1436775225730147</v>
      </c>
      <c r="E123" s="70">
        <v>2.5224447042775018</v>
      </c>
      <c r="F123" s="70">
        <v>1.7389982110912343</v>
      </c>
      <c r="G123" s="70">
        <v>1.3274183215887252</v>
      </c>
      <c r="H123" s="72">
        <v>1.3111291815199622</v>
      </c>
    </row>
    <row r="124" spans="1:8" ht="14.25">
      <c r="A124" s="49">
        <v>37196</v>
      </c>
      <c r="B124" s="69">
        <v>1.3992262387565413</v>
      </c>
      <c r="C124" s="70">
        <v>1.3757844895851767</v>
      </c>
      <c r="D124" s="70">
        <v>1.2724793947682076</v>
      </c>
      <c r="E124" s="70">
        <v>1.5564170877354158</v>
      </c>
      <c r="F124" s="70">
        <v>1.3601959745762713</v>
      </c>
      <c r="G124" s="70">
        <v>0.34380128205128208</v>
      </c>
      <c r="H124" s="72">
        <v>1.3542676055108815</v>
      </c>
    </row>
    <row r="125" spans="1:8" ht="14.25">
      <c r="A125" s="49">
        <v>37165</v>
      </c>
      <c r="B125" s="69">
        <v>1.2147140998525445</v>
      </c>
      <c r="C125" s="70">
        <v>1.140464455433928</v>
      </c>
      <c r="D125" s="70">
        <v>1.058206862778764</v>
      </c>
      <c r="E125" s="70">
        <v>1.5234294941465079</v>
      </c>
      <c r="F125" s="70">
        <v>1.2490859481582537</v>
      </c>
      <c r="G125" s="70">
        <v>1.0579915134370579</v>
      </c>
      <c r="H125" s="72">
        <v>1.1577729707949358</v>
      </c>
    </row>
    <row r="126" spans="1:8" ht="14.25">
      <c r="A126" s="49">
        <v>37135</v>
      </c>
      <c r="B126" s="69">
        <v>1.1035140131214736</v>
      </c>
      <c r="C126" s="70">
        <v>1.3454930481398963</v>
      </c>
      <c r="D126" s="70">
        <v>1.3137825120525011</v>
      </c>
      <c r="E126" s="70">
        <v>-0.67274892806098141</v>
      </c>
      <c r="F126" s="70">
        <v>0.55476255088195392</v>
      </c>
      <c r="G126" s="70">
        <v>1.3123524136900313</v>
      </c>
      <c r="H126" s="72">
        <v>1.2215261294484896</v>
      </c>
    </row>
    <row r="127" spans="1:8" ht="14.25">
      <c r="A127" s="49">
        <v>37104</v>
      </c>
      <c r="B127" s="69">
        <v>1.3153368704602093</v>
      </c>
      <c r="C127" s="70">
        <v>1.0586491379311511</v>
      </c>
      <c r="D127" s="70">
        <v>0.88113171895677389</v>
      </c>
      <c r="E127" s="70">
        <v>2.6915341534153416</v>
      </c>
      <c r="F127" s="70">
        <v>2.0177914110429449</v>
      </c>
      <c r="G127" s="70">
        <v>0.88537665324899362</v>
      </c>
      <c r="H127" s="72">
        <v>1.1346220335954833</v>
      </c>
    </row>
    <row r="128" spans="1:8" ht="14.25">
      <c r="A128" s="49">
        <v>37073</v>
      </c>
      <c r="B128" s="69">
        <v>1.3121193231813792</v>
      </c>
      <c r="C128" s="70">
        <v>1.2217672974446216</v>
      </c>
      <c r="D128" s="70">
        <v>1.1487673084140282</v>
      </c>
      <c r="E128" s="70">
        <v>-6.7008259406546339E-2</v>
      </c>
      <c r="F128" s="70">
        <v>1.2170048051254672</v>
      </c>
      <c r="G128" s="70">
        <v>1.1355154191970975</v>
      </c>
      <c r="H128" s="72">
        <v>1.2198839601580398</v>
      </c>
    </row>
    <row r="129" spans="1:8" ht="14.25">
      <c r="A129" s="49">
        <v>37043</v>
      </c>
      <c r="B129" s="69">
        <v>1.1201518924645377</v>
      </c>
      <c r="C129" s="70">
        <v>1.1163342864768004</v>
      </c>
      <c r="D129" s="70">
        <v>1.1558180466511205</v>
      </c>
      <c r="E129" s="70">
        <v>0.56397757738240317</v>
      </c>
      <c r="F129" s="70">
        <v>0.86865579821593353</v>
      </c>
      <c r="G129" s="70">
        <v>1.1389831640833779</v>
      </c>
      <c r="H129" s="72">
        <v>1.1181259646001565</v>
      </c>
    </row>
    <row r="130" spans="1:8" ht="14.25">
      <c r="A130" s="49">
        <v>37012</v>
      </c>
      <c r="B130" s="69">
        <v>1.2509277590155661</v>
      </c>
      <c r="C130" s="70">
        <v>1.0788981292116868</v>
      </c>
      <c r="D130" s="70">
        <v>0.93145950381001985</v>
      </c>
      <c r="E130" s="70">
        <v>3.9024649459676701</v>
      </c>
      <c r="F130" s="70">
        <v>1.6323679727427598</v>
      </c>
      <c r="G130" s="70">
        <v>0.93484102700545424</v>
      </c>
      <c r="H130" s="72">
        <v>1.1276877303942667</v>
      </c>
    </row>
    <row r="131" spans="1:8" ht="14.25">
      <c r="A131" s="49">
        <v>36982</v>
      </c>
      <c r="B131" s="69">
        <v>1.4924038696608808</v>
      </c>
      <c r="C131" s="70">
        <v>1.5346409714103342</v>
      </c>
      <c r="D131" s="70">
        <v>1.4868766576590102</v>
      </c>
      <c r="E131" s="70">
        <v>1.1554238212046879</v>
      </c>
      <c r="F131" s="70">
        <v>1.2062719694312389</v>
      </c>
      <c r="G131" s="70">
        <v>1.4866220500176119</v>
      </c>
      <c r="H131" s="72">
        <v>1.5010423169779983</v>
      </c>
    </row>
    <row r="132" spans="1:8" ht="14.25">
      <c r="A132" s="49">
        <v>36951</v>
      </c>
      <c r="B132" s="69">
        <v>1.0433308060840984</v>
      </c>
      <c r="C132" s="70">
        <v>1.007487487930685</v>
      </c>
      <c r="D132" s="70">
        <v>0.92794275734308773</v>
      </c>
      <c r="E132" s="70">
        <v>-0.66739274239274238</v>
      </c>
      <c r="F132" s="70">
        <v>1.0268734491315137</v>
      </c>
      <c r="G132" s="70">
        <v>0.92335506367495457</v>
      </c>
      <c r="H132" s="72">
        <v>0.97601911158052801</v>
      </c>
    </row>
    <row r="133" spans="1:8" ht="14.25">
      <c r="A133" s="49">
        <v>36923</v>
      </c>
      <c r="B133" s="69">
        <v>1.5967208274352809</v>
      </c>
      <c r="C133" s="70">
        <v>1.4720667060470816</v>
      </c>
      <c r="D133" s="70">
        <v>1.2388473917716953</v>
      </c>
      <c r="E133" s="70">
        <v>2.2134849037909996</v>
      </c>
      <c r="F133" s="70">
        <v>1.8543341536778779</v>
      </c>
      <c r="G133" s="70">
        <v>1.1013432144511348</v>
      </c>
      <c r="H133" s="72">
        <v>1.4659791697462523</v>
      </c>
    </row>
    <row r="134" spans="1:8" ht="14.25">
      <c r="A134" s="49">
        <v>36892</v>
      </c>
      <c r="B134" s="69">
        <v>1.3160607629578949</v>
      </c>
      <c r="C134" s="70">
        <v>1.7436816313626302</v>
      </c>
      <c r="D134" s="70">
        <v>1.6172526168566261</v>
      </c>
      <c r="E134" s="70">
        <v>0.74339992702061664</v>
      </c>
      <c r="F134" s="70">
        <v>0.58131609870740308</v>
      </c>
      <c r="G134" s="70">
        <v>1.4721554116558742</v>
      </c>
      <c r="H134" s="72">
        <v>1.5370175665945722</v>
      </c>
    </row>
    <row r="135" spans="1:8" ht="14.25">
      <c r="A135" s="49">
        <v>36861</v>
      </c>
      <c r="B135" s="69">
        <v>1.0710918731378753</v>
      </c>
      <c r="C135" s="70">
        <v>0.83359009181587918</v>
      </c>
      <c r="D135" s="70">
        <v>0.728945796188044</v>
      </c>
      <c r="E135" s="70">
        <v>2.9313899082568806</v>
      </c>
      <c r="F135" s="70">
        <v>1.5453333333333332</v>
      </c>
      <c r="G135" s="70">
        <v>0.99910759493670886</v>
      </c>
      <c r="H135" s="72">
        <v>0.92366789113290748</v>
      </c>
    </row>
    <row r="136" spans="1:8" ht="14.25">
      <c r="A136" s="49">
        <v>36831</v>
      </c>
      <c r="B136" s="69">
        <v>0.91731025493258089</v>
      </c>
      <c r="C136" s="70">
        <v>0.93648730500135968</v>
      </c>
      <c r="D136" s="70">
        <v>0.87542019722910525</v>
      </c>
      <c r="E136" s="70">
        <v>0.58742380952380957</v>
      </c>
      <c r="F136" s="70">
        <v>0.74185185185185187</v>
      </c>
      <c r="G136" s="70">
        <v>0.70402112676056339</v>
      </c>
      <c r="H136" s="72">
        <v>0.90955639488556561</v>
      </c>
    </row>
    <row r="137" spans="1:8" ht="14.25">
      <c r="A137" s="49">
        <v>36800</v>
      </c>
      <c r="B137" s="69">
        <v>0.40219705709892295</v>
      </c>
      <c r="C137" s="70">
        <v>0.3036693355063928</v>
      </c>
      <c r="D137" s="70">
        <v>0.372702309850233</v>
      </c>
      <c r="E137" s="70">
        <v>0.32242452830188678</v>
      </c>
      <c r="F137" s="70">
        <v>0.31791176470588234</v>
      </c>
      <c r="G137" s="70">
        <v>0.38177564102564104</v>
      </c>
      <c r="H137" s="72">
        <v>0.35477616882365542</v>
      </c>
    </row>
    <row r="138" spans="1:8" ht="14.25">
      <c r="A138" s="49">
        <v>36770</v>
      </c>
      <c r="B138" s="69">
        <v>0.9132213093411371</v>
      </c>
      <c r="C138" s="70">
        <v>0.90043000340865564</v>
      </c>
      <c r="D138" s="70">
        <v>0.77468021034920465</v>
      </c>
      <c r="E138" s="70">
        <v>0.84722222222222232</v>
      </c>
      <c r="F138" s="70">
        <v>0.90279999999999994</v>
      </c>
      <c r="G138" s="70">
        <v>0.67204255319148931</v>
      </c>
      <c r="H138" s="72">
        <v>0.87687287707048145</v>
      </c>
    </row>
    <row r="139" spans="1:8" ht="14.25">
      <c r="A139" s="49">
        <v>36739</v>
      </c>
      <c r="B139" s="69">
        <v>1.2805212159489421</v>
      </c>
      <c r="C139" s="70">
        <v>1.1464253110369544</v>
      </c>
      <c r="D139" s="70">
        <v>1.2195254532112085</v>
      </c>
      <c r="E139" s="70">
        <v>1.2297297297297296</v>
      </c>
      <c r="F139" s="70">
        <v>1.669470588235294</v>
      </c>
      <c r="G139" s="70">
        <v>1.0404886363636365</v>
      </c>
      <c r="H139" s="72">
        <v>1.2123200069995614</v>
      </c>
    </row>
    <row r="140" spans="1:8" ht="14.25">
      <c r="A140" s="49">
        <v>36708</v>
      </c>
      <c r="B140" s="69">
        <v>1.0848117923995773</v>
      </c>
      <c r="C140" s="70">
        <v>0.8685251140329735</v>
      </c>
      <c r="D140" s="70">
        <v>0.84521614093949915</v>
      </c>
      <c r="E140" s="70">
        <v>-1.0695652173913044</v>
      </c>
      <c r="F140" s="70">
        <v>1.1303307142857144</v>
      </c>
      <c r="G140" s="70">
        <v>0.85815602836879434</v>
      </c>
      <c r="H140" s="72">
        <v>0.91507219626196545</v>
      </c>
    </row>
    <row r="141" spans="1:8" ht="14.25">
      <c r="A141" s="49">
        <v>36678</v>
      </c>
      <c r="B141" s="69">
        <v>0.76159784129486141</v>
      </c>
      <c r="C141" s="70">
        <v>0.83757623710589491</v>
      </c>
      <c r="D141" s="70">
        <v>0.84741070465614599</v>
      </c>
      <c r="E141" s="70">
        <v>0.61667964646464646</v>
      </c>
      <c r="F141" s="70">
        <v>0.29212911764705879</v>
      </c>
      <c r="G141" s="70">
        <v>1.4933151898734176</v>
      </c>
      <c r="H141" s="72">
        <v>0.81238637380573431</v>
      </c>
    </row>
    <row r="142" spans="1:8" ht="14.25">
      <c r="A142" s="49">
        <v>36647</v>
      </c>
      <c r="B142" s="69">
        <v>1.2889485625465804</v>
      </c>
      <c r="C142" s="70">
        <v>1.3110585626032329</v>
      </c>
      <c r="D142" s="70">
        <v>1.2790747439032988</v>
      </c>
      <c r="E142" s="70">
        <v>1.3840154929577464</v>
      </c>
      <c r="F142" s="70">
        <v>1.5492845714285715</v>
      </c>
      <c r="G142" s="70">
        <v>1.19573</v>
      </c>
      <c r="H142" s="72">
        <v>1.2963041507654582</v>
      </c>
    </row>
    <row r="143" spans="1:8" ht="14.25">
      <c r="A143" s="49">
        <v>36617</v>
      </c>
      <c r="B143" s="69">
        <v>1.3744420001257678</v>
      </c>
      <c r="C143" s="70">
        <v>1.3048202325228697</v>
      </c>
      <c r="D143" s="70">
        <v>1.1369262409470415</v>
      </c>
      <c r="E143" s="70">
        <v>1.7123639269406392</v>
      </c>
      <c r="F143" s="70">
        <v>1.5047481818181818</v>
      </c>
      <c r="G143" s="70">
        <v>1.1357894827586208</v>
      </c>
      <c r="H143" s="72">
        <v>1.2943169047849366</v>
      </c>
    </row>
    <row r="144" spans="1:8" ht="14.25">
      <c r="A144" s="49">
        <v>36586</v>
      </c>
      <c r="B144" s="69">
        <v>0.88688006023601096</v>
      </c>
      <c r="C144" s="70">
        <v>0.87646209205440118</v>
      </c>
      <c r="D144" s="70">
        <v>0.58727238975985963</v>
      </c>
      <c r="E144" s="70">
        <v>2.023474178403756</v>
      </c>
      <c r="F144" s="70">
        <v>0.81081081081081086</v>
      </c>
      <c r="G144" s="70">
        <v>0.56617647058823528</v>
      </c>
      <c r="H144" s="72">
        <v>0.82283713198585218</v>
      </c>
    </row>
    <row r="145" spans="1:8" ht="14.25">
      <c r="A145" s="49">
        <v>36557</v>
      </c>
      <c r="B145" s="69">
        <v>0.26796846269071734</v>
      </c>
      <c r="C145" s="70">
        <v>0.29866867117071916</v>
      </c>
      <c r="D145" s="70">
        <v>0.2928561405221381</v>
      </c>
      <c r="E145" s="70">
        <v>0.20476190476190476</v>
      </c>
      <c r="F145" s="70">
        <v>0.18181818181818182</v>
      </c>
      <c r="G145" s="70">
        <v>0.30303030303030304</v>
      </c>
      <c r="H145" s="72">
        <v>0.28550347113663632</v>
      </c>
    </row>
    <row r="146" spans="1:8" ht="14.25">
      <c r="A146" s="49">
        <v>36526</v>
      </c>
      <c r="B146" s="69">
        <v>0.12680188358434344</v>
      </c>
      <c r="C146" s="70">
        <v>6.2979440142069895E-2</v>
      </c>
      <c r="D146" s="70">
        <v>0.10243501669376125</v>
      </c>
      <c r="E146" s="70">
        <v>-0.39636363636363636</v>
      </c>
      <c r="F146" s="70">
        <v>0.14705882352941177</v>
      </c>
      <c r="G146" s="70">
        <v>0.13207547169811321</v>
      </c>
      <c r="H146" s="72">
        <v>8.6570337143766996E-2</v>
      </c>
    </row>
    <row r="147" spans="1:8" ht="14.25">
      <c r="A147" s="49">
        <v>36495</v>
      </c>
      <c r="B147" s="69">
        <v>0.12152354518687997</v>
      </c>
      <c r="C147" s="70">
        <v>5.0540734284668112E-2</v>
      </c>
      <c r="D147" s="70">
        <v>7.5146218243932472E-2</v>
      </c>
      <c r="E147" s="70">
        <v>-0.22346368715083798</v>
      </c>
      <c r="F147" s="70">
        <v>0.18181818181818182</v>
      </c>
      <c r="G147" s="70">
        <v>8.5106382978723402E-2</v>
      </c>
      <c r="H147" s="72">
        <v>7.890156068501944E-2</v>
      </c>
    </row>
    <row r="148" spans="1:8" ht="14.25">
      <c r="A148" s="49">
        <v>36465</v>
      </c>
      <c r="B148" s="69">
        <v>0.15025588758687233</v>
      </c>
      <c r="C148" s="70">
        <v>-6.750189005292148E-3</v>
      </c>
      <c r="D148" s="70">
        <v>9.6284209389660105E-2</v>
      </c>
      <c r="E148" s="70">
        <v>-0.52719069104725724</v>
      </c>
      <c r="F148" s="70">
        <v>8.6655112651646438E-2</v>
      </c>
      <c r="G148" s="70">
        <v>0.11843079200592153</v>
      </c>
      <c r="H148" s="72">
        <v>6.719942600215513E-2</v>
      </c>
    </row>
    <row r="149" spans="1:8" ht="14.25">
      <c r="A149" s="49">
        <v>36434</v>
      </c>
      <c r="B149" s="69">
        <v>2.1610096236961907E-2</v>
      </c>
      <c r="C149" s="70">
        <v>2.5558942115385844E-2</v>
      </c>
      <c r="D149" s="70">
        <v>1.9974643300033013E-2</v>
      </c>
      <c r="E149" s="70">
        <v>4.86123386954216E-2</v>
      </c>
      <c r="F149" s="70">
        <v>2.9895366218236175E-2</v>
      </c>
      <c r="G149" s="70">
        <v>2.0207463289775025E-2</v>
      </c>
      <c r="H149" s="72">
        <v>2.3190039530487008E-2</v>
      </c>
    </row>
    <row r="150" spans="1:8" ht="14.25">
      <c r="A150" s="49">
        <v>36404</v>
      </c>
      <c r="B150" s="69">
        <v>2.0342361951646206E-3</v>
      </c>
      <c r="C150" s="70">
        <v>2.5493660841896283E-3</v>
      </c>
      <c r="D150" s="70">
        <v>2.0230863048617655E-3</v>
      </c>
      <c r="E150" s="70">
        <v>4.5655846231109892E-3</v>
      </c>
      <c r="F150" s="70">
        <v>0</v>
      </c>
      <c r="G150" s="70">
        <v>7.5063804233598567E-3</v>
      </c>
      <c r="H150" s="72">
        <v>2.3090465322801591E-3</v>
      </c>
    </row>
    <row r="151" spans="1:8" ht="14.25">
      <c r="A151" s="49">
        <v>36373</v>
      </c>
      <c r="B151" s="69">
        <v>0</v>
      </c>
      <c r="C151" s="70">
        <v>0</v>
      </c>
      <c r="D151" s="70">
        <v>0</v>
      </c>
      <c r="E151" s="70">
        <v>0</v>
      </c>
      <c r="F151" s="70">
        <v>0</v>
      </c>
      <c r="G151" s="70">
        <v>0</v>
      </c>
      <c r="H151" s="72">
        <v>0</v>
      </c>
    </row>
    <row r="152" spans="1:8" ht="14.25">
      <c r="A152" s="55">
        <v>36342</v>
      </c>
      <c r="B152" s="74">
        <v>0</v>
      </c>
      <c r="C152" s="75">
        <v>0</v>
      </c>
      <c r="D152" s="75">
        <v>0</v>
      </c>
      <c r="E152" s="75">
        <v>0</v>
      </c>
      <c r="F152" s="75">
        <v>0</v>
      </c>
      <c r="G152" s="75">
        <v>0</v>
      </c>
      <c r="H152" s="77">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3"/>
      <c r="B3" s="61" t="s">
        <v>52</v>
      </c>
      <c r="C3" s="62"/>
      <c r="D3" s="62"/>
      <c r="E3" s="62"/>
      <c r="F3" s="62"/>
      <c r="G3" s="62"/>
      <c r="H3" s="63"/>
    </row>
    <row r="4" spans="1:16384" ht="29.25" customHeight="1">
      <c r="A4" s="45" t="s">
        <v>2</v>
      </c>
      <c r="B4" s="46" t="s">
        <v>38</v>
      </c>
      <c r="C4" s="89" t="s">
        <v>39</v>
      </c>
      <c r="D4" s="89" t="s">
        <v>40</v>
      </c>
      <c r="E4" s="66" t="s">
        <v>41</v>
      </c>
      <c r="F4" s="89" t="s">
        <v>42</v>
      </c>
      <c r="G4" s="89" t="s">
        <v>43</v>
      </c>
      <c r="H4" s="90" t="s">
        <v>44</v>
      </c>
      <c r="J4" s="59" t="s">
        <v>69</v>
      </c>
    </row>
    <row r="5" spans="1:16384" ht="15">
      <c r="A5" s="49" t="s">
        <v>70</v>
      </c>
      <c r="B5" s="69">
        <v>27.850700359921039</v>
      </c>
      <c r="C5" s="70">
        <v>28.670317313751831</v>
      </c>
      <c r="D5" s="70">
        <v>23.76128305678434</v>
      </c>
      <c r="E5" s="70">
        <v>42.050448237756946</v>
      </c>
      <c r="F5" s="70">
        <v>31.054779862407106</v>
      </c>
      <c r="G5" s="70">
        <v>24.338921264781742</v>
      </c>
      <c r="H5" s="72">
        <v>27.807062813758073</v>
      </c>
      <c r="J5" s="59"/>
    </row>
    <row r="6" spans="1:16384" ht="15">
      <c r="A6" s="49">
        <v>40787</v>
      </c>
      <c r="B6" s="69">
        <v>28.191675897173052</v>
      </c>
      <c r="C6" s="70">
        <v>29.291503521675267</v>
      </c>
      <c r="D6" s="70">
        <v>24.360094700818294</v>
      </c>
      <c r="E6" s="70">
        <v>47.030761995561413</v>
      </c>
      <c r="F6" s="70">
        <v>30.721617797936219</v>
      </c>
      <c r="G6" s="70">
        <v>26.0685131261774</v>
      </c>
      <c r="H6" s="72">
        <v>28.296035298859955</v>
      </c>
      <c r="J6" s="59"/>
    </row>
    <row r="7" spans="1:16384" ht="15">
      <c r="A7" s="49">
        <v>40756</v>
      </c>
      <c r="B7" s="69">
        <v>28.113922829809155</v>
      </c>
      <c r="C7" s="70">
        <v>28.86422454313119</v>
      </c>
      <c r="D7" s="70">
        <v>24.688192287691532</v>
      </c>
      <c r="E7" s="70">
        <v>38.834381928922795</v>
      </c>
      <c r="F7" s="70">
        <v>29.760465558111726</v>
      </c>
      <c r="G7" s="70">
        <v>24.510664956692001</v>
      </c>
      <c r="H7" s="72">
        <v>28.151818994648508</v>
      </c>
      <c r="J7" s="59"/>
    </row>
    <row r="8" spans="1:16384" ht="15">
      <c r="A8" s="49">
        <v>40725</v>
      </c>
      <c r="B8" s="69">
        <v>26.777502050237782</v>
      </c>
      <c r="C8" s="70">
        <v>27.946203309882449</v>
      </c>
      <c r="D8" s="70">
        <v>23.842787246754511</v>
      </c>
      <c r="E8" s="70">
        <v>41.30475675164746</v>
      </c>
      <c r="F8" s="70">
        <v>29.437467659765776</v>
      </c>
      <c r="G8" s="70">
        <v>23.406874823310133</v>
      </c>
      <c r="H8" s="72">
        <v>27.084919181919943</v>
      </c>
      <c r="J8" s="59"/>
    </row>
    <row r="9" spans="1:16384" ht="14.25">
      <c r="A9" s="49">
        <v>40695</v>
      </c>
      <c r="B9" s="69">
        <v>27.815646336326928</v>
      </c>
      <c r="C9" s="70">
        <v>28.855559431772889</v>
      </c>
      <c r="D9" s="70">
        <v>24.395484007321802</v>
      </c>
      <c r="E9" s="70">
        <v>42.763716557650376</v>
      </c>
      <c r="F9" s="70">
        <v>30.324085675430645</v>
      </c>
      <c r="G9" s="70">
        <v>24.432677080729814</v>
      </c>
      <c r="H9" s="72">
        <v>27.976348960455272</v>
      </c>
    </row>
    <row r="10" spans="1:16384" ht="14.25">
      <c r="A10" s="49">
        <v>40664</v>
      </c>
      <c r="B10" s="69">
        <v>26.021312866590339</v>
      </c>
      <c r="C10" s="70">
        <v>26.911414813354657</v>
      </c>
      <c r="D10" s="70">
        <v>22.999814645546213</v>
      </c>
      <c r="E10" s="70">
        <v>39.289039849973413</v>
      </c>
      <c r="F10" s="70">
        <v>27.77863961542657</v>
      </c>
      <c r="G10" s="70">
        <v>23.227981755745635</v>
      </c>
      <c r="H10" s="72">
        <v>26.156538649485562</v>
      </c>
      <c r="I10" s="39"/>
      <c r="J10" s="36"/>
      <c r="K10" s="36"/>
      <c r="L10" s="36"/>
      <c r="M10" s="36"/>
      <c r="N10" s="36"/>
      <c r="O10" s="36"/>
      <c r="P10" s="41"/>
      <c r="Q10" s="39"/>
      <c r="R10" s="40"/>
      <c r="S10" s="36"/>
      <c r="T10" s="36"/>
      <c r="U10" s="36"/>
      <c r="V10" s="36"/>
      <c r="W10" s="36"/>
      <c r="X10" s="41"/>
      <c r="Y10" s="39"/>
      <c r="Z10" s="40"/>
      <c r="AA10" s="36"/>
      <c r="AB10" s="36"/>
      <c r="AC10" s="36"/>
      <c r="AD10" s="36"/>
      <c r="AE10" s="36"/>
      <c r="AF10" s="41"/>
      <c r="AG10" s="39"/>
      <c r="AH10" s="40"/>
      <c r="AI10" s="36"/>
      <c r="AJ10" s="36"/>
      <c r="AK10" s="36"/>
      <c r="AL10" s="36"/>
      <c r="AM10" s="36"/>
      <c r="AN10" s="41"/>
      <c r="AO10" s="39"/>
      <c r="AP10" s="40"/>
      <c r="AQ10" s="36"/>
      <c r="AR10" s="36"/>
      <c r="AS10" s="36"/>
      <c r="AT10" s="36"/>
      <c r="AU10" s="36"/>
      <c r="AV10" s="41"/>
      <c r="AW10" s="39"/>
      <c r="AX10" s="40"/>
      <c r="AY10" s="36"/>
      <c r="AZ10" s="36"/>
      <c r="BA10" s="36"/>
      <c r="BB10" s="36"/>
      <c r="BC10" s="36"/>
      <c r="BD10" s="41"/>
      <c r="BE10" s="39"/>
      <c r="BF10" s="40"/>
      <c r="BG10" s="36"/>
      <c r="BH10" s="36"/>
      <c r="BI10" s="36"/>
      <c r="BJ10" s="36"/>
      <c r="BK10" s="36"/>
      <c r="BL10" s="41"/>
      <c r="BM10" s="39"/>
      <c r="BN10" s="40"/>
      <c r="BO10" s="36"/>
      <c r="BP10" s="36"/>
      <c r="BQ10" s="36"/>
      <c r="BR10" s="36"/>
      <c r="BS10" s="36"/>
      <c r="BT10" s="41"/>
      <c r="BU10" s="39"/>
      <c r="BV10" s="40"/>
      <c r="BW10" s="36"/>
      <c r="BX10" s="36"/>
      <c r="BY10" s="36"/>
      <c r="BZ10" s="36"/>
      <c r="CA10" s="36"/>
      <c r="CB10" s="41"/>
      <c r="CC10" s="39"/>
      <c r="CD10" s="40"/>
      <c r="CE10" s="36"/>
      <c r="CF10" s="36"/>
      <c r="CG10" s="36"/>
      <c r="CH10" s="36"/>
      <c r="CI10" s="36"/>
      <c r="CJ10" s="41"/>
      <c r="CK10" s="39"/>
      <c r="CL10" s="40"/>
      <c r="CM10" s="36"/>
      <c r="CN10" s="36"/>
      <c r="CO10" s="36"/>
      <c r="CP10" s="36"/>
      <c r="CQ10" s="36"/>
      <c r="CR10" s="41"/>
      <c r="CS10" s="39"/>
      <c r="CT10" s="40"/>
      <c r="CU10" s="36"/>
      <c r="CV10" s="36"/>
      <c r="CW10" s="36"/>
      <c r="CX10" s="36"/>
      <c r="CY10" s="36"/>
      <c r="CZ10" s="41"/>
      <c r="DA10" s="39"/>
      <c r="DB10" s="40"/>
      <c r="DC10" s="36"/>
      <c r="DD10" s="36"/>
      <c r="DE10" s="36"/>
      <c r="DF10" s="36"/>
      <c r="DG10" s="36"/>
      <c r="DH10" s="41"/>
      <c r="DI10" s="39"/>
      <c r="DJ10" s="40"/>
      <c r="DK10" s="36"/>
      <c r="DL10" s="36"/>
      <c r="DM10" s="36"/>
      <c r="DN10" s="36"/>
      <c r="DO10" s="36"/>
      <c r="DP10" s="41"/>
      <c r="DQ10" s="39"/>
      <c r="DR10" s="40"/>
      <c r="DS10" s="36"/>
      <c r="DT10" s="36"/>
      <c r="DU10" s="36"/>
      <c r="DV10" s="36"/>
      <c r="DW10" s="36"/>
      <c r="DX10" s="41"/>
      <c r="DY10" s="39"/>
      <c r="DZ10" s="40"/>
      <c r="EA10" s="36"/>
      <c r="EB10" s="36"/>
      <c r="EC10" s="36"/>
      <c r="ED10" s="36"/>
      <c r="EE10" s="36"/>
      <c r="EF10" s="41"/>
      <c r="EG10" s="39"/>
      <c r="EH10" s="40"/>
      <c r="EI10" s="36"/>
      <c r="EJ10" s="36"/>
      <c r="EK10" s="36"/>
      <c r="EL10" s="36"/>
      <c r="EM10" s="36"/>
      <c r="EN10" s="41"/>
      <c r="EO10" s="39"/>
      <c r="EP10" s="40"/>
      <c r="EQ10" s="36"/>
      <c r="ER10" s="36"/>
      <c r="ES10" s="36"/>
      <c r="ET10" s="36"/>
      <c r="EU10" s="36"/>
      <c r="EV10" s="41"/>
      <c r="EW10" s="39"/>
      <c r="EX10" s="40"/>
      <c r="EY10" s="36"/>
      <c r="EZ10" s="36"/>
      <c r="FA10" s="36"/>
      <c r="FB10" s="36"/>
      <c r="FC10" s="36"/>
      <c r="FD10" s="41"/>
      <c r="FE10" s="39"/>
      <c r="FF10" s="40"/>
      <c r="FG10" s="36"/>
      <c r="FH10" s="36"/>
      <c r="FI10" s="36"/>
      <c r="FJ10" s="36"/>
      <c r="FK10" s="36"/>
      <c r="FL10" s="41"/>
      <c r="FM10" s="39"/>
      <c r="FN10" s="40"/>
      <c r="FO10" s="36"/>
      <c r="FP10" s="36"/>
      <c r="FQ10" s="36"/>
      <c r="FR10" s="36"/>
      <c r="FS10" s="36"/>
      <c r="FT10" s="41"/>
      <c r="FU10" s="39"/>
      <c r="FV10" s="40"/>
      <c r="FW10" s="36"/>
      <c r="FX10" s="36"/>
      <c r="FY10" s="36"/>
      <c r="FZ10" s="36"/>
      <c r="GA10" s="36"/>
      <c r="GB10" s="41"/>
      <c r="GC10" s="39"/>
      <c r="GD10" s="40"/>
      <c r="GE10" s="36"/>
      <c r="GF10" s="36"/>
      <c r="GG10" s="36"/>
      <c r="GH10" s="36"/>
      <c r="GI10" s="36"/>
      <c r="GJ10" s="41"/>
      <c r="GK10" s="39"/>
      <c r="GL10" s="40"/>
      <c r="GM10" s="36"/>
      <c r="GN10" s="36"/>
      <c r="GO10" s="36"/>
      <c r="GP10" s="36"/>
      <c r="GQ10" s="36"/>
      <c r="GR10" s="41"/>
      <c r="GS10" s="39"/>
      <c r="GT10" s="40"/>
      <c r="GU10" s="36"/>
      <c r="GV10" s="36"/>
      <c r="GW10" s="36"/>
      <c r="GX10" s="36"/>
      <c r="GY10" s="36"/>
      <c r="GZ10" s="41"/>
      <c r="HA10" s="39"/>
      <c r="HB10" s="40"/>
      <c r="HC10" s="36"/>
      <c r="HD10" s="36"/>
      <c r="HE10" s="36"/>
      <c r="HF10" s="36"/>
      <c r="HG10" s="36"/>
      <c r="HH10" s="41"/>
      <c r="HI10" s="39"/>
      <c r="HJ10" s="40"/>
      <c r="HK10" s="36"/>
      <c r="HL10" s="36"/>
      <c r="HM10" s="36"/>
      <c r="HN10" s="36"/>
      <c r="HO10" s="36"/>
      <c r="HP10" s="41"/>
      <c r="HQ10" s="39"/>
      <c r="HR10" s="40"/>
      <c r="HS10" s="36"/>
      <c r="HT10" s="36"/>
      <c r="HU10" s="36"/>
      <c r="HV10" s="36"/>
      <c r="HW10" s="36"/>
      <c r="HX10" s="41"/>
      <c r="HY10" s="39"/>
      <c r="HZ10" s="40"/>
      <c r="IA10" s="36"/>
      <c r="IB10" s="36"/>
      <c r="IC10" s="36"/>
      <c r="ID10" s="36"/>
      <c r="IE10" s="36"/>
      <c r="IF10" s="41"/>
      <c r="IG10" s="39"/>
      <c r="IH10" s="40"/>
      <c r="II10" s="36"/>
      <c r="IJ10" s="36"/>
      <c r="IK10" s="36"/>
      <c r="IL10" s="36"/>
      <c r="IM10" s="36"/>
      <c r="IN10" s="41"/>
      <c r="IO10" s="39"/>
      <c r="IP10" s="40"/>
      <c r="IQ10" s="36"/>
      <c r="IR10" s="36"/>
      <c r="IS10" s="36"/>
      <c r="IT10" s="36"/>
      <c r="IU10" s="36"/>
      <c r="IV10" s="41"/>
      <c r="IW10" s="39"/>
      <c r="IX10" s="40"/>
      <c r="IY10" s="36"/>
      <c r="IZ10" s="36"/>
      <c r="JA10" s="36"/>
      <c r="JB10" s="36"/>
      <c r="JC10" s="36"/>
      <c r="JD10" s="41"/>
      <c r="JE10" s="39"/>
      <c r="JF10" s="40"/>
      <c r="JG10" s="36"/>
      <c r="JH10" s="36"/>
      <c r="JI10" s="36"/>
      <c r="JJ10" s="36"/>
      <c r="JK10" s="36"/>
      <c r="JL10" s="41"/>
      <c r="JM10" s="39"/>
      <c r="JN10" s="40"/>
      <c r="JO10" s="36"/>
      <c r="JP10" s="36"/>
      <c r="JQ10" s="36"/>
      <c r="JR10" s="36"/>
      <c r="JS10" s="36"/>
      <c r="JT10" s="41"/>
      <c r="JU10" s="39"/>
      <c r="JV10" s="40"/>
      <c r="JW10" s="36"/>
      <c r="JX10" s="36"/>
      <c r="JY10" s="36"/>
      <c r="JZ10" s="36"/>
      <c r="KA10" s="36"/>
      <c r="KB10" s="41"/>
      <c r="KC10" s="39"/>
      <c r="KD10" s="40"/>
      <c r="KE10" s="36"/>
      <c r="KF10" s="36"/>
      <c r="KG10" s="36"/>
      <c r="KH10" s="36"/>
      <c r="KI10" s="36"/>
      <c r="KJ10" s="41"/>
      <c r="KK10" s="39"/>
      <c r="KL10" s="40"/>
      <c r="KM10" s="36"/>
      <c r="KN10" s="36"/>
      <c r="KO10" s="36"/>
      <c r="KP10" s="36"/>
      <c r="KQ10" s="36"/>
      <c r="KR10" s="41"/>
      <c r="KS10" s="39"/>
      <c r="KT10" s="40"/>
      <c r="KU10" s="36"/>
      <c r="KV10" s="36"/>
      <c r="KW10" s="36"/>
      <c r="KX10" s="36"/>
      <c r="KY10" s="36"/>
      <c r="KZ10" s="41"/>
      <c r="LA10" s="39"/>
      <c r="LB10" s="40"/>
      <c r="LC10" s="36"/>
      <c r="LD10" s="36"/>
      <c r="LE10" s="36"/>
      <c r="LF10" s="36"/>
      <c r="LG10" s="36"/>
      <c r="LH10" s="41"/>
      <c r="LI10" s="39"/>
      <c r="LJ10" s="40"/>
      <c r="LK10" s="36"/>
      <c r="LL10" s="36"/>
      <c r="LM10" s="36"/>
      <c r="LN10" s="36"/>
      <c r="LO10" s="36"/>
      <c r="LP10" s="41"/>
      <c r="LQ10" s="39"/>
      <c r="LR10" s="40"/>
      <c r="LS10" s="36"/>
      <c r="LT10" s="36"/>
      <c r="LU10" s="36"/>
      <c r="LV10" s="36"/>
      <c r="LW10" s="36"/>
      <c r="LX10" s="41"/>
      <c r="LY10" s="39"/>
      <c r="LZ10" s="40"/>
      <c r="MA10" s="36"/>
      <c r="MB10" s="36"/>
      <c r="MC10" s="36"/>
      <c r="MD10" s="36"/>
      <c r="ME10" s="36"/>
      <c r="MF10" s="41"/>
      <c r="MG10" s="39"/>
      <c r="MH10" s="40"/>
      <c r="MI10" s="36"/>
      <c r="MJ10" s="36"/>
      <c r="MK10" s="36"/>
      <c r="ML10" s="36"/>
      <c r="MM10" s="36"/>
      <c r="MN10" s="41"/>
      <c r="MO10" s="39"/>
      <c r="MP10" s="40"/>
      <c r="MQ10" s="36"/>
      <c r="MR10" s="36"/>
      <c r="MS10" s="36"/>
      <c r="MT10" s="36"/>
      <c r="MU10" s="36"/>
      <c r="MV10" s="41"/>
      <c r="MW10" s="39"/>
      <c r="MX10" s="40"/>
      <c r="MY10" s="36"/>
      <c r="MZ10" s="36"/>
      <c r="NA10" s="36"/>
      <c r="NB10" s="36"/>
      <c r="NC10" s="36"/>
      <c r="ND10" s="41"/>
      <c r="NE10" s="39"/>
      <c r="NF10" s="40"/>
      <c r="NG10" s="36"/>
      <c r="NH10" s="36"/>
      <c r="NI10" s="36"/>
      <c r="NJ10" s="36"/>
      <c r="NK10" s="36"/>
      <c r="NL10" s="41"/>
      <c r="NM10" s="39"/>
      <c r="NN10" s="40"/>
      <c r="NO10" s="36"/>
      <c r="NP10" s="36"/>
      <c r="NQ10" s="36"/>
      <c r="NR10" s="36"/>
      <c r="NS10" s="36"/>
      <c r="NT10" s="41"/>
      <c r="NU10" s="39"/>
      <c r="NV10" s="40"/>
      <c r="NW10" s="36"/>
      <c r="NX10" s="36"/>
      <c r="NY10" s="36"/>
      <c r="NZ10" s="36"/>
      <c r="OA10" s="36"/>
      <c r="OB10" s="41"/>
      <c r="OC10" s="39"/>
      <c r="OD10" s="40"/>
      <c r="OE10" s="36"/>
      <c r="OF10" s="36"/>
      <c r="OG10" s="36"/>
      <c r="OH10" s="36"/>
      <c r="OI10" s="36"/>
      <c r="OJ10" s="41"/>
      <c r="OK10" s="39"/>
      <c r="OL10" s="40"/>
      <c r="OM10" s="36"/>
      <c r="ON10" s="36"/>
      <c r="OO10" s="36"/>
      <c r="OP10" s="36"/>
      <c r="OQ10" s="36"/>
      <c r="OR10" s="41"/>
      <c r="OS10" s="39"/>
      <c r="OT10" s="40"/>
      <c r="OU10" s="36"/>
      <c r="OV10" s="36"/>
      <c r="OW10" s="36"/>
      <c r="OX10" s="36"/>
      <c r="OY10" s="36"/>
      <c r="OZ10" s="41"/>
      <c r="PA10" s="39"/>
      <c r="PB10" s="40"/>
      <c r="PC10" s="36"/>
      <c r="PD10" s="36"/>
      <c r="PE10" s="36"/>
      <c r="PF10" s="36"/>
      <c r="PG10" s="36"/>
      <c r="PH10" s="41"/>
      <c r="PI10" s="39"/>
      <c r="PJ10" s="40"/>
      <c r="PK10" s="36"/>
      <c r="PL10" s="36"/>
      <c r="PM10" s="36"/>
      <c r="PN10" s="36"/>
      <c r="PO10" s="36"/>
      <c r="PP10" s="41"/>
      <c r="PQ10" s="39"/>
      <c r="PR10" s="40"/>
      <c r="PS10" s="36"/>
      <c r="PT10" s="36"/>
      <c r="PU10" s="36"/>
      <c r="PV10" s="36"/>
      <c r="PW10" s="36"/>
      <c r="PX10" s="41"/>
      <c r="PY10" s="39"/>
      <c r="PZ10" s="40"/>
      <c r="QA10" s="36"/>
      <c r="QB10" s="36"/>
      <c r="QC10" s="36"/>
      <c r="QD10" s="36"/>
      <c r="QE10" s="36"/>
      <c r="QF10" s="41"/>
      <c r="QG10" s="39"/>
      <c r="QH10" s="40"/>
      <c r="QI10" s="36"/>
      <c r="QJ10" s="36"/>
      <c r="QK10" s="36"/>
      <c r="QL10" s="36"/>
      <c r="QM10" s="36"/>
      <c r="QN10" s="41"/>
      <c r="QO10" s="39"/>
      <c r="QP10" s="40"/>
      <c r="QQ10" s="36"/>
      <c r="QR10" s="36"/>
      <c r="QS10" s="36"/>
      <c r="QT10" s="36"/>
      <c r="QU10" s="36"/>
      <c r="QV10" s="41"/>
      <c r="QW10" s="39"/>
      <c r="QX10" s="40"/>
      <c r="QY10" s="36"/>
      <c r="QZ10" s="36"/>
      <c r="RA10" s="36"/>
      <c r="RB10" s="36"/>
      <c r="RC10" s="36"/>
      <c r="RD10" s="41"/>
      <c r="RE10" s="39"/>
      <c r="RF10" s="40"/>
      <c r="RG10" s="36"/>
      <c r="RH10" s="36"/>
      <c r="RI10" s="36"/>
      <c r="RJ10" s="36"/>
      <c r="RK10" s="36"/>
      <c r="RL10" s="41"/>
      <c r="RM10" s="39"/>
      <c r="RN10" s="40"/>
      <c r="RO10" s="36"/>
      <c r="RP10" s="36"/>
      <c r="RQ10" s="36"/>
      <c r="RR10" s="36"/>
      <c r="RS10" s="36"/>
      <c r="RT10" s="41"/>
      <c r="RU10" s="39"/>
      <c r="RV10" s="40"/>
      <c r="RW10" s="36"/>
      <c r="RX10" s="36"/>
      <c r="RY10" s="36"/>
      <c r="RZ10" s="36"/>
      <c r="SA10" s="36"/>
      <c r="SB10" s="41"/>
      <c r="SC10" s="39"/>
      <c r="SD10" s="40"/>
      <c r="SE10" s="36"/>
      <c r="SF10" s="36"/>
      <c r="SG10" s="36"/>
      <c r="SH10" s="36"/>
      <c r="SI10" s="36"/>
      <c r="SJ10" s="41"/>
      <c r="SK10" s="39"/>
      <c r="SL10" s="40"/>
      <c r="SM10" s="36"/>
      <c r="SN10" s="36"/>
      <c r="SO10" s="36"/>
      <c r="SP10" s="36"/>
      <c r="SQ10" s="36"/>
      <c r="SR10" s="41"/>
      <c r="SS10" s="39"/>
      <c r="ST10" s="40"/>
      <c r="SU10" s="36"/>
      <c r="SV10" s="36"/>
      <c r="SW10" s="36"/>
      <c r="SX10" s="36"/>
      <c r="SY10" s="36"/>
      <c r="SZ10" s="41"/>
      <c r="TA10" s="39"/>
      <c r="TB10" s="40"/>
      <c r="TC10" s="36"/>
      <c r="TD10" s="36"/>
      <c r="TE10" s="36"/>
      <c r="TF10" s="36"/>
      <c r="TG10" s="36"/>
      <c r="TH10" s="41"/>
      <c r="TI10" s="39"/>
      <c r="TJ10" s="40"/>
      <c r="TK10" s="36"/>
      <c r="TL10" s="36"/>
      <c r="TM10" s="36"/>
      <c r="TN10" s="36"/>
      <c r="TO10" s="36"/>
      <c r="TP10" s="41"/>
      <c r="TQ10" s="39"/>
      <c r="TR10" s="40"/>
      <c r="TS10" s="36"/>
      <c r="TT10" s="36"/>
      <c r="TU10" s="36"/>
      <c r="TV10" s="36"/>
      <c r="TW10" s="36"/>
      <c r="TX10" s="41"/>
      <c r="TY10" s="39"/>
      <c r="TZ10" s="40"/>
      <c r="UA10" s="36"/>
      <c r="UB10" s="36"/>
      <c r="UC10" s="36"/>
      <c r="UD10" s="36"/>
      <c r="UE10" s="36"/>
      <c r="UF10" s="41"/>
      <c r="UG10" s="39"/>
      <c r="UH10" s="40"/>
      <c r="UI10" s="36"/>
      <c r="UJ10" s="36"/>
      <c r="UK10" s="36"/>
      <c r="UL10" s="36"/>
      <c r="UM10" s="36"/>
      <c r="UN10" s="41"/>
      <c r="UO10" s="39"/>
      <c r="UP10" s="40"/>
      <c r="UQ10" s="36"/>
      <c r="UR10" s="36"/>
      <c r="US10" s="36"/>
      <c r="UT10" s="36"/>
      <c r="UU10" s="36"/>
      <c r="UV10" s="41"/>
      <c r="UW10" s="39"/>
      <c r="UX10" s="40"/>
      <c r="UY10" s="36"/>
      <c r="UZ10" s="36"/>
      <c r="VA10" s="36"/>
      <c r="VB10" s="36"/>
      <c r="VC10" s="36"/>
      <c r="VD10" s="41"/>
      <c r="VE10" s="39"/>
      <c r="VF10" s="40"/>
      <c r="VG10" s="36"/>
      <c r="VH10" s="36"/>
      <c r="VI10" s="36"/>
      <c r="VJ10" s="36"/>
      <c r="VK10" s="36"/>
      <c r="VL10" s="41"/>
      <c r="VM10" s="39"/>
      <c r="VN10" s="40"/>
      <c r="VO10" s="36"/>
      <c r="VP10" s="36"/>
      <c r="VQ10" s="36"/>
      <c r="VR10" s="36"/>
      <c r="VS10" s="36"/>
      <c r="VT10" s="41"/>
      <c r="VU10" s="39"/>
      <c r="VV10" s="40"/>
      <c r="VW10" s="36"/>
      <c r="VX10" s="36"/>
      <c r="VY10" s="36"/>
      <c r="VZ10" s="36"/>
      <c r="WA10" s="36"/>
      <c r="WB10" s="41"/>
      <c r="WC10" s="39"/>
      <c r="WD10" s="40"/>
      <c r="WE10" s="36"/>
      <c r="WF10" s="36"/>
      <c r="WG10" s="36"/>
      <c r="WH10" s="36"/>
      <c r="WI10" s="36"/>
      <c r="WJ10" s="41"/>
      <c r="WK10" s="39"/>
      <c r="WL10" s="40"/>
      <c r="WM10" s="36"/>
      <c r="WN10" s="36"/>
      <c r="WO10" s="36"/>
      <c r="WP10" s="36"/>
      <c r="WQ10" s="36"/>
      <c r="WR10" s="41"/>
      <c r="WS10" s="39"/>
      <c r="WT10" s="40"/>
      <c r="WU10" s="36"/>
      <c r="WV10" s="36"/>
      <c r="WW10" s="36"/>
      <c r="WX10" s="36"/>
      <c r="WY10" s="36"/>
      <c r="WZ10" s="41"/>
      <c r="XA10" s="39"/>
      <c r="XB10" s="40"/>
      <c r="XC10" s="36"/>
      <c r="XD10" s="36"/>
      <c r="XE10" s="36"/>
      <c r="XF10" s="36"/>
      <c r="XG10" s="36"/>
      <c r="XH10" s="41"/>
      <c r="XI10" s="39"/>
      <c r="XJ10" s="40"/>
      <c r="XK10" s="36"/>
      <c r="XL10" s="36"/>
      <c r="XM10" s="36"/>
      <c r="XN10" s="36"/>
      <c r="XO10" s="36"/>
      <c r="XP10" s="41"/>
      <c r="XQ10" s="39"/>
      <c r="XR10" s="40"/>
      <c r="XS10" s="36"/>
      <c r="XT10" s="36"/>
      <c r="XU10" s="36"/>
      <c r="XV10" s="36"/>
      <c r="XW10" s="36"/>
      <c r="XX10" s="41"/>
      <c r="XY10" s="39"/>
      <c r="XZ10" s="40"/>
      <c r="YA10" s="36"/>
      <c r="YB10" s="36"/>
      <c r="YC10" s="36"/>
      <c r="YD10" s="36"/>
      <c r="YE10" s="36"/>
      <c r="YF10" s="41"/>
      <c r="YG10" s="39"/>
      <c r="YH10" s="40"/>
      <c r="YI10" s="36"/>
      <c r="YJ10" s="36"/>
      <c r="YK10" s="36"/>
      <c r="YL10" s="36"/>
      <c r="YM10" s="36"/>
      <c r="YN10" s="41"/>
      <c r="YO10" s="39"/>
      <c r="YP10" s="40"/>
      <c r="YQ10" s="36"/>
      <c r="YR10" s="36"/>
      <c r="YS10" s="36"/>
      <c r="YT10" s="36"/>
      <c r="YU10" s="36"/>
      <c r="YV10" s="41"/>
      <c r="YW10" s="39"/>
      <c r="YX10" s="40"/>
      <c r="YY10" s="36"/>
      <c r="YZ10" s="36"/>
      <c r="ZA10" s="36"/>
      <c r="ZB10" s="36"/>
      <c r="ZC10" s="36"/>
      <c r="ZD10" s="41"/>
      <c r="ZE10" s="39"/>
      <c r="ZF10" s="40"/>
      <c r="ZG10" s="36"/>
      <c r="ZH10" s="36"/>
      <c r="ZI10" s="36"/>
      <c r="ZJ10" s="36"/>
      <c r="ZK10" s="36"/>
      <c r="ZL10" s="41"/>
      <c r="ZM10" s="39"/>
      <c r="ZN10" s="40"/>
      <c r="ZO10" s="36"/>
      <c r="ZP10" s="36"/>
      <c r="ZQ10" s="36"/>
      <c r="ZR10" s="36"/>
      <c r="ZS10" s="36"/>
      <c r="ZT10" s="41"/>
      <c r="ZU10" s="39"/>
      <c r="ZV10" s="40"/>
      <c r="ZW10" s="36"/>
      <c r="ZX10" s="36"/>
      <c r="ZY10" s="36"/>
      <c r="ZZ10" s="36"/>
      <c r="AAA10" s="36"/>
      <c r="AAB10" s="41"/>
      <c r="AAC10" s="39"/>
      <c r="AAD10" s="40"/>
      <c r="AAE10" s="36"/>
      <c r="AAF10" s="36"/>
      <c r="AAG10" s="36"/>
      <c r="AAH10" s="36"/>
      <c r="AAI10" s="36"/>
      <c r="AAJ10" s="41"/>
      <c r="AAK10" s="39"/>
      <c r="AAL10" s="40"/>
      <c r="AAM10" s="36"/>
      <c r="AAN10" s="36"/>
      <c r="AAO10" s="36"/>
      <c r="AAP10" s="36"/>
      <c r="AAQ10" s="36"/>
      <c r="AAR10" s="41"/>
      <c r="AAS10" s="39"/>
      <c r="AAT10" s="40"/>
      <c r="AAU10" s="36"/>
      <c r="AAV10" s="36"/>
      <c r="AAW10" s="36"/>
      <c r="AAX10" s="36"/>
      <c r="AAY10" s="36"/>
      <c r="AAZ10" s="41"/>
      <c r="ABA10" s="39"/>
      <c r="ABB10" s="40"/>
      <c r="ABC10" s="36"/>
      <c r="ABD10" s="36"/>
      <c r="ABE10" s="36"/>
      <c r="ABF10" s="36"/>
      <c r="ABG10" s="36"/>
      <c r="ABH10" s="41"/>
      <c r="ABI10" s="39"/>
      <c r="ABJ10" s="40"/>
      <c r="ABK10" s="36"/>
      <c r="ABL10" s="36"/>
      <c r="ABM10" s="36"/>
      <c r="ABN10" s="36"/>
      <c r="ABO10" s="36"/>
      <c r="ABP10" s="41"/>
      <c r="ABQ10" s="39"/>
      <c r="ABR10" s="40"/>
      <c r="ABS10" s="36"/>
      <c r="ABT10" s="36"/>
      <c r="ABU10" s="36"/>
      <c r="ABV10" s="36"/>
      <c r="ABW10" s="36"/>
      <c r="ABX10" s="41"/>
      <c r="ABY10" s="39"/>
      <c r="ABZ10" s="40"/>
      <c r="ACA10" s="36"/>
      <c r="ACB10" s="36"/>
      <c r="ACC10" s="36"/>
      <c r="ACD10" s="36"/>
      <c r="ACE10" s="36"/>
      <c r="ACF10" s="41"/>
      <c r="ACG10" s="39"/>
      <c r="ACH10" s="40"/>
      <c r="ACI10" s="36"/>
      <c r="ACJ10" s="36"/>
      <c r="ACK10" s="36"/>
      <c r="ACL10" s="36"/>
      <c r="ACM10" s="36"/>
      <c r="ACN10" s="41"/>
      <c r="ACO10" s="39"/>
      <c r="ACP10" s="40"/>
      <c r="ACQ10" s="36"/>
      <c r="ACR10" s="36"/>
      <c r="ACS10" s="36"/>
      <c r="ACT10" s="36"/>
      <c r="ACU10" s="36"/>
      <c r="ACV10" s="41"/>
      <c r="ACW10" s="39"/>
      <c r="ACX10" s="40"/>
      <c r="ACY10" s="36"/>
      <c r="ACZ10" s="36"/>
      <c r="ADA10" s="36"/>
      <c r="ADB10" s="36"/>
      <c r="ADC10" s="36"/>
      <c r="ADD10" s="41"/>
      <c r="ADE10" s="39"/>
      <c r="ADF10" s="40"/>
      <c r="ADG10" s="36"/>
      <c r="ADH10" s="36"/>
      <c r="ADI10" s="36"/>
      <c r="ADJ10" s="36"/>
      <c r="ADK10" s="36"/>
      <c r="ADL10" s="41"/>
      <c r="ADM10" s="39"/>
      <c r="ADN10" s="40"/>
      <c r="ADO10" s="36"/>
      <c r="ADP10" s="36"/>
      <c r="ADQ10" s="36"/>
      <c r="ADR10" s="36"/>
      <c r="ADS10" s="36"/>
      <c r="ADT10" s="41"/>
      <c r="ADU10" s="39"/>
      <c r="ADV10" s="40"/>
      <c r="ADW10" s="36"/>
      <c r="ADX10" s="36"/>
      <c r="ADY10" s="36"/>
      <c r="ADZ10" s="36"/>
      <c r="AEA10" s="36"/>
      <c r="AEB10" s="41"/>
      <c r="AEC10" s="39"/>
      <c r="AED10" s="40"/>
      <c r="AEE10" s="36"/>
      <c r="AEF10" s="36"/>
      <c r="AEG10" s="36"/>
      <c r="AEH10" s="36"/>
      <c r="AEI10" s="36"/>
      <c r="AEJ10" s="41"/>
      <c r="AEK10" s="39"/>
      <c r="AEL10" s="40"/>
      <c r="AEM10" s="36"/>
      <c r="AEN10" s="36"/>
      <c r="AEO10" s="36"/>
      <c r="AEP10" s="36"/>
      <c r="AEQ10" s="36"/>
      <c r="AER10" s="41"/>
      <c r="AES10" s="39"/>
      <c r="AET10" s="40"/>
      <c r="AEU10" s="36"/>
      <c r="AEV10" s="36"/>
      <c r="AEW10" s="36"/>
      <c r="AEX10" s="36"/>
      <c r="AEY10" s="36"/>
      <c r="AEZ10" s="41"/>
      <c r="AFA10" s="39"/>
      <c r="AFB10" s="40"/>
      <c r="AFC10" s="36"/>
      <c r="AFD10" s="36"/>
      <c r="AFE10" s="36"/>
      <c r="AFF10" s="36"/>
      <c r="AFG10" s="36"/>
      <c r="AFH10" s="41"/>
      <c r="AFI10" s="39"/>
      <c r="AFJ10" s="40"/>
      <c r="AFK10" s="36"/>
      <c r="AFL10" s="36"/>
      <c r="AFM10" s="36"/>
      <c r="AFN10" s="36"/>
      <c r="AFO10" s="36"/>
      <c r="AFP10" s="41"/>
      <c r="AFQ10" s="39"/>
      <c r="AFR10" s="40"/>
      <c r="AFS10" s="36"/>
      <c r="AFT10" s="36"/>
      <c r="AFU10" s="36"/>
      <c r="AFV10" s="36"/>
      <c r="AFW10" s="36"/>
      <c r="AFX10" s="41"/>
      <c r="AFY10" s="39"/>
      <c r="AFZ10" s="40"/>
      <c r="AGA10" s="36"/>
      <c r="AGB10" s="36"/>
      <c r="AGC10" s="36"/>
      <c r="AGD10" s="36"/>
      <c r="AGE10" s="36"/>
      <c r="AGF10" s="41"/>
      <c r="AGG10" s="39"/>
      <c r="AGH10" s="40"/>
      <c r="AGI10" s="36"/>
      <c r="AGJ10" s="36"/>
      <c r="AGK10" s="36"/>
      <c r="AGL10" s="36"/>
      <c r="AGM10" s="36"/>
      <c r="AGN10" s="41"/>
      <c r="AGO10" s="39"/>
      <c r="AGP10" s="40"/>
      <c r="AGQ10" s="36"/>
      <c r="AGR10" s="36"/>
      <c r="AGS10" s="36"/>
      <c r="AGT10" s="36"/>
      <c r="AGU10" s="36"/>
      <c r="AGV10" s="41"/>
      <c r="AGW10" s="39"/>
      <c r="AGX10" s="40"/>
      <c r="AGY10" s="36"/>
      <c r="AGZ10" s="36"/>
      <c r="AHA10" s="36"/>
      <c r="AHB10" s="36"/>
      <c r="AHC10" s="36"/>
      <c r="AHD10" s="41"/>
      <c r="AHE10" s="39"/>
      <c r="AHF10" s="40"/>
      <c r="AHG10" s="36"/>
      <c r="AHH10" s="36"/>
      <c r="AHI10" s="36"/>
      <c r="AHJ10" s="36"/>
      <c r="AHK10" s="36"/>
      <c r="AHL10" s="41"/>
      <c r="AHM10" s="39"/>
      <c r="AHN10" s="40"/>
      <c r="AHO10" s="36"/>
      <c r="AHP10" s="36"/>
      <c r="AHQ10" s="36"/>
      <c r="AHR10" s="36"/>
      <c r="AHS10" s="36"/>
      <c r="AHT10" s="41"/>
      <c r="AHU10" s="39"/>
      <c r="AHV10" s="40"/>
      <c r="AHW10" s="36"/>
      <c r="AHX10" s="36"/>
      <c r="AHY10" s="36"/>
      <c r="AHZ10" s="36"/>
      <c r="AIA10" s="36"/>
      <c r="AIB10" s="41"/>
      <c r="AIC10" s="39"/>
      <c r="AID10" s="40"/>
      <c r="AIE10" s="36"/>
      <c r="AIF10" s="36"/>
      <c r="AIG10" s="36"/>
      <c r="AIH10" s="36"/>
      <c r="AII10" s="36"/>
      <c r="AIJ10" s="41"/>
      <c r="AIK10" s="39"/>
      <c r="AIL10" s="40"/>
      <c r="AIM10" s="36"/>
      <c r="AIN10" s="36"/>
      <c r="AIO10" s="36"/>
      <c r="AIP10" s="36"/>
      <c r="AIQ10" s="36"/>
      <c r="AIR10" s="41"/>
      <c r="AIS10" s="39"/>
      <c r="AIT10" s="40"/>
      <c r="AIU10" s="36"/>
      <c r="AIV10" s="36"/>
      <c r="AIW10" s="36"/>
      <c r="AIX10" s="36"/>
      <c r="AIY10" s="36"/>
      <c r="AIZ10" s="41"/>
      <c r="AJA10" s="39"/>
      <c r="AJB10" s="40"/>
      <c r="AJC10" s="36"/>
      <c r="AJD10" s="36"/>
      <c r="AJE10" s="36"/>
      <c r="AJF10" s="36"/>
      <c r="AJG10" s="36"/>
      <c r="AJH10" s="41"/>
      <c r="AJI10" s="39"/>
      <c r="AJJ10" s="40"/>
      <c r="AJK10" s="36"/>
      <c r="AJL10" s="36"/>
      <c r="AJM10" s="36"/>
      <c r="AJN10" s="36"/>
      <c r="AJO10" s="36"/>
      <c r="AJP10" s="41"/>
      <c r="AJQ10" s="39"/>
      <c r="AJR10" s="40"/>
      <c r="AJS10" s="36"/>
      <c r="AJT10" s="36"/>
      <c r="AJU10" s="36"/>
      <c r="AJV10" s="36"/>
      <c r="AJW10" s="36"/>
      <c r="AJX10" s="41"/>
      <c r="AJY10" s="39"/>
      <c r="AJZ10" s="40"/>
      <c r="AKA10" s="36"/>
      <c r="AKB10" s="36"/>
      <c r="AKC10" s="36"/>
      <c r="AKD10" s="36"/>
      <c r="AKE10" s="36"/>
      <c r="AKF10" s="41"/>
      <c r="AKG10" s="39"/>
      <c r="AKH10" s="40"/>
      <c r="AKI10" s="36"/>
      <c r="AKJ10" s="36"/>
      <c r="AKK10" s="36"/>
      <c r="AKL10" s="36"/>
      <c r="AKM10" s="36"/>
      <c r="AKN10" s="41"/>
      <c r="AKO10" s="39"/>
      <c r="AKP10" s="40"/>
      <c r="AKQ10" s="36"/>
      <c r="AKR10" s="36"/>
      <c r="AKS10" s="36"/>
      <c r="AKT10" s="36"/>
      <c r="AKU10" s="36"/>
      <c r="AKV10" s="41"/>
      <c r="AKW10" s="39"/>
      <c r="AKX10" s="40"/>
      <c r="AKY10" s="36"/>
      <c r="AKZ10" s="36"/>
      <c r="ALA10" s="36"/>
      <c r="ALB10" s="36"/>
      <c r="ALC10" s="36"/>
      <c r="ALD10" s="41"/>
      <c r="ALE10" s="39"/>
      <c r="ALF10" s="40"/>
      <c r="ALG10" s="36"/>
      <c r="ALH10" s="36"/>
      <c r="ALI10" s="36"/>
      <c r="ALJ10" s="36"/>
      <c r="ALK10" s="36"/>
      <c r="ALL10" s="41"/>
      <c r="ALM10" s="39"/>
      <c r="ALN10" s="40"/>
      <c r="ALO10" s="36"/>
      <c r="ALP10" s="36"/>
      <c r="ALQ10" s="36"/>
      <c r="ALR10" s="36"/>
      <c r="ALS10" s="36"/>
      <c r="ALT10" s="41"/>
      <c r="ALU10" s="39"/>
      <c r="ALV10" s="40"/>
      <c r="ALW10" s="36"/>
      <c r="ALX10" s="36"/>
      <c r="ALY10" s="36"/>
      <c r="ALZ10" s="36"/>
      <c r="AMA10" s="36"/>
      <c r="AMB10" s="41"/>
      <c r="AMC10" s="39"/>
      <c r="AMD10" s="40"/>
      <c r="AME10" s="36"/>
      <c r="AMF10" s="36"/>
      <c r="AMG10" s="36"/>
      <c r="AMH10" s="36"/>
      <c r="AMI10" s="36"/>
      <c r="AMJ10" s="41"/>
      <c r="AMK10" s="39"/>
      <c r="AML10" s="40"/>
      <c r="AMM10" s="36"/>
      <c r="AMN10" s="36"/>
      <c r="AMO10" s="36"/>
      <c r="AMP10" s="36"/>
      <c r="AMQ10" s="36"/>
      <c r="AMR10" s="41"/>
      <c r="AMS10" s="39"/>
      <c r="AMT10" s="40"/>
      <c r="AMU10" s="36"/>
      <c r="AMV10" s="36"/>
      <c r="AMW10" s="36"/>
      <c r="AMX10" s="36"/>
      <c r="AMY10" s="36"/>
      <c r="AMZ10" s="41"/>
      <c r="ANA10" s="39"/>
      <c r="ANB10" s="40"/>
      <c r="ANC10" s="36"/>
      <c r="AND10" s="36"/>
      <c r="ANE10" s="36"/>
      <c r="ANF10" s="36"/>
      <c r="ANG10" s="36"/>
      <c r="ANH10" s="41"/>
      <c r="ANI10" s="39"/>
      <c r="ANJ10" s="40"/>
      <c r="ANK10" s="36"/>
      <c r="ANL10" s="36"/>
      <c r="ANM10" s="36"/>
      <c r="ANN10" s="36"/>
      <c r="ANO10" s="36"/>
      <c r="ANP10" s="41"/>
      <c r="ANQ10" s="39"/>
      <c r="ANR10" s="40"/>
      <c r="ANS10" s="36"/>
      <c r="ANT10" s="36"/>
      <c r="ANU10" s="36"/>
      <c r="ANV10" s="36"/>
      <c r="ANW10" s="36"/>
      <c r="ANX10" s="41"/>
      <c r="ANY10" s="39"/>
      <c r="ANZ10" s="40"/>
      <c r="AOA10" s="36"/>
      <c r="AOB10" s="36"/>
      <c r="AOC10" s="36"/>
      <c r="AOD10" s="36"/>
      <c r="AOE10" s="36"/>
      <c r="AOF10" s="41"/>
      <c r="AOG10" s="39"/>
      <c r="AOH10" s="40"/>
      <c r="AOI10" s="36"/>
      <c r="AOJ10" s="36"/>
      <c r="AOK10" s="36"/>
      <c r="AOL10" s="36"/>
      <c r="AOM10" s="36"/>
      <c r="AON10" s="41"/>
      <c r="AOO10" s="39"/>
      <c r="AOP10" s="40"/>
      <c r="AOQ10" s="36"/>
      <c r="AOR10" s="36"/>
      <c r="AOS10" s="36"/>
      <c r="AOT10" s="36"/>
      <c r="AOU10" s="36"/>
      <c r="AOV10" s="41"/>
      <c r="AOW10" s="39"/>
      <c r="AOX10" s="40"/>
      <c r="AOY10" s="36"/>
      <c r="AOZ10" s="36"/>
      <c r="APA10" s="36"/>
      <c r="APB10" s="36"/>
      <c r="APC10" s="36"/>
      <c r="APD10" s="41"/>
      <c r="APE10" s="39"/>
      <c r="APF10" s="40"/>
      <c r="APG10" s="36"/>
      <c r="APH10" s="36"/>
      <c r="API10" s="36"/>
      <c r="APJ10" s="36"/>
      <c r="APK10" s="36"/>
      <c r="APL10" s="41"/>
      <c r="APM10" s="39"/>
      <c r="APN10" s="40"/>
      <c r="APO10" s="36"/>
      <c r="APP10" s="36"/>
      <c r="APQ10" s="36"/>
      <c r="APR10" s="36"/>
      <c r="APS10" s="36"/>
      <c r="APT10" s="41"/>
      <c r="APU10" s="39"/>
      <c r="APV10" s="40"/>
      <c r="APW10" s="36"/>
      <c r="APX10" s="36"/>
      <c r="APY10" s="36"/>
      <c r="APZ10" s="36"/>
      <c r="AQA10" s="36"/>
      <c r="AQB10" s="41"/>
      <c r="AQC10" s="39"/>
      <c r="AQD10" s="40"/>
      <c r="AQE10" s="36"/>
      <c r="AQF10" s="36"/>
      <c r="AQG10" s="36"/>
      <c r="AQH10" s="36"/>
      <c r="AQI10" s="36"/>
      <c r="AQJ10" s="41"/>
      <c r="AQK10" s="39"/>
      <c r="AQL10" s="40"/>
      <c r="AQM10" s="36"/>
      <c r="AQN10" s="36"/>
      <c r="AQO10" s="36"/>
      <c r="AQP10" s="36"/>
      <c r="AQQ10" s="36"/>
      <c r="AQR10" s="41"/>
      <c r="AQS10" s="39"/>
      <c r="AQT10" s="40"/>
      <c r="AQU10" s="36"/>
      <c r="AQV10" s="36"/>
      <c r="AQW10" s="36"/>
      <c r="AQX10" s="36"/>
      <c r="AQY10" s="36"/>
      <c r="AQZ10" s="41"/>
      <c r="ARA10" s="39"/>
      <c r="ARB10" s="40"/>
      <c r="ARC10" s="36"/>
      <c r="ARD10" s="36"/>
      <c r="ARE10" s="36"/>
      <c r="ARF10" s="36"/>
      <c r="ARG10" s="36"/>
      <c r="ARH10" s="41"/>
      <c r="ARI10" s="39"/>
      <c r="ARJ10" s="40"/>
      <c r="ARK10" s="36"/>
      <c r="ARL10" s="36"/>
      <c r="ARM10" s="36"/>
      <c r="ARN10" s="36"/>
      <c r="ARO10" s="36"/>
      <c r="ARP10" s="41"/>
      <c r="ARQ10" s="39"/>
      <c r="ARR10" s="40"/>
      <c r="ARS10" s="36"/>
      <c r="ART10" s="36"/>
      <c r="ARU10" s="36"/>
      <c r="ARV10" s="36"/>
      <c r="ARW10" s="36"/>
      <c r="ARX10" s="41"/>
      <c r="ARY10" s="39"/>
      <c r="ARZ10" s="40"/>
      <c r="ASA10" s="36"/>
      <c r="ASB10" s="36"/>
      <c r="ASC10" s="36"/>
      <c r="ASD10" s="36"/>
      <c r="ASE10" s="36"/>
      <c r="ASF10" s="41"/>
      <c r="ASG10" s="39"/>
      <c r="ASH10" s="40"/>
      <c r="ASI10" s="36"/>
      <c r="ASJ10" s="36"/>
      <c r="ASK10" s="36"/>
      <c r="ASL10" s="36"/>
      <c r="ASM10" s="36"/>
      <c r="ASN10" s="41"/>
      <c r="ASO10" s="39"/>
      <c r="ASP10" s="40"/>
      <c r="ASQ10" s="36"/>
      <c r="ASR10" s="36"/>
      <c r="ASS10" s="36"/>
      <c r="AST10" s="36"/>
      <c r="ASU10" s="36"/>
      <c r="ASV10" s="41"/>
      <c r="ASW10" s="39"/>
      <c r="ASX10" s="40"/>
      <c r="ASY10" s="36"/>
      <c r="ASZ10" s="36"/>
      <c r="ATA10" s="36"/>
      <c r="ATB10" s="36"/>
      <c r="ATC10" s="36"/>
      <c r="ATD10" s="41"/>
      <c r="ATE10" s="39"/>
      <c r="ATF10" s="40"/>
      <c r="ATG10" s="36"/>
      <c r="ATH10" s="36"/>
      <c r="ATI10" s="36"/>
      <c r="ATJ10" s="36"/>
      <c r="ATK10" s="36"/>
      <c r="ATL10" s="41"/>
      <c r="ATM10" s="39"/>
      <c r="ATN10" s="40"/>
      <c r="ATO10" s="36"/>
      <c r="ATP10" s="36"/>
      <c r="ATQ10" s="36"/>
      <c r="ATR10" s="36"/>
      <c r="ATS10" s="36"/>
      <c r="ATT10" s="41"/>
      <c r="ATU10" s="39"/>
      <c r="ATV10" s="40"/>
      <c r="ATW10" s="36"/>
      <c r="ATX10" s="36"/>
      <c r="ATY10" s="36"/>
      <c r="ATZ10" s="36"/>
      <c r="AUA10" s="36"/>
      <c r="AUB10" s="41"/>
      <c r="AUC10" s="39"/>
      <c r="AUD10" s="40"/>
      <c r="AUE10" s="36"/>
      <c r="AUF10" s="36"/>
      <c r="AUG10" s="36"/>
      <c r="AUH10" s="36"/>
      <c r="AUI10" s="36"/>
      <c r="AUJ10" s="41"/>
      <c r="AUK10" s="39"/>
      <c r="AUL10" s="40"/>
      <c r="AUM10" s="36"/>
      <c r="AUN10" s="36"/>
      <c r="AUO10" s="36"/>
      <c r="AUP10" s="36"/>
      <c r="AUQ10" s="36"/>
      <c r="AUR10" s="41"/>
      <c r="AUS10" s="39"/>
      <c r="AUT10" s="40"/>
      <c r="AUU10" s="36"/>
      <c r="AUV10" s="36"/>
      <c r="AUW10" s="36"/>
      <c r="AUX10" s="36"/>
      <c r="AUY10" s="36"/>
      <c r="AUZ10" s="41"/>
      <c r="AVA10" s="39"/>
      <c r="AVB10" s="40"/>
      <c r="AVC10" s="36"/>
      <c r="AVD10" s="36"/>
      <c r="AVE10" s="36"/>
      <c r="AVF10" s="36"/>
      <c r="AVG10" s="36"/>
      <c r="AVH10" s="41"/>
      <c r="AVI10" s="39"/>
      <c r="AVJ10" s="40"/>
      <c r="AVK10" s="36"/>
      <c r="AVL10" s="36"/>
      <c r="AVM10" s="36"/>
      <c r="AVN10" s="36"/>
      <c r="AVO10" s="36"/>
      <c r="AVP10" s="41"/>
      <c r="AVQ10" s="39"/>
      <c r="AVR10" s="40"/>
      <c r="AVS10" s="36"/>
      <c r="AVT10" s="36"/>
      <c r="AVU10" s="36"/>
      <c r="AVV10" s="36"/>
      <c r="AVW10" s="36"/>
      <c r="AVX10" s="41"/>
      <c r="AVY10" s="39"/>
      <c r="AVZ10" s="40"/>
      <c r="AWA10" s="36"/>
      <c r="AWB10" s="36"/>
      <c r="AWC10" s="36"/>
      <c r="AWD10" s="36"/>
      <c r="AWE10" s="36"/>
      <c r="AWF10" s="41"/>
      <c r="AWG10" s="39"/>
      <c r="AWH10" s="40"/>
      <c r="AWI10" s="36"/>
      <c r="AWJ10" s="36"/>
      <c r="AWK10" s="36"/>
      <c r="AWL10" s="36"/>
      <c r="AWM10" s="36"/>
      <c r="AWN10" s="41"/>
      <c r="AWO10" s="39"/>
      <c r="AWP10" s="40"/>
      <c r="AWQ10" s="36"/>
      <c r="AWR10" s="36"/>
      <c r="AWS10" s="36"/>
      <c r="AWT10" s="36"/>
      <c r="AWU10" s="36"/>
      <c r="AWV10" s="41"/>
      <c r="AWW10" s="39"/>
      <c r="AWX10" s="40"/>
      <c r="AWY10" s="36"/>
      <c r="AWZ10" s="36"/>
      <c r="AXA10" s="36"/>
      <c r="AXB10" s="36"/>
      <c r="AXC10" s="36"/>
      <c r="AXD10" s="41"/>
      <c r="AXE10" s="39"/>
      <c r="AXF10" s="40"/>
      <c r="AXG10" s="36"/>
      <c r="AXH10" s="36"/>
      <c r="AXI10" s="36"/>
      <c r="AXJ10" s="36"/>
      <c r="AXK10" s="36"/>
      <c r="AXL10" s="41"/>
      <c r="AXM10" s="39"/>
      <c r="AXN10" s="40"/>
      <c r="AXO10" s="36"/>
      <c r="AXP10" s="36"/>
      <c r="AXQ10" s="36"/>
      <c r="AXR10" s="36"/>
      <c r="AXS10" s="36"/>
      <c r="AXT10" s="41"/>
      <c r="AXU10" s="39"/>
      <c r="AXV10" s="40"/>
      <c r="AXW10" s="36"/>
      <c r="AXX10" s="36"/>
      <c r="AXY10" s="36"/>
      <c r="AXZ10" s="36"/>
      <c r="AYA10" s="36"/>
      <c r="AYB10" s="41"/>
      <c r="AYC10" s="39"/>
      <c r="AYD10" s="40"/>
      <c r="AYE10" s="36"/>
      <c r="AYF10" s="36"/>
      <c r="AYG10" s="36"/>
      <c r="AYH10" s="36"/>
      <c r="AYI10" s="36"/>
      <c r="AYJ10" s="41"/>
      <c r="AYK10" s="39"/>
      <c r="AYL10" s="40"/>
      <c r="AYM10" s="36"/>
      <c r="AYN10" s="36"/>
      <c r="AYO10" s="36"/>
      <c r="AYP10" s="36"/>
      <c r="AYQ10" s="36"/>
      <c r="AYR10" s="41"/>
      <c r="AYS10" s="39"/>
      <c r="AYT10" s="40"/>
      <c r="AYU10" s="36"/>
      <c r="AYV10" s="36"/>
      <c r="AYW10" s="36"/>
      <c r="AYX10" s="36"/>
      <c r="AYY10" s="36"/>
      <c r="AYZ10" s="41"/>
      <c r="AZA10" s="39"/>
      <c r="AZB10" s="40"/>
      <c r="AZC10" s="36"/>
      <c r="AZD10" s="36"/>
      <c r="AZE10" s="36"/>
      <c r="AZF10" s="36"/>
      <c r="AZG10" s="36"/>
      <c r="AZH10" s="41"/>
      <c r="AZI10" s="39"/>
      <c r="AZJ10" s="40"/>
      <c r="AZK10" s="36"/>
      <c r="AZL10" s="36"/>
      <c r="AZM10" s="36"/>
      <c r="AZN10" s="36"/>
      <c r="AZO10" s="36"/>
      <c r="AZP10" s="41"/>
      <c r="AZQ10" s="39"/>
      <c r="AZR10" s="40"/>
      <c r="AZS10" s="36"/>
      <c r="AZT10" s="36"/>
      <c r="AZU10" s="36"/>
      <c r="AZV10" s="36"/>
      <c r="AZW10" s="36"/>
      <c r="AZX10" s="41"/>
      <c r="AZY10" s="39"/>
      <c r="AZZ10" s="40"/>
      <c r="BAA10" s="36"/>
      <c r="BAB10" s="36"/>
      <c r="BAC10" s="36"/>
      <c r="BAD10" s="36"/>
      <c r="BAE10" s="36"/>
      <c r="BAF10" s="41"/>
      <c r="BAG10" s="39"/>
      <c r="BAH10" s="40"/>
      <c r="BAI10" s="36"/>
      <c r="BAJ10" s="36"/>
      <c r="BAK10" s="36"/>
      <c r="BAL10" s="36"/>
      <c r="BAM10" s="36"/>
      <c r="BAN10" s="41"/>
      <c r="BAO10" s="39"/>
      <c r="BAP10" s="40"/>
      <c r="BAQ10" s="36"/>
      <c r="BAR10" s="36"/>
      <c r="BAS10" s="36"/>
      <c r="BAT10" s="36"/>
      <c r="BAU10" s="36"/>
      <c r="BAV10" s="41"/>
      <c r="BAW10" s="39"/>
      <c r="BAX10" s="40"/>
      <c r="BAY10" s="36"/>
      <c r="BAZ10" s="36"/>
      <c r="BBA10" s="36"/>
      <c r="BBB10" s="36"/>
      <c r="BBC10" s="36"/>
      <c r="BBD10" s="41"/>
      <c r="BBE10" s="39"/>
      <c r="BBF10" s="40"/>
      <c r="BBG10" s="36"/>
      <c r="BBH10" s="36"/>
      <c r="BBI10" s="36"/>
      <c r="BBJ10" s="36"/>
      <c r="BBK10" s="36"/>
      <c r="BBL10" s="41"/>
      <c r="BBM10" s="39"/>
      <c r="BBN10" s="40"/>
      <c r="BBO10" s="36"/>
      <c r="BBP10" s="36"/>
      <c r="BBQ10" s="36"/>
      <c r="BBR10" s="36"/>
      <c r="BBS10" s="36"/>
      <c r="BBT10" s="41"/>
      <c r="BBU10" s="39"/>
      <c r="BBV10" s="40"/>
      <c r="BBW10" s="36"/>
      <c r="BBX10" s="36"/>
      <c r="BBY10" s="36"/>
      <c r="BBZ10" s="36"/>
      <c r="BCA10" s="36"/>
      <c r="BCB10" s="41"/>
      <c r="BCC10" s="39"/>
      <c r="BCD10" s="40"/>
      <c r="BCE10" s="36"/>
      <c r="BCF10" s="36"/>
      <c r="BCG10" s="36"/>
      <c r="BCH10" s="36"/>
      <c r="BCI10" s="36"/>
      <c r="BCJ10" s="41"/>
      <c r="BCK10" s="39"/>
      <c r="BCL10" s="40"/>
      <c r="BCM10" s="36"/>
      <c r="BCN10" s="36"/>
      <c r="BCO10" s="36"/>
      <c r="BCP10" s="36"/>
      <c r="BCQ10" s="36"/>
      <c r="BCR10" s="41"/>
      <c r="BCS10" s="39"/>
      <c r="BCT10" s="40"/>
      <c r="BCU10" s="36"/>
      <c r="BCV10" s="36"/>
      <c r="BCW10" s="36"/>
      <c r="BCX10" s="36"/>
      <c r="BCY10" s="36"/>
      <c r="BCZ10" s="41"/>
      <c r="BDA10" s="39"/>
      <c r="BDB10" s="40"/>
      <c r="BDC10" s="36"/>
      <c r="BDD10" s="36"/>
      <c r="BDE10" s="36"/>
      <c r="BDF10" s="36"/>
      <c r="BDG10" s="36"/>
      <c r="BDH10" s="41"/>
      <c r="BDI10" s="39"/>
      <c r="BDJ10" s="40"/>
      <c r="BDK10" s="36"/>
      <c r="BDL10" s="36"/>
      <c r="BDM10" s="36"/>
      <c r="BDN10" s="36"/>
      <c r="BDO10" s="36"/>
      <c r="BDP10" s="41"/>
      <c r="BDQ10" s="39"/>
      <c r="BDR10" s="40"/>
      <c r="BDS10" s="36"/>
      <c r="BDT10" s="36"/>
      <c r="BDU10" s="36"/>
      <c r="BDV10" s="36"/>
      <c r="BDW10" s="36"/>
      <c r="BDX10" s="41"/>
      <c r="BDY10" s="39"/>
      <c r="BDZ10" s="40"/>
      <c r="BEA10" s="36"/>
      <c r="BEB10" s="36"/>
      <c r="BEC10" s="36"/>
      <c r="BED10" s="36"/>
      <c r="BEE10" s="36"/>
      <c r="BEF10" s="41"/>
      <c r="BEG10" s="39"/>
      <c r="BEH10" s="40"/>
      <c r="BEI10" s="36"/>
      <c r="BEJ10" s="36"/>
      <c r="BEK10" s="36"/>
      <c r="BEL10" s="36"/>
      <c r="BEM10" s="36"/>
      <c r="BEN10" s="41"/>
      <c r="BEO10" s="39"/>
      <c r="BEP10" s="40"/>
      <c r="BEQ10" s="36"/>
      <c r="BER10" s="36"/>
      <c r="BES10" s="36"/>
      <c r="BET10" s="36"/>
      <c r="BEU10" s="36"/>
      <c r="BEV10" s="41"/>
      <c r="BEW10" s="39"/>
      <c r="BEX10" s="40"/>
      <c r="BEY10" s="36"/>
      <c r="BEZ10" s="36"/>
      <c r="BFA10" s="36"/>
      <c r="BFB10" s="36"/>
      <c r="BFC10" s="36"/>
      <c r="BFD10" s="41"/>
      <c r="BFE10" s="39"/>
      <c r="BFF10" s="40"/>
      <c r="BFG10" s="36"/>
      <c r="BFH10" s="36"/>
      <c r="BFI10" s="36"/>
      <c r="BFJ10" s="36"/>
      <c r="BFK10" s="36"/>
      <c r="BFL10" s="41"/>
      <c r="BFM10" s="39"/>
      <c r="BFN10" s="40"/>
      <c r="BFO10" s="36"/>
      <c r="BFP10" s="36"/>
      <c r="BFQ10" s="36"/>
      <c r="BFR10" s="36"/>
      <c r="BFS10" s="36"/>
      <c r="BFT10" s="41"/>
      <c r="BFU10" s="39"/>
      <c r="BFV10" s="40"/>
      <c r="BFW10" s="36"/>
      <c r="BFX10" s="36"/>
      <c r="BFY10" s="36"/>
      <c r="BFZ10" s="36"/>
      <c r="BGA10" s="36"/>
      <c r="BGB10" s="41"/>
      <c r="BGC10" s="39"/>
      <c r="BGD10" s="40"/>
      <c r="BGE10" s="36"/>
      <c r="BGF10" s="36"/>
      <c r="BGG10" s="36"/>
      <c r="BGH10" s="36"/>
      <c r="BGI10" s="36"/>
      <c r="BGJ10" s="41"/>
      <c r="BGK10" s="39"/>
      <c r="BGL10" s="40"/>
      <c r="BGM10" s="36"/>
      <c r="BGN10" s="36"/>
      <c r="BGO10" s="36"/>
      <c r="BGP10" s="36"/>
      <c r="BGQ10" s="36"/>
      <c r="BGR10" s="41"/>
      <c r="BGS10" s="39"/>
      <c r="BGT10" s="40"/>
      <c r="BGU10" s="36"/>
      <c r="BGV10" s="36"/>
      <c r="BGW10" s="36"/>
      <c r="BGX10" s="36"/>
      <c r="BGY10" s="36"/>
      <c r="BGZ10" s="41"/>
      <c r="BHA10" s="39"/>
      <c r="BHB10" s="40"/>
      <c r="BHC10" s="36"/>
      <c r="BHD10" s="36"/>
      <c r="BHE10" s="36"/>
      <c r="BHF10" s="36"/>
      <c r="BHG10" s="36"/>
      <c r="BHH10" s="41"/>
      <c r="BHI10" s="39"/>
      <c r="BHJ10" s="40"/>
      <c r="BHK10" s="36"/>
      <c r="BHL10" s="36"/>
      <c r="BHM10" s="36"/>
      <c r="BHN10" s="36"/>
      <c r="BHO10" s="36"/>
      <c r="BHP10" s="41"/>
      <c r="BHQ10" s="39"/>
      <c r="BHR10" s="40"/>
      <c r="BHS10" s="36"/>
      <c r="BHT10" s="36"/>
      <c r="BHU10" s="36"/>
      <c r="BHV10" s="36"/>
      <c r="BHW10" s="36"/>
      <c r="BHX10" s="41"/>
      <c r="BHY10" s="39"/>
      <c r="BHZ10" s="40"/>
      <c r="BIA10" s="36"/>
      <c r="BIB10" s="36"/>
      <c r="BIC10" s="36"/>
      <c r="BID10" s="36"/>
      <c r="BIE10" s="36"/>
      <c r="BIF10" s="41"/>
      <c r="BIG10" s="39"/>
      <c r="BIH10" s="40"/>
      <c r="BII10" s="36"/>
      <c r="BIJ10" s="36"/>
      <c r="BIK10" s="36"/>
      <c r="BIL10" s="36"/>
      <c r="BIM10" s="36"/>
      <c r="BIN10" s="41"/>
      <c r="BIO10" s="39"/>
      <c r="BIP10" s="40"/>
      <c r="BIQ10" s="36"/>
      <c r="BIR10" s="36"/>
      <c r="BIS10" s="36"/>
      <c r="BIT10" s="36"/>
      <c r="BIU10" s="36"/>
      <c r="BIV10" s="41"/>
      <c r="BIW10" s="39"/>
      <c r="BIX10" s="40"/>
      <c r="BIY10" s="36"/>
      <c r="BIZ10" s="36"/>
      <c r="BJA10" s="36"/>
      <c r="BJB10" s="36"/>
      <c r="BJC10" s="36"/>
      <c r="BJD10" s="41"/>
      <c r="BJE10" s="39"/>
      <c r="BJF10" s="40"/>
      <c r="BJG10" s="36"/>
      <c r="BJH10" s="36"/>
      <c r="BJI10" s="36"/>
      <c r="BJJ10" s="36"/>
      <c r="BJK10" s="36"/>
      <c r="BJL10" s="41"/>
      <c r="BJM10" s="39"/>
      <c r="BJN10" s="40"/>
      <c r="BJO10" s="36"/>
      <c r="BJP10" s="36"/>
      <c r="BJQ10" s="36"/>
      <c r="BJR10" s="36"/>
      <c r="BJS10" s="36"/>
      <c r="BJT10" s="41"/>
      <c r="BJU10" s="39"/>
      <c r="BJV10" s="40"/>
      <c r="BJW10" s="36"/>
      <c r="BJX10" s="36"/>
      <c r="BJY10" s="36"/>
      <c r="BJZ10" s="36"/>
      <c r="BKA10" s="36"/>
      <c r="BKB10" s="41"/>
      <c r="BKC10" s="39"/>
      <c r="BKD10" s="40"/>
      <c r="BKE10" s="36"/>
      <c r="BKF10" s="36"/>
      <c r="BKG10" s="36"/>
      <c r="BKH10" s="36"/>
      <c r="BKI10" s="36"/>
      <c r="BKJ10" s="41"/>
      <c r="BKK10" s="39"/>
      <c r="BKL10" s="40"/>
      <c r="BKM10" s="36"/>
      <c r="BKN10" s="36"/>
      <c r="BKO10" s="36"/>
      <c r="BKP10" s="36"/>
      <c r="BKQ10" s="36"/>
      <c r="BKR10" s="41"/>
      <c r="BKS10" s="39"/>
      <c r="BKT10" s="40"/>
      <c r="BKU10" s="36"/>
      <c r="BKV10" s="36"/>
      <c r="BKW10" s="36"/>
      <c r="BKX10" s="36"/>
      <c r="BKY10" s="36"/>
      <c r="BKZ10" s="41"/>
      <c r="BLA10" s="39"/>
      <c r="BLB10" s="40"/>
      <c r="BLC10" s="36"/>
      <c r="BLD10" s="36"/>
      <c r="BLE10" s="36"/>
      <c r="BLF10" s="36"/>
      <c r="BLG10" s="36"/>
      <c r="BLH10" s="41"/>
      <c r="BLI10" s="39"/>
      <c r="BLJ10" s="40"/>
      <c r="BLK10" s="36"/>
      <c r="BLL10" s="36"/>
      <c r="BLM10" s="36"/>
      <c r="BLN10" s="36"/>
      <c r="BLO10" s="36"/>
      <c r="BLP10" s="41"/>
      <c r="BLQ10" s="39"/>
      <c r="BLR10" s="40"/>
      <c r="BLS10" s="36"/>
      <c r="BLT10" s="36"/>
      <c r="BLU10" s="36"/>
      <c r="BLV10" s="36"/>
      <c r="BLW10" s="36"/>
      <c r="BLX10" s="41"/>
      <c r="BLY10" s="39"/>
      <c r="BLZ10" s="40"/>
      <c r="BMA10" s="36"/>
      <c r="BMB10" s="36"/>
      <c r="BMC10" s="36"/>
      <c r="BMD10" s="36"/>
      <c r="BME10" s="36"/>
      <c r="BMF10" s="41"/>
      <c r="BMG10" s="39"/>
      <c r="BMH10" s="40"/>
      <c r="BMI10" s="36"/>
      <c r="BMJ10" s="36"/>
      <c r="BMK10" s="36"/>
      <c r="BML10" s="36"/>
      <c r="BMM10" s="36"/>
      <c r="BMN10" s="41"/>
      <c r="BMO10" s="39"/>
      <c r="BMP10" s="40"/>
      <c r="BMQ10" s="36"/>
      <c r="BMR10" s="36"/>
      <c r="BMS10" s="36"/>
      <c r="BMT10" s="36"/>
      <c r="BMU10" s="36"/>
      <c r="BMV10" s="41"/>
      <c r="BMW10" s="39"/>
      <c r="BMX10" s="40"/>
      <c r="BMY10" s="36"/>
      <c r="BMZ10" s="36"/>
      <c r="BNA10" s="36"/>
      <c r="BNB10" s="36"/>
      <c r="BNC10" s="36"/>
      <c r="BND10" s="41"/>
      <c r="BNE10" s="39"/>
      <c r="BNF10" s="40"/>
      <c r="BNG10" s="36"/>
      <c r="BNH10" s="36"/>
      <c r="BNI10" s="36"/>
      <c r="BNJ10" s="36"/>
      <c r="BNK10" s="36"/>
      <c r="BNL10" s="41"/>
      <c r="BNM10" s="39"/>
      <c r="BNN10" s="40"/>
      <c r="BNO10" s="36"/>
      <c r="BNP10" s="36"/>
      <c r="BNQ10" s="36"/>
      <c r="BNR10" s="36"/>
      <c r="BNS10" s="36"/>
      <c r="BNT10" s="41"/>
      <c r="BNU10" s="39"/>
      <c r="BNV10" s="40"/>
      <c r="BNW10" s="36"/>
      <c r="BNX10" s="36"/>
      <c r="BNY10" s="36"/>
      <c r="BNZ10" s="36"/>
      <c r="BOA10" s="36"/>
      <c r="BOB10" s="41"/>
      <c r="BOC10" s="39"/>
      <c r="BOD10" s="40"/>
      <c r="BOE10" s="36"/>
      <c r="BOF10" s="36"/>
      <c r="BOG10" s="36"/>
      <c r="BOH10" s="36"/>
      <c r="BOI10" s="36"/>
      <c r="BOJ10" s="41"/>
      <c r="BOK10" s="39"/>
      <c r="BOL10" s="40"/>
      <c r="BOM10" s="36"/>
      <c r="BON10" s="36"/>
      <c r="BOO10" s="36"/>
      <c r="BOP10" s="36"/>
      <c r="BOQ10" s="36"/>
      <c r="BOR10" s="41"/>
      <c r="BOS10" s="39"/>
      <c r="BOT10" s="40"/>
      <c r="BOU10" s="36"/>
      <c r="BOV10" s="36"/>
      <c r="BOW10" s="36"/>
      <c r="BOX10" s="36"/>
      <c r="BOY10" s="36"/>
      <c r="BOZ10" s="41"/>
      <c r="BPA10" s="39"/>
      <c r="BPB10" s="40"/>
      <c r="BPC10" s="36"/>
      <c r="BPD10" s="36"/>
      <c r="BPE10" s="36"/>
      <c r="BPF10" s="36"/>
      <c r="BPG10" s="36"/>
      <c r="BPH10" s="41"/>
      <c r="BPI10" s="39"/>
      <c r="BPJ10" s="40"/>
      <c r="BPK10" s="36"/>
      <c r="BPL10" s="36"/>
      <c r="BPM10" s="36"/>
      <c r="BPN10" s="36"/>
      <c r="BPO10" s="36"/>
      <c r="BPP10" s="41"/>
      <c r="BPQ10" s="39"/>
      <c r="BPR10" s="40"/>
      <c r="BPS10" s="36"/>
      <c r="BPT10" s="36"/>
      <c r="BPU10" s="36"/>
      <c r="BPV10" s="36"/>
      <c r="BPW10" s="36"/>
      <c r="BPX10" s="41"/>
      <c r="BPY10" s="39"/>
      <c r="BPZ10" s="40"/>
      <c r="BQA10" s="36"/>
      <c r="BQB10" s="36"/>
      <c r="BQC10" s="36"/>
      <c r="BQD10" s="36"/>
      <c r="BQE10" s="36"/>
      <c r="BQF10" s="41"/>
      <c r="BQG10" s="39"/>
      <c r="BQH10" s="40"/>
      <c r="BQI10" s="36"/>
      <c r="BQJ10" s="36"/>
      <c r="BQK10" s="36"/>
      <c r="BQL10" s="36"/>
      <c r="BQM10" s="36"/>
      <c r="BQN10" s="41"/>
      <c r="BQO10" s="39"/>
      <c r="BQP10" s="40"/>
      <c r="BQQ10" s="36"/>
      <c r="BQR10" s="36"/>
      <c r="BQS10" s="36"/>
      <c r="BQT10" s="36"/>
      <c r="BQU10" s="36"/>
      <c r="BQV10" s="41"/>
      <c r="BQW10" s="39"/>
      <c r="BQX10" s="40"/>
      <c r="BQY10" s="36"/>
      <c r="BQZ10" s="36"/>
      <c r="BRA10" s="36"/>
      <c r="BRB10" s="36"/>
      <c r="BRC10" s="36"/>
      <c r="BRD10" s="41"/>
      <c r="BRE10" s="39"/>
      <c r="BRF10" s="40"/>
      <c r="BRG10" s="36"/>
      <c r="BRH10" s="36"/>
      <c r="BRI10" s="36"/>
      <c r="BRJ10" s="36"/>
      <c r="BRK10" s="36"/>
      <c r="BRL10" s="41"/>
      <c r="BRM10" s="39"/>
      <c r="BRN10" s="40"/>
      <c r="BRO10" s="36"/>
      <c r="BRP10" s="36"/>
      <c r="BRQ10" s="36"/>
      <c r="BRR10" s="36"/>
      <c r="BRS10" s="36"/>
      <c r="BRT10" s="41"/>
      <c r="BRU10" s="39"/>
      <c r="BRV10" s="40"/>
      <c r="BRW10" s="36"/>
      <c r="BRX10" s="36"/>
      <c r="BRY10" s="36"/>
      <c r="BRZ10" s="36"/>
      <c r="BSA10" s="36"/>
      <c r="BSB10" s="41"/>
      <c r="BSC10" s="39"/>
      <c r="BSD10" s="40"/>
      <c r="BSE10" s="36"/>
      <c r="BSF10" s="36"/>
      <c r="BSG10" s="36"/>
      <c r="BSH10" s="36"/>
      <c r="BSI10" s="36"/>
      <c r="BSJ10" s="41"/>
      <c r="BSK10" s="39"/>
      <c r="BSL10" s="40"/>
      <c r="BSM10" s="36"/>
      <c r="BSN10" s="36"/>
      <c r="BSO10" s="36"/>
      <c r="BSP10" s="36"/>
      <c r="BSQ10" s="36"/>
      <c r="BSR10" s="41"/>
      <c r="BSS10" s="39"/>
      <c r="BST10" s="40"/>
      <c r="BSU10" s="36"/>
      <c r="BSV10" s="36"/>
      <c r="BSW10" s="36"/>
      <c r="BSX10" s="36"/>
      <c r="BSY10" s="36"/>
      <c r="BSZ10" s="41"/>
      <c r="BTA10" s="39"/>
      <c r="BTB10" s="40"/>
      <c r="BTC10" s="36"/>
      <c r="BTD10" s="36"/>
      <c r="BTE10" s="36"/>
      <c r="BTF10" s="36"/>
      <c r="BTG10" s="36"/>
      <c r="BTH10" s="41"/>
      <c r="BTI10" s="39"/>
      <c r="BTJ10" s="40"/>
      <c r="BTK10" s="36"/>
      <c r="BTL10" s="36"/>
      <c r="BTM10" s="36"/>
      <c r="BTN10" s="36"/>
      <c r="BTO10" s="36"/>
      <c r="BTP10" s="41"/>
      <c r="BTQ10" s="39"/>
      <c r="BTR10" s="40"/>
      <c r="BTS10" s="36"/>
      <c r="BTT10" s="36"/>
      <c r="BTU10" s="36"/>
      <c r="BTV10" s="36"/>
      <c r="BTW10" s="36"/>
      <c r="BTX10" s="41"/>
      <c r="BTY10" s="39"/>
      <c r="BTZ10" s="40"/>
      <c r="BUA10" s="36"/>
      <c r="BUB10" s="36"/>
      <c r="BUC10" s="36"/>
      <c r="BUD10" s="36"/>
      <c r="BUE10" s="36"/>
      <c r="BUF10" s="41"/>
      <c r="BUG10" s="39"/>
      <c r="BUH10" s="40"/>
      <c r="BUI10" s="36"/>
      <c r="BUJ10" s="36"/>
      <c r="BUK10" s="36"/>
      <c r="BUL10" s="36"/>
      <c r="BUM10" s="36"/>
      <c r="BUN10" s="41"/>
      <c r="BUO10" s="39"/>
      <c r="BUP10" s="40"/>
      <c r="BUQ10" s="36"/>
      <c r="BUR10" s="36"/>
      <c r="BUS10" s="36"/>
      <c r="BUT10" s="36"/>
      <c r="BUU10" s="36"/>
      <c r="BUV10" s="41"/>
      <c r="BUW10" s="39"/>
      <c r="BUX10" s="40"/>
      <c r="BUY10" s="36"/>
      <c r="BUZ10" s="36"/>
      <c r="BVA10" s="36"/>
      <c r="BVB10" s="36"/>
      <c r="BVC10" s="36"/>
      <c r="BVD10" s="41"/>
      <c r="BVE10" s="39"/>
      <c r="BVF10" s="40"/>
      <c r="BVG10" s="36"/>
      <c r="BVH10" s="36"/>
      <c r="BVI10" s="36"/>
      <c r="BVJ10" s="36"/>
      <c r="BVK10" s="36"/>
      <c r="BVL10" s="41"/>
      <c r="BVM10" s="39"/>
      <c r="BVN10" s="40"/>
      <c r="BVO10" s="36"/>
      <c r="BVP10" s="36"/>
      <c r="BVQ10" s="36"/>
      <c r="BVR10" s="36"/>
      <c r="BVS10" s="36"/>
      <c r="BVT10" s="41"/>
      <c r="BVU10" s="39"/>
      <c r="BVV10" s="40"/>
      <c r="BVW10" s="36"/>
      <c r="BVX10" s="36"/>
      <c r="BVY10" s="36"/>
      <c r="BVZ10" s="36"/>
      <c r="BWA10" s="36"/>
      <c r="BWB10" s="41"/>
      <c r="BWC10" s="39"/>
      <c r="BWD10" s="40"/>
      <c r="BWE10" s="36"/>
      <c r="BWF10" s="36"/>
      <c r="BWG10" s="36"/>
      <c r="BWH10" s="36"/>
      <c r="BWI10" s="36"/>
      <c r="BWJ10" s="41"/>
      <c r="BWK10" s="39"/>
      <c r="BWL10" s="40"/>
      <c r="BWM10" s="36"/>
      <c r="BWN10" s="36"/>
      <c r="BWO10" s="36"/>
      <c r="BWP10" s="36"/>
      <c r="BWQ10" s="36"/>
      <c r="BWR10" s="41"/>
      <c r="BWS10" s="39"/>
      <c r="BWT10" s="40"/>
      <c r="BWU10" s="36"/>
      <c r="BWV10" s="36"/>
      <c r="BWW10" s="36"/>
      <c r="BWX10" s="36"/>
      <c r="BWY10" s="36"/>
      <c r="BWZ10" s="41"/>
      <c r="BXA10" s="39"/>
      <c r="BXB10" s="40"/>
      <c r="BXC10" s="36"/>
      <c r="BXD10" s="36"/>
      <c r="BXE10" s="36"/>
      <c r="BXF10" s="36"/>
      <c r="BXG10" s="36"/>
      <c r="BXH10" s="41"/>
      <c r="BXI10" s="39"/>
      <c r="BXJ10" s="40"/>
      <c r="BXK10" s="36"/>
      <c r="BXL10" s="36"/>
      <c r="BXM10" s="36"/>
      <c r="BXN10" s="36"/>
      <c r="BXO10" s="36"/>
      <c r="BXP10" s="41"/>
      <c r="BXQ10" s="39"/>
      <c r="BXR10" s="40"/>
      <c r="BXS10" s="36"/>
      <c r="BXT10" s="36"/>
      <c r="BXU10" s="36"/>
      <c r="BXV10" s="36"/>
      <c r="BXW10" s="36"/>
      <c r="BXX10" s="41"/>
      <c r="BXY10" s="39"/>
      <c r="BXZ10" s="40"/>
      <c r="BYA10" s="36"/>
      <c r="BYB10" s="36"/>
      <c r="BYC10" s="36"/>
      <c r="BYD10" s="36"/>
      <c r="BYE10" s="36"/>
      <c r="BYF10" s="41"/>
      <c r="BYG10" s="39"/>
      <c r="BYH10" s="40"/>
      <c r="BYI10" s="36"/>
      <c r="BYJ10" s="36"/>
      <c r="BYK10" s="36"/>
      <c r="BYL10" s="36"/>
      <c r="BYM10" s="36"/>
      <c r="BYN10" s="41"/>
      <c r="BYO10" s="39"/>
      <c r="BYP10" s="40"/>
      <c r="BYQ10" s="36"/>
      <c r="BYR10" s="36"/>
      <c r="BYS10" s="36"/>
      <c r="BYT10" s="36"/>
      <c r="BYU10" s="36"/>
      <c r="BYV10" s="41"/>
      <c r="BYW10" s="39"/>
      <c r="BYX10" s="40"/>
      <c r="BYY10" s="36"/>
      <c r="BYZ10" s="36"/>
      <c r="BZA10" s="36"/>
      <c r="BZB10" s="36"/>
      <c r="BZC10" s="36"/>
      <c r="BZD10" s="41"/>
      <c r="BZE10" s="39"/>
      <c r="BZF10" s="40"/>
      <c r="BZG10" s="36"/>
      <c r="BZH10" s="36"/>
      <c r="BZI10" s="36"/>
      <c r="BZJ10" s="36"/>
      <c r="BZK10" s="36"/>
      <c r="BZL10" s="41"/>
      <c r="BZM10" s="39"/>
      <c r="BZN10" s="40"/>
      <c r="BZO10" s="36"/>
      <c r="BZP10" s="36"/>
      <c r="BZQ10" s="36"/>
      <c r="BZR10" s="36"/>
      <c r="BZS10" s="36"/>
      <c r="BZT10" s="41"/>
      <c r="BZU10" s="39"/>
      <c r="BZV10" s="40"/>
      <c r="BZW10" s="36"/>
      <c r="BZX10" s="36"/>
      <c r="BZY10" s="36"/>
      <c r="BZZ10" s="36"/>
      <c r="CAA10" s="36"/>
      <c r="CAB10" s="41"/>
      <c r="CAC10" s="39"/>
      <c r="CAD10" s="40"/>
      <c r="CAE10" s="36"/>
      <c r="CAF10" s="36"/>
      <c r="CAG10" s="36"/>
      <c r="CAH10" s="36"/>
      <c r="CAI10" s="36"/>
      <c r="CAJ10" s="41"/>
      <c r="CAK10" s="39"/>
      <c r="CAL10" s="40"/>
      <c r="CAM10" s="36"/>
      <c r="CAN10" s="36"/>
      <c r="CAO10" s="36"/>
      <c r="CAP10" s="36"/>
      <c r="CAQ10" s="36"/>
      <c r="CAR10" s="41"/>
      <c r="CAS10" s="39"/>
      <c r="CAT10" s="40"/>
      <c r="CAU10" s="36"/>
      <c r="CAV10" s="36"/>
      <c r="CAW10" s="36"/>
      <c r="CAX10" s="36"/>
      <c r="CAY10" s="36"/>
      <c r="CAZ10" s="41"/>
      <c r="CBA10" s="39"/>
      <c r="CBB10" s="40"/>
      <c r="CBC10" s="36"/>
      <c r="CBD10" s="36"/>
      <c r="CBE10" s="36"/>
      <c r="CBF10" s="36"/>
      <c r="CBG10" s="36"/>
      <c r="CBH10" s="41"/>
      <c r="CBI10" s="39"/>
      <c r="CBJ10" s="40"/>
      <c r="CBK10" s="36"/>
      <c r="CBL10" s="36"/>
      <c r="CBM10" s="36"/>
      <c r="CBN10" s="36"/>
      <c r="CBO10" s="36"/>
      <c r="CBP10" s="41"/>
      <c r="CBQ10" s="39"/>
      <c r="CBR10" s="40"/>
      <c r="CBS10" s="36"/>
      <c r="CBT10" s="36"/>
      <c r="CBU10" s="36"/>
      <c r="CBV10" s="36"/>
      <c r="CBW10" s="36"/>
      <c r="CBX10" s="41"/>
      <c r="CBY10" s="39"/>
      <c r="CBZ10" s="40"/>
      <c r="CCA10" s="36"/>
      <c r="CCB10" s="36"/>
      <c r="CCC10" s="36"/>
      <c r="CCD10" s="36"/>
      <c r="CCE10" s="36"/>
      <c r="CCF10" s="41"/>
      <c r="CCG10" s="39"/>
      <c r="CCH10" s="40"/>
      <c r="CCI10" s="36"/>
      <c r="CCJ10" s="36"/>
      <c r="CCK10" s="36"/>
      <c r="CCL10" s="36"/>
      <c r="CCM10" s="36"/>
      <c r="CCN10" s="41"/>
      <c r="CCO10" s="39"/>
      <c r="CCP10" s="40"/>
      <c r="CCQ10" s="36"/>
      <c r="CCR10" s="36"/>
      <c r="CCS10" s="36"/>
      <c r="CCT10" s="36"/>
      <c r="CCU10" s="36"/>
      <c r="CCV10" s="41"/>
      <c r="CCW10" s="39"/>
      <c r="CCX10" s="40"/>
      <c r="CCY10" s="36"/>
      <c r="CCZ10" s="36"/>
      <c r="CDA10" s="36"/>
      <c r="CDB10" s="36"/>
      <c r="CDC10" s="36"/>
      <c r="CDD10" s="41"/>
      <c r="CDE10" s="39"/>
      <c r="CDF10" s="40"/>
      <c r="CDG10" s="36"/>
      <c r="CDH10" s="36"/>
      <c r="CDI10" s="36"/>
      <c r="CDJ10" s="36"/>
      <c r="CDK10" s="36"/>
      <c r="CDL10" s="41"/>
      <c r="CDM10" s="39"/>
      <c r="CDN10" s="40"/>
      <c r="CDO10" s="36"/>
      <c r="CDP10" s="36"/>
      <c r="CDQ10" s="36"/>
      <c r="CDR10" s="36"/>
      <c r="CDS10" s="36"/>
      <c r="CDT10" s="41"/>
      <c r="CDU10" s="39"/>
      <c r="CDV10" s="40"/>
      <c r="CDW10" s="36"/>
      <c r="CDX10" s="36"/>
      <c r="CDY10" s="36"/>
      <c r="CDZ10" s="36"/>
      <c r="CEA10" s="36"/>
      <c r="CEB10" s="41"/>
      <c r="CEC10" s="39"/>
      <c r="CED10" s="40"/>
      <c r="CEE10" s="36"/>
      <c r="CEF10" s="36"/>
      <c r="CEG10" s="36"/>
      <c r="CEH10" s="36"/>
      <c r="CEI10" s="36"/>
      <c r="CEJ10" s="41"/>
      <c r="CEK10" s="39"/>
      <c r="CEL10" s="40"/>
      <c r="CEM10" s="36"/>
      <c r="CEN10" s="36"/>
      <c r="CEO10" s="36"/>
      <c r="CEP10" s="36"/>
      <c r="CEQ10" s="36"/>
      <c r="CER10" s="41"/>
      <c r="CES10" s="39"/>
      <c r="CET10" s="40"/>
      <c r="CEU10" s="36"/>
      <c r="CEV10" s="36"/>
      <c r="CEW10" s="36"/>
      <c r="CEX10" s="36"/>
      <c r="CEY10" s="36"/>
      <c r="CEZ10" s="41"/>
      <c r="CFA10" s="39"/>
      <c r="CFB10" s="40"/>
      <c r="CFC10" s="36"/>
      <c r="CFD10" s="36"/>
      <c r="CFE10" s="36"/>
      <c r="CFF10" s="36"/>
      <c r="CFG10" s="36"/>
      <c r="CFH10" s="41"/>
      <c r="CFI10" s="39"/>
      <c r="CFJ10" s="40"/>
      <c r="CFK10" s="36"/>
      <c r="CFL10" s="36"/>
      <c r="CFM10" s="36"/>
      <c r="CFN10" s="36"/>
      <c r="CFO10" s="36"/>
      <c r="CFP10" s="41"/>
      <c r="CFQ10" s="39"/>
      <c r="CFR10" s="40"/>
      <c r="CFS10" s="36"/>
      <c r="CFT10" s="36"/>
      <c r="CFU10" s="36"/>
      <c r="CFV10" s="36"/>
      <c r="CFW10" s="36"/>
      <c r="CFX10" s="41"/>
      <c r="CFY10" s="39"/>
      <c r="CFZ10" s="40"/>
      <c r="CGA10" s="36"/>
      <c r="CGB10" s="36"/>
      <c r="CGC10" s="36"/>
      <c r="CGD10" s="36"/>
      <c r="CGE10" s="36"/>
      <c r="CGF10" s="41"/>
      <c r="CGG10" s="39"/>
      <c r="CGH10" s="40"/>
      <c r="CGI10" s="36"/>
      <c r="CGJ10" s="36"/>
      <c r="CGK10" s="36"/>
      <c r="CGL10" s="36"/>
      <c r="CGM10" s="36"/>
      <c r="CGN10" s="41"/>
      <c r="CGO10" s="39"/>
      <c r="CGP10" s="40"/>
      <c r="CGQ10" s="36"/>
      <c r="CGR10" s="36"/>
      <c r="CGS10" s="36"/>
      <c r="CGT10" s="36"/>
      <c r="CGU10" s="36"/>
      <c r="CGV10" s="41"/>
      <c r="CGW10" s="39"/>
      <c r="CGX10" s="40"/>
      <c r="CGY10" s="36"/>
      <c r="CGZ10" s="36"/>
      <c r="CHA10" s="36"/>
      <c r="CHB10" s="36"/>
      <c r="CHC10" s="36"/>
      <c r="CHD10" s="41"/>
      <c r="CHE10" s="39"/>
      <c r="CHF10" s="40"/>
      <c r="CHG10" s="36"/>
      <c r="CHH10" s="36"/>
      <c r="CHI10" s="36"/>
      <c r="CHJ10" s="36"/>
      <c r="CHK10" s="36"/>
      <c r="CHL10" s="41"/>
      <c r="CHM10" s="39"/>
      <c r="CHN10" s="40"/>
      <c r="CHO10" s="36"/>
      <c r="CHP10" s="36"/>
      <c r="CHQ10" s="36"/>
      <c r="CHR10" s="36"/>
      <c r="CHS10" s="36"/>
      <c r="CHT10" s="41"/>
      <c r="CHU10" s="39"/>
      <c r="CHV10" s="40"/>
      <c r="CHW10" s="36"/>
      <c r="CHX10" s="36"/>
      <c r="CHY10" s="36"/>
      <c r="CHZ10" s="36"/>
      <c r="CIA10" s="36"/>
      <c r="CIB10" s="41"/>
      <c r="CIC10" s="39"/>
      <c r="CID10" s="40"/>
      <c r="CIE10" s="36"/>
      <c r="CIF10" s="36"/>
      <c r="CIG10" s="36"/>
      <c r="CIH10" s="36"/>
      <c r="CII10" s="36"/>
      <c r="CIJ10" s="41"/>
      <c r="CIK10" s="39"/>
      <c r="CIL10" s="40"/>
      <c r="CIM10" s="36"/>
      <c r="CIN10" s="36"/>
      <c r="CIO10" s="36"/>
      <c r="CIP10" s="36"/>
      <c r="CIQ10" s="36"/>
      <c r="CIR10" s="41"/>
      <c r="CIS10" s="39"/>
      <c r="CIT10" s="40"/>
      <c r="CIU10" s="36"/>
      <c r="CIV10" s="36"/>
      <c r="CIW10" s="36"/>
      <c r="CIX10" s="36"/>
      <c r="CIY10" s="36"/>
      <c r="CIZ10" s="41"/>
      <c r="CJA10" s="39"/>
      <c r="CJB10" s="40"/>
      <c r="CJC10" s="36"/>
      <c r="CJD10" s="36"/>
      <c r="CJE10" s="36"/>
      <c r="CJF10" s="36"/>
      <c r="CJG10" s="36"/>
      <c r="CJH10" s="41"/>
      <c r="CJI10" s="39"/>
      <c r="CJJ10" s="40"/>
      <c r="CJK10" s="36"/>
      <c r="CJL10" s="36"/>
      <c r="CJM10" s="36"/>
      <c r="CJN10" s="36"/>
      <c r="CJO10" s="36"/>
      <c r="CJP10" s="41"/>
      <c r="CJQ10" s="39"/>
      <c r="CJR10" s="40"/>
      <c r="CJS10" s="36"/>
      <c r="CJT10" s="36"/>
      <c r="CJU10" s="36"/>
      <c r="CJV10" s="36"/>
      <c r="CJW10" s="36"/>
      <c r="CJX10" s="41"/>
      <c r="CJY10" s="39"/>
      <c r="CJZ10" s="40"/>
      <c r="CKA10" s="36"/>
      <c r="CKB10" s="36"/>
      <c r="CKC10" s="36"/>
      <c r="CKD10" s="36"/>
      <c r="CKE10" s="36"/>
      <c r="CKF10" s="41"/>
      <c r="CKG10" s="39"/>
      <c r="CKH10" s="40"/>
      <c r="CKI10" s="36"/>
      <c r="CKJ10" s="36"/>
      <c r="CKK10" s="36"/>
      <c r="CKL10" s="36"/>
      <c r="CKM10" s="36"/>
      <c r="CKN10" s="41"/>
      <c r="CKO10" s="39"/>
      <c r="CKP10" s="40"/>
      <c r="CKQ10" s="36"/>
      <c r="CKR10" s="36"/>
      <c r="CKS10" s="36"/>
      <c r="CKT10" s="36"/>
      <c r="CKU10" s="36"/>
      <c r="CKV10" s="41"/>
      <c r="CKW10" s="39"/>
      <c r="CKX10" s="40"/>
      <c r="CKY10" s="36"/>
      <c r="CKZ10" s="36"/>
      <c r="CLA10" s="36"/>
      <c r="CLB10" s="36"/>
      <c r="CLC10" s="36"/>
      <c r="CLD10" s="41"/>
      <c r="CLE10" s="39"/>
      <c r="CLF10" s="40"/>
      <c r="CLG10" s="36"/>
      <c r="CLH10" s="36"/>
      <c r="CLI10" s="36"/>
      <c r="CLJ10" s="36"/>
      <c r="CLK10" s="36"/>
      <c r="CLL10" s="41"/>
      <c r="CLM10" s="39"/>
      <c r="CLN10" s="40"/>
      <c r="CLO10" s="36"/>
      <c r="CLP10" s="36"/>
      <c r="CLQ10" s="36"/>
      <c r="CLR10" s="36"/>
      <c r="CLS10" s="36"/>
      <c r="CLT10" s="41"/>
      <c r="CLU10" s="39"/>
      <c r="CLV10" s="40"/>
      <c r="CLW10" s="36"/>
      <c r="CLX10" s="36"/>
      <c r="CLY10" s="36"/>
      <c r="CLZ10" s="36"/>
      <c r="CMA10" s="36"/>
      <c r="CMB10" s="41"/>
      <c r="CMC10" s="39"/>
      <c r="CMD10" s="40"/>
      <c r="CME10" s="36"/>
      <c r="CMF10" s="36"/>
      <c r="CMG10" s="36"/>
      <c r="CMH10" s="36"/>
      <c r="CMI10" s="36"/>
      <c r="CMJ10" s="41"/>
      <c r="CMK10" s="39"/>
      <c r="CML10" s="40"/>
      <c r="CMM10" s="36"/>
      <c r="CMN10" s="36"/>
      <c r="CMO10" s="36"/>
      <c r="CMP10" s="36"/>
      <c r="CMQ10" s="36"/>
      <c r="CMR10" s="41"/>
      <c r="CMS10" s="39"/>
      <c r="CMT10" s="40"/>
      <c r="CMU10" s="36"/>
      <c r="CMV10" s="36"/>
      <c r="CMW10" s="36"/>
      <c r="CMX10" s="36"/>
      <c r="CMY10" s="36"/>
      <c r="CMZ10" s="41"/>
      <c r="CNA10" s="39"/>
      <c r="CNB10" s="40"/>
      <c r="CNC10" s="36"/>
      <c r="CND10" s="36"/>
      <c r="CNE10" s="36"/>
      <c r="CNF10" s="36"/>
      <c r="CNG10" s="36"/>
      <c r="CNH10" s="41"/>
      <c r="CNI10" s="39"/>
      <c r="CNJ10" s="40"/>
      <c r="CNK10" s="36"/>
      <c r="CNL10" s="36"/>
      <c r="CNM10" s="36"/>
      <c r="CNN10" s="36"/>
      <c r="CNO10" s="36"/>
      <c r="CNP10" s="41"/>
      <c r="CNQ10" s="39"/>
      <c r="CNR10" s="40"/>
      <c r="CNS10" s="36"/>
      <c r="CNT10" s="36"/>
      <c r="CNU10" s="36"/>
      <c r="CNV10" s="36"/>
      <c r="CNW10" s="36"/>
      <c r="CNX10" s="41"/>
      <c r="CNY10" s="39"/>
      <c r="CNZ10" s="40"/>
      <c r="COA10" s="36"/>
      <c r="COB10" s="36"/>
      <c r="COC10" s="36"/>
      <c r="COD10" s="36"/>
      <c r="COE10" s="36"/>
      <c r="COF10" s="41"/>
      <c r="COG10" s="39"/>
      <c r="COH10" s="40"/>
      <c r="COI10" s="36"/>
      <c r="COJ10" s="36"/>
      <c r="COK10" s="36"/>
      <c r="COL10" s="36"/>
      <c r="COM10" s="36"/>
      <c r="CON10" s="41"/>
      <c r="COO10" s="39"/>
      <c r="COP10" s="40"/>
      <c r="COQ10" s="36"/>
      <c r="COR10" s="36"/>
      <c r="COS10" s="36"/>
      <c r="COT10" s="36"/>
      <c r="COU10" s="36"/>
      <c r="COV10" s="41"/>
      <c r="COW10" s="39"/>
      <c r="COX10" s="40"/>
      <c r="COY10" s="36"/>
      <c r="COZ10" s="36"/>
      <c r="CPA10" s="36"/>
      <c r="CPB10" s="36"/>
      <c r="CPC10" s="36"/>
      <c r="CPD10" s="41"/>
      <c r="CPE10" s="39"/>
      <c r="CPF10" s="40"/>
      <c r="CPG10" s="36"/>
      <c r="CPH10" s="36"/>
      <c r="CPI10" s="36"/>
      <c r="CPJ10" s="36"/>
      <c r="CPK10" s="36"/>
      <c r="CPL10" s="41"/>
      <c r="CPM10" s="39"/>
      <c r="CPN10" s="40"/>
      <c r="CPO10" s="36"/>
      <c r="CPP10" s="36"/>
      <c r="CPQ10" s="36"/>
      <c r="CPR10" s="36"/>
      <c r="CPS10" s="36"/>
      <c r="CPT10" s="41"/>
      <c r="CPU10" s="39"/>
      <c r="CPV10" s="40"/>
      <c r="CPW10" s="36"/>
      <c r="CPX10" s="36"/>
      <c r="CPY10" s="36"/>
      <c r="CPZ10" s="36"/>
      <c r="CQA10" s="36"/>
      <c r="CQB10" s="41"/>
      <c r="CQC10" s="39"/>
      <c r="CQD10" s="40"/>
      <c r="CQE10" s="36"/>
      <c r="CQF10" s="36"/>
      <c r="CQG10" s="36"/>
      <c r="CQH10" s="36"/>
      <c r="CQI10" s="36"/>
      <c r="CQJ10" s="41"/>
      <c r="CQK10" s="39"/>
      <c r="CQL10" s="40"/>
      <c r="CQM10" s="36"/>
      <c r="CQN10" s="36"/>
      <c r="CQO10" s="36"/>
      <c r="CQP10" s="36"/>
      <c r="CQQ10" s="36"/>
      <c r="CQR10" s="41"/>
      <c r="CQS10" s="39"/>
      <c r="CQT10" s="40"/>
      <c r="CQU10" s="36"/>
      <c r="CQV10" s="36"/>
      <c r="CQW10" s="36"/>
      <c r="CQX10" s="36"/>
      <c r="CQY10" s="36"/>
      <c r="CQZ10" s="41"/>
      <c r="CRA10" s="39"/>
      <c r="CRB10" s="40"/>
      <c r="CRC10" s="36"/>
      <c r="CRD10" s="36"/>
      <c r="CRE10" s="36"/>
      <c r="CRF10" s="36"/>
      <c r="CRG10" s="36"/>
      <c r="CRH10" s="41"/>
      <c r="CRI10" s="39"/>
      <c r="CRJ10" s="40"/>
      <c r="CRK10" s="36"/>
      <c r="CRL10" s="36"/>
      <c r="CRM10" s="36"/>
      <c r="CRN10" s="36"/>
      <c r="CRO10" s="36"/>
      <c r="CRP10" s="41"/>
      <c r="CRQ10" s="39"/>
      <c r="CRR10" s="40"/>
      <c r="CRS10" s="36"/>
      <c r="CRT10" s="36"/>
      <c r="CRU10" s="36"/>
      <c r="CRV10" s="36"/>
      <c r="CRW10" s="36"/>
      <c r="CRX10" s="41"/>
      <c r="CRY10" s="39"/>
      <c r="CRZ10" s="40"/>
      <c r="CSA10" s="36"/>
      <c r="CSB10" s="36"/>
      <c r="CSC10" s="36"/>
      <c r="CSD10" s="36"/>
      <c r="CSE10" s="36"/>
      <c r="CSF10" s="41"/>
      <c r="CSG10" s="39"/>
      <c r="CSH10" s="40"/>
      <c r="CSI10" s="36"/>
      <c r="CSJ10" s="36"/>
      <c r="CSK10" s="36"/>
      <c r="CSL10" s="36"/>
      <c r="CSM10" s="36"/>
      <c r="CSN10" s="41"/>
      <c r="CSO10" s="39"/>
      <c r="CSP10" s="40"/>
      <c r="CSQ10" s="36"/>
      <c r="CSR10" s="36"/>
      <c r="CSS10" s="36"/>
      <c r="CST10" s="36"/>
      <c r="CSU10" s="36"/>
      <c r="CSV10" s="41"/>
      <c r="CSW10" s="39"/>
      <c r="CSX10" s="40"/>
      <c r="CSY10" s="36"/>
      <c r="CSZ10" s="36"/>
      <c r="CTA10" s="36"/>
      <c r="CTB10" s="36"/>
      <c r="CTC10" s="36"/>
      <c r="CTD10" s="41"/>
      <c r="CTE10" s="39"/>
      <c r="CTF10" s="40"/>
      <c r="CTG10" s="36"/>
      <c r="CTH10" s="36"/>
      <c r="CTI10" s="36"/>
      <c r="CTJ10" s="36"/>
      <c r="CTK10" s="36"/>
      <c r="CTL10" s="41"/>
      <c r="CTM10" s="39"/>
      <c r="CTN10" s="40"/>
      <c r="CTO10" s="36"/>
      <c r="CTP10" s="36"/>
      <c r="CTQ10" s="36"/>
      <c r="CTR10" s="36"/>
      <c r="CTS10" s="36"/>
      <c r="CTT10" s="41"/>
      <c r="CTU10" s="39"/>
      <c r="CTV10" s="40"/>
      <c r="CTW10" s="36"/>
      <c r="CTX10" s="36"/>
      <c r="CTY10" s="36"/>
      <c r="CTZ10" s="36"/>
      <c r="CUA10" s="36"/>
      <c r="CUB10" s="41"/>
      <c r="CUC10" s="39"/>
      <c r="CUD10" s="40"/>
      <c r="CUE10" s="36"/>
      <c r="CUF10" s="36"/>
      <c r="CUG10" s="36"/>
      <c r="CUH10" s="36"/>
      <c r="CUI10" s="36"/>
      <c r="CUJ10" s="41"/>
      <c r="CUK10" s="39"/>
      <c r="CUL10" s="40"/>
      <c r="CUM10" s="36"/>
      <c r="CUN10" s="36"/>
      <c r="CUO10" s="36"/>
      <c r="CUP10" s="36"/>
      <c r="CUQ10" s="36"/>
      <c r="CUR10" s="41"/>
      <c r="CUS10" s="39"/>
      <c r="CUT10" s="40"/>
      <c r="CUU10" s="36"/>
      <c r="CUV10" s="36"/>
      <c r="CUW10" s="36"/>
      <c r="CUX10" s="36"/>
      <c r="CUY10" s="36"/>
      <c r="CUZ10" s="41"/>
      <c r="CVA10" s="39"/>
      <c r="CVB10" s="40"/>
      <c r="CVC10" s="36"/>
      <c r="CVD10" s="36"/>
      <c r="CVE10" s="36"/>
      <c r="CVF10" s="36"/>
      <c r="CVG10" s="36"/>
      <c r="CVH10" s="41"/>
      <c r="CVI10" s="39"/>
      <c r="CVJ10" s="40"/>
      <c r="CVK10" s="36"/>
      <c r="CVL10" s="36"/>
      <c r="CVM10" s="36"/>
      <c r="CVN10" s="36"/>
      <c r="CVO10" s="36"/>
      <c r="CVP10" s="41"/>
      <c r="CVQ10" s="39"/>
      <c r="CVR10" s="40"/>
      <c r="CVS10" s="36"/>
      <c r="CVT10" s="36"/>
      <c r="CVU10" s="36"/>
      <c r="CVV10" s="36"/>
      <c r="CVW10" s="36"/>
      <c r="CVX10" s="41"/>
      <c r="CVY10" s="39"/>
      <c r="CVZ10" s="40"/>
      <c r="CWA10" s="36"/>
      <c r="CWB10" s="36"/>
      <c r="CWC10" s="36"/>
      <c r="CWD10" s="36"/>
      <c r="CWE10" s="36"/>
      <c r="CWF10" s="41"/>
      <c r="CWG10" s="39"/>
      <c r="CWH10" s="40"/>
      <c r="CWI10" s="36"/>
      <c r="CWJ10" s="36"/>
      <c r="CWK10" s="36"/>
      <c r="CWL10" s="36"/>
      <c r="CWM10" s="36"/>
      <c r="CWN10" s="41"/>
      <c r="CWO10" s="39"/>
      <c r="CWP10" s="40"/>
      <c r="CWQ10" s="36"/>
      <c r="CWR10" s="36"/>
      <c r="CWS10" s="36"/>
      <c r="CWT10" s="36"/>
      <c r="CWU10" s="36"/>
      <c r="CWV10" s="41"/>
      <c r="CWW10" s="39"/>
      <c r="CWX10" s="40"/>
      <c r="CWY10" s="36"/>
      <c r="CWZ10" s="36"/>
      <c r="CXA10" s="36"/>
      <c r="CXB10" s="36"/>
      <c r="CXC10" s="36"/>
      <c r="CXD10" s="41"/>
      <c r="CXE10" s="39"/>
      <c r="CXF10" s="40"/>
      <c r="CXG10" s="36"/>
      <c r="CXH10" s="36"/>
      <c r="CXI10" s="36"/>
      <c r="CXJ10" s="36"/>
      <c r="CXK10" s="36"/>
      <c r="CXL10" s="41"/>
      <c r="CXM10" s="39"/>
      <c r="CXN10" s="40"/>
      <c r="CXO10" s="36"/>
      <c r="CXP10" s="36"/>
      <c r="CXQ10" s="36"/>
      <c r="CXR10" s="36"/>
      <c r="CXS10" s="36"/>
      <c r="CXT10" s="41"/>
      <c r="CXU10" s="39"/>
      <c r="CXV10" s="40"/>
      <c r="CXW10" s="36"/>
      <c r="CXX10" s="36"/>
      <c r="CXY10" s="36"/>
      <c r="CXZ10" s="36"/>
      <c r="CYA10" s="36"/>
      <c r="CYB10" s="41"/>
      <c r="CYC10" s="39"/>
      <c r="CYD10" s="40"/>
      <c r="CYE10" s="36"/>
      <c r="CYF10" s="36"/>
      <c r="CYG10" s="36"/>
      <c r="CYH10" s="36"/>
      <c r="CYI10" s="36"/>
      <c r="CYJ10" s="41"/>
      <c r="CYK10" s="39"/>
      <c r="CYL10" s="40"/>
      <c r="CYM10" s="36"/>
      <c r="CYN10" s="36"/>
      <c r="CYO10" s="36"/>
      <c r="CYP10" s="36"/>
      <c r="CYQ10" s="36"/>
      <c r="CYR10" s="41"/>
      <c r="CYS10" s="39"/>
      <c r="CYT10" s="40"/>
      <c r="CYU10" s="36"/>
      <c r="CYV10" s="36"/>
      <c r="CYW10" s="36"/>
      <c r="CYX10" s="36"/>
      <c r="CYY10" s="36"/>
      <c r="CYZ10" s="41"/>
      <c r="CZA10" s="39"/>
      <c r="CZB10" s="40"/>
      <c r="CZC10" s="36"/>
      <c r="CZD10" s="36"/>
      <c r="CZE10" s="36"/>
      <c r="CZF10" s="36"/>
      <c r="CZG10" s="36"/>
      <c r="CZH10" s="41"/>
      <c r="CZI10" s="39"/>
      <c r="CZJ10" s="40"/>
      <c r="CZK10" s="36"/>
      <c r="CZL10" s="36"/>
      <c r="CZM10" s="36"/>
      <c r="CZN10" s="36"/>
      <c r="CZO10" s="36"/>
      <c r="CZP10" s="41"/>
      <c r="CZQ10" s="39"/>
      <c r="CZR10" s="40"/>
      <c r="CZS10" s="36"/>
      <c r="CZT10" s="36"/>
      <c r="CZU10" s="36"/>
      <c r="CZV10" s="36"/>
      <c r="CZW10" s="36"/>
      <c r="CZX10" s="41"/>
      <c r="CZY10" s="39"/>
      <c r="CZZ10" s="40"/>
      <c r="DAA10" s="36"/>
      <c r="DAB10" s="36"/>
      <c r="DAC10" s="36"/>
      <c r="DAD10" s="36"/>
      <c r="DAE10" s="36"/>
      <c r="DAF10" s="41"/>
      <c r="DAG10" s="39"/>
      <c r="DAH10" s="40"/>
      <c r="DAI10" s="36"/>
      <c r="DAJ10" s="36"/>
      <c r="DAK10" s="36"/>
      <c r="DAL10" s="36"/>
      <c r="DAM10" s="36"/>
      <c r="DAN10" s="41"/>
      <c r="DAO10" s="39"/>
      <c r="DAP10" s="40"/>
      <c r="DAQ10" s="36"/>
      <c r="DAR10" s="36"/>
      <c r="DAS10" s="36"/>
      <c r="DAT10" s="36"/>
      <c r="DAU10" s="36"/>
      <c r="DAV10" s="41"/>
      <c r="DAW10" s="39"/>
      <c r="DAX10" s="40"/>
      <c r="DAY10" s="36"/>
      <c r="DAZ10" s="36"/>
      <c r="DBA10" s="36"/>
      <c r="DBB10" s="36"/>
      <c r="DBC10" s="36"/>
      <c r="DBD10" s="41"/>
      <c r="DBE10" s="39"/>
      <c r="DBF10" s="40"/>
      <c r="DBG10" s="36"/>
      <c r="DBH10" s="36"/>
      <c r="DBI10" s="36"/>
      <c r="DBJ10" s="36"/>
      <c r="DBK10" s="36"/>
      <c r="DBL10" s="41"/>
      <c r="DBM10" s="39"/>
      <c r="DBN10" s="40"/>
      <c r="DBO10" s="36"/>
      <c r="DBP10" s="36"/>
      <c r="DBQ10" s="36"/>
      <c r="DBR10" s="36"/>
      <c r="DBS10" s="36"/>
      <c r="DBT10" s="41"/>
      <c r="DBU10" s="39"/>
      <c r="DBV10" s="40"/>
      <c r="DBW10" s="36"/>
      <c r="DBX10" s="36"/>
      <c r="DBY10" s="36"/>
      <c r="DBZ10" s="36"/>
      <c r="DCA10" s="36"/>
      <c r="DCB10" s="41"/>
      <c r="DCC10" s="39"/>
      <c r="DCD10" s="40"/>
      <c r="DCE10" s="36"/>
      <c r="DCF10" s="36"/>
      <c r="DCG10" s="36"/>
      <c r="DCH10" s="36"/>
      <c r="DCI10" s="36"/>
      <c r="DCJ10" s="41"/>
      <c r="DCK10" s="39"/>
      <c r="DCL10" s="40"/>
      <c r="DCM10" s="36"/>
      <c r="DCN10" s="36"/>
      <c r="DCO10" s="36"/>
      <c r="DCP10" s="36"/>
      <c r="DCQ10" s="36"/>
      <c r="DCR10" s="41"/>
      <c r="DCS10" s="39"/>
      <c r="DCT10" s="40"/>
      <c r="DCU10" s="36"/>
      <c r="DCV10" s="36"/>
      <c r="DCW10" s="36"/>
      <c r="DCX10" s="36"/>
      <c r="DCY10" s="36"/>
      <c r="DCZ10" s="41"/>
      <c r="DDA10" s="39"/>
      <c r="DDB10" s="40"/>
      <c r="DDC10" s="36"/>
      <c r="DDD10" s="36"/>
      <c r="DDE10" s="36"/>
      <c r="DDF10" s="36"/>
      <c r="DDG10" s="36"/>
      <c r="DDH10" s="41"/>
      <c r="DDI10" s="39"/>
      <c r="DDJ10" s="40"/>
      <c r="DDK10" s="36"/>
      <c r="DDL10" s="36"/>
      <c r="DDM10" s="36"/>
      <c r="DDN10" s="36"/>
      <c r="DDO10" s="36"/>
      <c r="DDP10" s="41"/>
      <c r="DDQ10" s="39"/>
      <c r="DDR10" s="40"/>
      <c r="DDS10" s="36"/>
      <c r="DDT10" s="36"/>
      <c r="DDU10" s="36"/>
      <c r="DDV10" s="36"/>
      <c r="DDW10" s="36"/>
      <c r="DDX10" s="41"/>
      <c r="DDY10" s="39"/>
      <c r="DDZ10" s="40"/>
      <c r="DEA10" s="36"/>
      <c r="DEB10" s="36"/>
      <c r="DEC10" s="36"/>
      <c r="DED10" s="36"/>
      <c r="DEE10" s="36"/>
      <c r="DEF10" s="41"/>
      <c r="DEG10" s="39"/>
      <c r="DEH10" s="40"/>
      <c r="DEI10" s="36"/>
      <c r="DEJ10" s="36"/>
      <c r="DEK10" s="36"/>
      <c r="DEL10" s="36"/>
      <c r="DEM10" s="36"/>
      <c r="DEN10" s="41"/>
      <c r="DEO10" s="39"/>
      <c r="DEP10" s="40"/>
      <c r="DEQ10" s="36"/>
      <c r="DER10" s="36"/>
      <c r="DES10" s="36"/>
      <c r="DET10" s="36"/>
      <c r="DEU10" s="36"/>
      <c r="DEV10" s="41"/>
      <c r="DEW10" s="39"/>
      <c r="DEX10" s="40"/>
      <c r="DEY10" s="36"/>
      <c r="DEZ10" s="36"/>
      <c r="DFA10" s="36"/>
      <c r="DFB10" s="36"/>
      <c r="DFC10" s="36"/>
      <c r="DFD10" s="41"/>
      <c r="DFE10" s="39"/>
      <c r="DFF10" s="40"/>
      <c r="DFG10" s="36"/>
      <c r="DFH10" s="36"/>
      <c r="DFI10" s="36"/>
      <c r="DFJ10" s="36"/>
      <c r="DFK10" s="36"/>
      <c r="DFL10" s="41"/>
      <c r="DFM10" s="39"/>
      <c r="DFN10" s="40"/>
      <c r="DFO10" s="36"/>
      <c r="DFP10" s="36"/>
      <c r="DFQ10" s="36"/>
      <c r="DFR10" s="36"/>
      <c r="DFS10" s="36"/>
      <c r="DFT10" s="41"/>
      <c r="DFU10" s="39"/>
      <c r="DFV10" s="40"/>
      <c r="DFW10" s="36"/>
      <c r="DFX10" s="36"/>
      <c r="DFY10" s="36"/>
      <c r="DFZ10" s="36"/>
      <c r="DGA10" s="36"/>
      <c r="DGB10" s="41"/>
      <c r="DGC10" s="39"/>
      <c r="DGD10" s="40"/>
      <c r="DGE10" s="36"/>
      <c r="DGF10" s="36"/>
      <c r="DGG10" s="36"/>
      <c r="DGH10" s="36"/>
      <c r="DGI10" s="36"/>
      <c r="DGJ10" s="41"/>
      <c r="DGK10" s="39"/>
      <c r="DGL10" s="40"/>
      <c r="DGM10" s="36"/>
      <c r="DGN10" s="36"/>
      <c r="DGO10" s="36"/>
      <c r="DGP10" s="36"/>
      <c r="DGQ10" s="36"/>
      <c r="DGR10" s="41"/>
      <c r="DGS10" s="39"/>
      <c r="DGT10" s="40"/>
      <c r="DGU10" s="36"/>
      <c r="DGV10" s="36"/>
      <c r="DGW10" s="36"/>
      <c r="DGX10" s="36"/>
      <c r="DGY10" s="36"/>
      <c r="DGZ10" s="41"/>
      <c r="DHA10" s="39"/>
      <c r="DHB10" s="40"/>
      <c r="DHC10" s="36"/>
      <c r="DHD10" s="36"/>
      <c r="DHE10" s="36"/>
      <c r="DHF10" s="36"/>
      <c r="DHG10" s="36"/>
      <c r="DHH10" s="41"/>
      <c r="DHI10" s="39"/>
      <c r="DHJ10" s="40"/>
      <c r="DHK10" s="36"/>
      <c r="DHL10" s="36"/>
      <c r="DHM10" s="36"/>
      <c r="DHN10" s="36"/>
      <c r="DHO10" s="36"/>
      <c r="DHP10" s="41"/>
      <c r="DHQ10" s="39"/>
      <c r="DHR10" s="40"/>
      <c r="DHS10" s="36"/>
      <c r="DHT10" s="36"/>
      <c r="DHU10" s="36"/>
      <c r="DHV10" s="36"/>
      <c r="DHW10" s="36"/>
      <c r="DHX10" s="41"/>
      <c r="DHY10" s="39"/>
      <c r="DHZ10" s="40"/>
      <c r="DIA10" s="36"/>
      <c r="DIB10" s="36"/>
      <c r="DIC10" s="36"/>
      <c r="DID10" s="36"/>
      <c r="DIE10" s="36"/>
      <c r="DIF10" s="41"/>
      <c r="DIG10" s="39"/>
      <c r="DIH10" s="40"/>
      <c r="DII10" s="36"/>
      <c r="DIJ10" s="36"/>
      <c r="DIK10" s="36"/>
      <c r="DIL10" s="36"/>
      <c r="DIM10" s="36"/>
      <c r="DIN10" s="41"/>
      <c r="DIO10" s="39"/>
      <c r="DIP10" s="40"/>
      <c r="DIQ10" s="36"/>
      <c r="DIR10" s="36"/>
      <c r="DIS10" s="36"/>
      <c r="DIT10" s="36"/>
      <c r="DIU10" s="36"/>
      <c r="DIV10" s="41"/>
      <c r="DIW10" s="39"/>
      <c r="DIX10" s="40"/>
      <c r="DIY10" s="36"/>
      <c r="DIZ10" s="36"/>
      <c r="DJA10" s="36"/>
      <c r="DJB10" s="36"/>
      <c r="DJC10" s="36"/>
      <c r="DJD10" s="41"/>
      <c r="DJE10" s="39"/>
      <c r="DJF10" s="40"/>
      <c r="DJG10" s="36"/>
      <c r="DJH10" s="36"/>
      <c r="DJI10" s="36"/>
      <c r="DJJ10" s="36"/>
      <c r="DJK10" s="36"/>
      <c r="DJL10" s="41"/>
      <c r="DJM10" s="39"/>
      <c r="DJN10" s="40"/>
      <c r="DJO10" s="36"/>
      <c r="DJP10" s="36"/>
      <c r="DJQ10" s="36"/>
      <c r="DJR10" s="36"/>
      <c r="DJS10" s="36"/>
      <c r="DJT10" s="41"/>
      <c r="DJU10" s="39"/>
      <c r="DJV10" s="40"/>
      <c r="DJW10" s="36"/>
      <c r="DJX10" s="36"/>
      <c r="DJY10" s="36"/>
      <c r="DJZ10" s="36"/>
      <c r="DKA10" s="36"/>
      <c r="DKB10" s="41"/>
      <c r="DKC10" s="39"/>
      <c r="DKD10" s="40"/>
      <c r="DKE10" s="36"/>
      <c r="DKF10" s="36"/>
      <c r="DKG10" s="36"/>
      <c r="DKH10" s="36"/>
      <c r="DKI10" s="36"/>
      <c r="DKJ10" s="41"/>
      <c r="DKK10" s="39"/>
      <c r="DKL10" s="40"/>
      <c r="DKM10" s="36"/>
      <c r="DKN10" s="36"/>
      <c r="DKO10" s="36"/>
      <c r="DKP10" s="36"/>
      <c r="DKQ10" s="36"/>
      <c r="DKR10" s="41"/>
      <c r="DKS10" s="39"/>
      <c r="DKT10" s="40"/>
      <c r="DKU10" s="36"/>
      <c r="DKV10" s="36"/>
      <c r="DKW10" s="36"/>
      <c r="DKX10" s="36"/>
      <c r="DKY10" s="36"/>
      <c r="DKZ10" s="41"/>
      <c r="DLA10" s="39"/>
      <c r="DLB10" s="40"/>
      <c r="DLC10" s="36"/>
      <c r="DLD10" s="36"/>
      <c r="DLE10" s="36"/>
      <c r="DLF10" s="36"/>
      <c r="DLG10" s="36"/>
      <c r="DLH10" s="41"/>
      <c r="DLI10" s="39"/>
      <c r="DLJ10" s="40"/>
      <c r="DLK10" s="36"/>
      <c r="DLL10" s="36"/>
      <c r="DLM10" s="36"/>
      <c r="DLN10" s="36"/>
      <c r="DLO10" s="36"/>
      <c r="DLP10" s="41"/>
      <c r="DLQ10" s="39"/>
      <c r="DLR10" s="40"/>
      <c r="DLS10" s="36"/>
      <c r="DLT10" s="36"/>
      <c r="DLU10" s="36"/>
      <c r="DLV10" s="36"/>
      <c r="DLW10" s="36"/>
      <c r="DLX10" s="41"/>
      <c r="DLY10" s="39"/>
      <c r="DLZ10" s="40"/>
      <c r="DMA10" s="36"/>
      <c r="DMB10" s="36"/>
      <c r="DMC10" s="36"/>
      <c r="DMD10" s="36"/>
      <c r="DME10" s="36"/>
      <c r="DMF10" s="41"/>
      <c r="DMG10" s="39"/>
      <c r="DMH10" s="40"/>
      <c r="DMI10" s="36"/>
      <c r="DMJ10" s="36"/>
      <c r="DMK10" s="36"/>
      <c r="DML10" s="36"/>
      <c r="DMM10" s="36"/>
      <c r="DMN10" s="41"/>
      <c r="DMO10" s="39"/>
      <c r="DMP10" s="40"/>
      <c r="DMQ10" s="36"/>
      <c r="DMR10" s="36"/>
      <c r="DMS10" s="36"/>
      <c r="DMT10" s="36"/>
      <c r="DMU10" s="36"/>
      <c r="DMV10" s="41"/>
      <c r="DMW10" s="39"/>
      <c r="DMX10" s="40"/>
      <c r="DMY10" s="36"/>
      <c r="DMZ10" s="36"/>
      <c r="DNA10" s="36"/>
      <c r="DNB10" s="36"/>
      <c r="DNC10" s="36"/>
      <c r="DND10" s="41"/>
      <c r="DNE10" s="39"/>
      <c r="DNF10" s="40"/>
      <c r="DNG10" s="36"/>
      <c r="DNH10" s="36"/>
      <c r="DNI10" s="36"/>
      <c r="DNJ10" s="36"/>
      <c r="DNK10" s="36"/>
      <c r="DNL10" s="41"/>
      <c r="DNM10" s="39"/>
      <c r="DNN10" s="40"/>
      <c r="DNO10" s="36"/>
      <c r="DNP10" s="36"/>
      <c r="DNQ10" s="36"/>
      <c r="DNR10" s="36"/>
      <c r="DNS10" s="36"/>
      <c r="DNT10" s="41"/>
      <c r="DNU10" s="39"/>
      <c r="DNV10" s="40"/>
      <c r="DNW10" s="36"/>
      <c r="DNX10" s="36"/>
      <c r="DNY10" s="36"/>
      <c r="DNZ10" s="36"/>
      <c r="DOA10" s="36"/>
      <c r="DOB10" s="41"/>
      <c r="DOC10" s="39"/>
      <c r="DOD10" s="40"/>
      <c r="DOE10" s="36"/>
      <c r="DOF10" s="36"/>
      <c r="DOG10" s="36"/>
      <c r="DOH10" s="36"/>
      <c r="DOI10" s="36"/>
      <c r="DOJ10" s="41"/>
      <c r="DOK10" s="39"/>
      <c r="DOL10" s="40"/>
      <c r="DOM10" s="36"/>
      <c r="DON10" s="36"/>
      <c r="DOO10" s="36"/>
      <c r="DOP10" s="36"/>
      <c r="DOQ10" s="36"/>
      <c r="DOR10" s="41"/>
      <c r="DOS10" s="39"/>
      <c r="DOT10" s="40"/>
      <c r="DOU10" s="36"/>
      <c r="DOV10" s="36"/>
      <c r="DOW10" s="36"/>
      <c r="DOX10" s="36"/>
      <c r="DOY10" s="36"/>
      <c r="DOZ10" s="41"/>
      <c r="DPA10" s="39"/>
      <c r="DPB10" s="40"/>
      <c r="DPC10" s="36"/>
      <c r="DPD10" s="36"/>
      <c r="DPE10" s="36"/>
      <c r="DPF10" s="36"/>
      <c r="DPG10" s="36"/>
      <c r="DPH10" s="41"/>
      <c r="DPI10" s="39"/>
      <c r="DPJ10" s="40"/>
      <c r="DPK10" s="36"/>
      <c r="DPL10" s="36"/>
      <c r="DPM10" s="36"/>
      <c r="DPN10" s="36"/>
      <c r="DPO10" s="36"/>
      <c r="DPP10" s="41"/>
      <c r="DPQ10" s="39"/>
      <c r="DPR10" s="40"/>
      <c r="DPS10" s="36"/>
      <c r="DPT10" s="36"/>
      <c r="DPU10" s="36"/>
      <c r="DPV10" s="36"/>
      <c r="DPW10" s="36"/>
      <c r="DPX10" s="41"/>
      <c r="DPY10" s="39"/>
      <c r="DPZ10" s="40"/>
      <c r="DQA10" s="36"/>
      <c r="DQB10" s="36"/>
      <c r="DQC10" s="36"/>
      <c r="DQD10" s="36"/>
      <c r="DQE10" s="36"/>
      <c r="DQF10" s="41"/>
      <c r="DQG10" s="39"/>
      <c r="DQH10" s="40"/>
      <c r="DQI10" s="36"/>
      <c r="DQJ10" s="36"/>
      <c r="DQK10" s="36"/>
      <c r="DQL10" s="36"/>
      <c r="DQM10" s="36"/>
      <c r="DQN10" s="41"/>
      <c r="DQO10" s="39"/>
      <c r="DQP10" s="40"/>
      <c r="DQQ10" s="36"/>
      <c r="DQR10" s="36"/>
      <c r="DQS10" s="36"/>
      <c r="DQT10" s="36"/>
      <c r="DQU10" s="36"/>
      <c r="DQV10" s="41"/>
      <c r="DQW10" s="39"/>
      <c r="DQX10" s="40"/>
      <c r="DQY10" s="36"/>
      <c r="DQZ10" s="36"/>
      <c r="DRA10" s="36"/>
      <c r="DRB10" s="36"/>
      <c r="DRC10" s="36"/>
      <c r="DRD10" s="41"/>
      <c r="DRE10" s="39"/>
      <c r="DRF10" s="40"/>
      <c r="DRG10" s="36"/>
      <c r="DRH10" s="36"/>
      <c r="DRI10" s="36"/>
      <c r="DRJ10" s="36"/>
      <c r="DRK10" s="36"/>
      <c r="DRL10" s="41"/>
      <c r="DRM10" s="39"/>
      <c r="DRN10" s="40"/>
      <c r="DRO10" s="36"/>
      <c r="DRP10" s="36"/>
      <c r="DRQ10" s="36"/>
      <c r="DRR10" s="36"/>
      <c r="DRS10" s="36"/>
      <c r="DRT10" s="41"/>
      <c r="DRU10" s="39"/>
      <c r="DRV10" s="40"/>
      <c r="DRW10" s="36"/>
      <c r="DRX10" s="36"/>
      <c r="DRY10" s="36"/>
      <c r="DRZ10" s="36"/>
      <c r="DSA10" s="36"/>
      <c r="DSB10" s="41"/>
      <c r="DSC10" s="39"/>
      <c r="DSD10" s="40"/>
      <c r="DSE10" s="36"/>
      <c r="DSF10" s="36"/>
      <c r="DSG10" s="36"/>
      <c r="DSH10" s="36"/>
      <c r="DSI10" s="36"/>
      <c r="DSJ10" s="41"/>
      <c r="DSK10" s="39"/>
      <c r="DSL10" s="40"/>
      <c r="DSM10" s="36"/>
      <c r="DSN10" s="36"/>
      <c r="DSO10" s="36"/>
      <c r="DSP10" s="36"/>
      <c r="DSQ10" s="36"/>
      <c r="DSR10" s="41"/>
      <c r="DSS10" s="39"/>
      <c r="DST10" s="40"/>
      <c r="DSU10" s="36"/>
      <c r="DSV10" s="36"/>
      <c r="DSW10" s="36"/>
      <c r="DSX10" s="36"/>
      <c r="DSY10" s="36"/>
      <c r="DSZ10" s="41"/>
      <c r="DTA10" s="39"/>
      <c r="DTB10" s="40"/>
      <c r="DTC10" s="36"/>
      <c r="DTD10" s="36"/>
      <c r="DTE10" s="36"/>
      <c r="DTF10" s="36"/>
      <c r="DTG10" s="36"/>
      <c r="DTH10" s="41"/>
      <c r="DTI10" s="39"/>
      <c r="DTJ10" s="40"/>
      <c r="DTK10" s="36"/>
      <c r="DTL10" s="36"/>
      <c r="DTM10" s="36"/>
      <c r="DTN10" s="36"/>
      <c r="DTO10" s="36"/>
      <c r="DTP10" s="41"/>
      <c r="DTQ10" s="39"/>
      <c r="DTR10" s="40"/>
      <c r="DTS10" s="36"/>
      <c r="DTT10" s="36"/>
      <c r="DTU10" s="36"/>
      <c r="DTV10" s="36"/>
      <c r="DTW10" s="36"/>
      <c r="DTX10" s="41"/>
      <c r="DTY10" s="39"/>
      <c r="DTZ10" s="40"/>
      <c r="DUA10" s="36"/>
      <c r="DUB10" s="36"/>
      <c r="DUC10" s="36"/>
      <c r="DUD10" s="36"/>
      <c r="DUE10" s="36"/>
      <c r="DUF10" s="41"/>
      <c r="DUG10" s="39"/>
      <c r="DUH10" s="40"/>
      <c r="DUI10" s="36"/>
      <c r="DUJ10" s="36"/>
      <c r="DUK10" s="36"/>
      <c r="DUL10" s="36"/>
      <c r="DUM10" s="36"/>
      <c r="DUN10" s="41"/>
      <c r="DUO10" s="39"/>
      <c r="DUP10" s="40"/>
      <c r="DUQ10" s="36"/>
      <c r="DUR10" s="36"/>
      <c r="DUS10" s="36"/>
      <c r="DUT10" s="36"/>
      <c r="DUU10" s="36"/>
      <c r="DUV10" s="41"/>
      <c r="DUW10" s="39"/>
      <c r="DUX10" s="40"/>
      <c r="DUY10" s="36"/>
      <c r="DUZ10" s="36"/>
      <c r="DVA10" s="36"/>
      <c r="DVB10" s="36"/>
      <c r="DVC10" s="36"/>
      <c r="DVD10" s="41"/>
      <c r="DVE10" s="39"/>
      <c r="DVF10" s="40"/>
      <c r="DVG10" s="36"/>
      <c r="DVH10" s="36"/>
      <c r="DVI10" s="36"/>
      <c r="DVJ10" s="36"/>
      <c r="DVK10" s="36"/>
      <c r="DVL10" s="41"/>
      <c r="DVM10" s="39"/>
      <c r="DVN10" s="40"/>
      <c r="DVO10" s="36"/>
      <c r="DVP10" s="36"/>
      <c r="DVQ10" s="36"/>
      <c r="DVR10" s="36"/>
      <c r="DVS10" s="36"/>
      <c r="DVT10" s="41"/>
      <c r="DVU10" s="39"/>
      <c r="DVV10" s="40"/>
      <c r="DVW10" s="36"/>
      <c r="DVX10" s="36"/>
      <c r="DVY10" s="36"/>
      <c r="DVZ10" s="36"/>
      <c r="DWA10" s="36"/>
      <c r="DWB10" s="41"/>
      <c r="DWC10" s="39"/>
      <c r="DWD10" s="40"/>
      <c r="DWE10" s="36"/>
      <c r="DWF10" s="36"/>
      <c r="DWG10" s="36"/>
      <c r="DWH10" s="36"/>
      <c r="DWI10" s="36"/>
      <c r="DWJ10" s="41"/>
      <c r="DWK10" s="39"/>
      <c r="DWL10" s="40"/>
      <c r="DWM10" s="36"/>
      <c r="DWN10" s="36"/>
      <c r="DWO10" s="36"/>
      <c r="DWP10" s="36"/>
      <c r="DWQ10" s="36"/>
      <c r="DWR10" s="41"/>
      <c r="DWS10" s="39"/>
      <c r="DWT10" s="40"/>
      <c r="DWU10" s="36"/>
      <c r="DWV10" s="36"/>
      <c r="DWW10" s="36"/>
      <c r="DWX10" s="36"/>
      <c r="DWY10" s="36"/>
      <c r="DWZ10" s="41"/>
      <c r="DXA10" s="39"/>
      <c r="DXB10" s="40"/>
      <c r="DXC10" s="36"/>
      <c r="DXD10" s="36"/>
      <c r="DXE10" s="36"/>
      <c r="DXF10" s="36"/>
      <c r="DXG10" s="36"/>
      <c r="DXH10" s="41"/>
      <c r="DXI10" s="39"/>
      <c r="DXJ10" s="40"/>
      <c r="DXK10" s="36"/>
      <c r="DXL10" s="36"/>
      <c r="DXM10" s="36"/>
      <c r="DXN10" s="36"/>
      <c r="DXO10" s="36"/>
      <c r="DXP10" s="41"/>
      <c r="DXQ10" s="39"/>
      <c r="DXR10" s="40"/>
      <c r="DXS10" s="36"/>
      <c r="DXT10" s="36"/>
      <c r="DXU10" s="36"/>
      <c r="DXV10" s="36"/>
      <c r="DXW10" s="36"/>
      <c r="DXX10" s="41"/>
      <c r="DXY10" s="39"/>
      <c r="DXZ10" s="40"/>
      <c r="DYA10" s="36"/>
      <c r="DYB10" s="36"/>
      <c r="DYC10" s="36"/>
      <c r="DYD10" s="36"/>
      <c r="DYE10" s="36"/>
      <c r="DYF10" s="41"/>
      <c r="DYG10" s="39"/>
      <c r="DYH10" s="40"/>
      <c r="DYI10" s="36"/>
      <c r="DYJ10" s="36"/>
      <c r="DYK10" s="36"/>
      <c r="DYL10" s="36"/>
      <c r="DYM10" s="36"/>
      <c r="DYN10" s="41"/>
      <c r="DYO10" s="39"/>
      <c r="DYP10" s="40"/>
      <c r="DYQ10" s="36"/>
      <c r="DYR10" s="36"/>
      <c r="DYS10" s="36"/>
      <c r="DYT10" s="36"/>
      <c r="DYU10" s="36"/>
      <c r="DYV10" s="41"/>
      <c r="DYW10" s="39"/>
      <c r="DYX10" s="40"/>
      <c r="DYY10" s="36"/>
      <c r="DYZ10" s="36"/>
      <c r="DZA10" s="36"/>
      <c r="DZB10" s="36"/>
      <c r="DZC10" s="36"/>
      <c r="DZD10" s="41"/>
      <c r="DZE10" s="39"/>
      <c r="DZF10" s="40"/>
      <c r="DZG10" s="36"/>
      <c r="DZH10" s="36"/>
      <c r="DZI10" s="36"/>
      <c r="DZJ10" s="36"/>
      <c r="DZK10" s="36"/>
      <c r="DZL10" s="41"/>
      <c r="DZM10" s="39"/>
      <c r="DZN10" s="40"/>
      <c r="DZO10" s="36"/>
      <c r="DZP10" s="36"/>
      <c r="DZQ10" s="36"/>
      <c r="DZR10" s="36"/>
      <c r="DZS10" s="36"/>
      <c r="DZT10" s="41"/>
      <c r="DZU10" s="39"/>
      <c r="DZV10" s="40"/>
      <c r="DZW10" s="36"/>
      <c r="DZX10" s="36"/>
      <c r="DZY10" s="36"/>
      <c r="DZZ10" s="36"/>
      <c r="EAA10" s="36"/>
      <c r="EAB10" s="41"/>
      <c r="EAC10" s="39"/>
      <c r="EAD10" s="40"/>
      <c r="EAE10" s="36"/>
      <c r="EAF10" s="36"/>
      <c r="EAG10" s="36"/>
      <c r="EAH10" s="36"/>
      <c r="EAI10" s="36"/>
      <c r="EAJ10" s="41"/>
      <c r="EAK10" s="39"/>
      <c r="EAL10" s="40"/>
      <c r="EAM10" s="36"/>
      <c r="EAN10" s="36"/>
      <c r="EAO10" s="36"/>
      <c r="EAP10" s="36"/>
      <c r="EAQ10" s="36"/>
      <c r="EAR10" s="41"/>
      <c r="EAS10" s="39"/>
      <c r="EAT10" s="40"/>
      <c r="EAU10" s="36"/>
      <c r="EAV10" s="36"/>
      <c r="EAW10" s="36"/>
      <c r="EAX10" s="36"/>
      <c r="EAY10" s="36"/>
      <c r="EAZ10" s="41"/>
      <c r="EBA10" s="39"/>
      <c r="EBB10" s="40"/>
      <c r="EBC10" s="36"/>
      <c r="EBD10" s="36"/>
      <c r="EBE10" s="36"/>
      <c r="EBF10" s="36"/>
      <c r="EBG10" s="36"/>
      <c r="EBH10" s="41"/>
      <c r="EBI10" s="39"/>
      <c r="EBJ10" s="40"/>
      <c r="EBK10" s="36"/>
      <c r="EBL10" s="36"/>
      <c r="EBM10" s="36"/>
      <c r="EBN10" s="36"/>
      <c r="EBO10" s="36"/>
      <c r="EBP10" s="41"/>
      <c r="EBQ10" s="39"/>
      <c r="EBR10" s="40"/>
      <c r="EBS10" s="36"/>
      <c r="EBT10" s="36"/>
      <c r="EBU10" s="36"/>
      <c r="EBV10" s="36"/>
      <c r="EBW10" s="36"/>
      <c r="EBX10" s="41"/>
      <c r="EBY10" s="39"/>
      <c r="EBZ10" s="40"/>
      <c r="ECA10" s="36"/>
      <c r="ECB10" s="36"/>
      <c r="ECC10" s="36"/>
      <c r="ECD10" s="36"/>
      <c r="ECE10" s="36"/>
      <c r="ECF10" s="41"/>
      <c r="ECG10" s="39"/>
      <c r="ECH10" s="40"/>
      <c r="ECI10" s="36"/>
      <c r="ECJ10" s="36"/>
      <c r="ECK10" s="36"/>
      <c r="ECL10" s="36"/>
      <c r="ECM10" s="36"/>
      <c r="ECN10" s="41"/>
      <c r="ECO10" s="39"/>
      <c r="ECP10" s="40"/>
      <c r="ECQ10" s="36"/>
      <c r="ECR10" s="36"/>
      <c r="ECS10" s="36"/>
      <c r="ECT10" s="36"/>
      <c r="ECU10" s="36"/>
      <c r="ECV10" s="41"/>
      <c r="ECW10" s="39"/>
      <c r="ECX10" s="40"/>
      <c r="ECY10" s="36"/>
      <c r="ECZ10" s="36"/>
      <c r="EDA10" s="36"/>
      <c r="EDB10" s="36"/>
      <c r="EDC10" s="36"/>
      <c r="EDD10" s="41"/>
      <c r="EDE10" s="39"/>
      <c r="EDF10" s="40"/>
      <c r="EDG10" s="36"/>
      <c r="EDH10" s="36"/>
      <c r="EDI10" s="36"/>
      <c r="EDJ10" s="36"/>
      <c r="EDK10" s="36"/>
      <c r="EDL10" s="41"/>
      <c r="EDM10" s="39"/>
      <c r="EDN10" s="40"/>
      <c r="EDO10" s="36"/>
      <c r="EDP10" s="36"/>
      <c r="EDQ10" s="36"/>
      <c r="EDR10" s="36"/>
      <c r="EDS10" s="36"/>
      <c r="EDT10" s="41"/>
      <c r="EDU10" s="39"/>
      <c r="EDV10" s="40"/>
      <c r="EDW10" s="36"/>
      <c r="EDX10" s="36"/>
      <c r="EDY10" s="36"/>
      <c r="EDZ10" s="36"/>
      <c r="EEA10" s="36"/>
      <c r="EEB10" s="41"/>
      <c r="EEC10" s="39"/>
      <c r="EED10" s="40"/>
      <c r="EEE10" s="36"/>
      <c r="EEF10" s="36"/>
      <c r="EEG10" s="36"/>
      <c r="EEH10" s="36"/>
      <c r="EEI10" s="36"/>
      <c r="EEJ10" s="41"/>
      <c r="EEK10" s="39"/>
      <c r="EEL10" s="40"/>
      <c r="EEM10" s="36"/>
      <c r="EEN10" s="36"/>
      <c r="EEO10" s="36"/>
      <c r="EEP10" s="36"/>
      <c r="EEQ10" s="36"/>
      <c r="EER10" s="41"/>
      <c r="EES10" s="39"/>
      <c r="EET10" s="40"/>
      <c r="EEU10" s="36"/>
      <c r="EEV10" s="36"/>
      <c r="EEW10" s="36"/>
      <c r="EEX10" s="36"/>
      <c r="EEY10" s="36"/>
      <c r="EEZ10" s="41"/>
      <c r="EFA10" s="39"/>
      <c r="EFB10" s="40"/>
      <c r="EFC10" s="36"/>
      <c r="EFD10" s="36"/>
      <c r="EFE10" s="36"/>
      <c r="EFF10" s="36"/>
      <c r="EFG10" s="36"/>
      <c r="EFH10" s="41"/>
      <c r="EFI10" s="39"/>
      <c r="EFJ10" s="40"/>
      <c r="EFK10" s="36"/>
      <c r="EFL10" s="36"/>
      <c r="EFM10" s="36"/>
      <c r="EFN10" s="36"/>
      <c r="EFO10" s="36"/>
      <c r="EFP10" s="41"/>
      <c r="EFQ10" s="39"/>
      <c r="EFR10" s="40"/>
      <c r="EFS10" s="36"/>
      <c r="EFT10" s="36"/>
      <c r="EFU10" s="36"/>
      <c r="EFV10" s="36"/>
      <c r="EFW10" s="36"/>
      <c r="EFX10" s="41"/>
      <c r="EFY10" s="39"/>
      <c r="EFZ10" s="40"/>
      <c r="EGA10" s="36"/>
      <c r="EGB10" s="36"/>
      <c r="EGC10" s="36"/>
      <c r="EGD10" s="36"/>
      <c r="EGE10" s="36"/>
      <c r="EGF10" s="41"/>
      <c r="EGG10" s="39"/>
      <c r="EGH10" s="40"/>
      <c r="EGI10" s="36"/>
      <c r="EGJ10" s="36"/>
      <c r="EGK10" s="36"/>
      <c r="EGL10" s="36"/>
      <c r="EGM10" s="36"/>
      <c r="EGN10" s="41"/>
      <c r="EGO10" s="39"/>
      <c r="EGP10" s="40"/>
      <c r="EGQ10" s="36"/>
      <c r="EGR10" s="36"/>
      <c r="EGS10" s="36"/>
      <c r="EGT10" s="36"/>
      <c r="EGU10" s="36"/>
      <c r="EGV10" s="41"/>
      <c r="EGW10" s="39"/>
      <c r="EGX10" s="40"/>
      <c r="EGY10" s="36"/>
      <c r="EGZ10" s="36"/>
      <c r="EHA10" s="36"/>
      <c r="EHB10" s="36"/>
      <c r="EHC10" s="36"/>
      <c r="EHD10" s="41"/>
      <c r="EHE10" s="39"/>
      <c r="EHF10" s="40"/>
      <c r="EHG10" s="36"/>
      <c r="EHH10" s="36"/>
      <c r="EHI10" s="36"/>
      <c r="EHJ10" s="36"/>
      <c r="EHK10" s="36"/>
      <c r="EHL10" s="41"/>
      <c r="EHM10" s="39"/>
      <c r="EHN10" s="40"/>
      <c r="EHO10" s="36"/>
      <c r="EHP10" s="36"/>
      <c r="EHQ10" s="36"/>
      <c r="EHR10" s="36"/>
      <c r="EHS10" s="36"/>
      <c r="EHT10" s="41"/>
      <c r="EHU10" s="39"/>
      <c r="EHV10" s="40"/>
      <c r="EHW10" s="36"/>
      <c r="EHX10" s="36"/>
      <c r="EHY10" s="36"/>
      <c r="EHZ10" s="36"/>
      <c r="EIA10" s="36"/>
      <c r="EIB10" s="41"/>
      <c r="EIC10" s="39"/>
      <c r="EID10" s="40"/>
      <c r="EIE10" s="36"/>
      <c r="EIF10" s="36"/>
      <c r="EIG10" s="36"/>
      <c r="EIH10" s="36"/>
      <c r="EII10" s="36"/>
      <c r="EIJ10" s="41"/>
      <c r="EIK10" s="39"/>
      <c r="EIL10" s="40"/>
      <c r="EIM10" s="36"/>
      <c r="EIN10" s="36"/>
      <c r="EIO10" s="36"/>
      <c r="EIP10" s="36"/>
      <c r="EIQ10" s="36"/>
      <c r="EIR10" s="41"/>
      <c r="EIS10" s="39"/>
      <c r="EIT10" s="40"/>
      <c r="EIU10" s="36"/>
      <c r="EIV10" s="36"/>
      <c r="EIW10" s="36"/>
      <c r="EIX10" s="36"/>
      <c r="EIY10" s="36"/>
      <c r="EIZ10" s="41"/>
      <c r="EJA10" s="39"/>
      <c r="EJB10" s="40"/>
      <c r="EJC10" s="36"/>
      <c r="EJD10" s="36"/>
      <c r="EJE10" s="36"/>
      <c r="EJF10" s="36"/>
      <c r="EJG10" s="36"/>
      <c r="EJH10" s="41"/>
      <c r="EJI10" s="39"/>
      <c r="EJJ10" s="40"/>
      <c r="EJK10" s="36"/>
      <c r="EJL10" s="36"/>
      <c r="EJM10" s="36"/>
      <c r="EJN10" s="36"/>
      <c r="EJO10" s="36"/>
      <c r="EJP10" s="41"/>
      <c r="EJQ10" s="39"/>
      <c r="EJR10" s="40"/>
      <c r="EJS10" s="36"/>
      <c r="EJT10" s="36"/>
      <c r="EJU10" s="36"/>
      <c r="EJV10" s="36"/>
      <c r="EJW10" s="36"/>
      <c r="EJX10" s="41"/>
      <c r="EJY10" s="39"/>
      <c r="EJZ10" s="40"/>
      <c r="EKA10" s="36"/>
      <c r="EKB10" s="36"/>
      <c r="EKC10" s="36"/>
      <c r="EKD10" s="36"/>
      <c r="EKE10" s="36"/>
      <c r="EKF10" s="41"/>
      <c r="EKG10" s="39"/>
      <c r="EKH10" s="40"/>
      <c r="EKI10" s="36"/>
      <c r="EKJ10" s="36"/>
      <c r="EKK10" s="36"/>
      <c r="EKL10" s="36"/>
      <c r="EKM10" s="36"/>
      <c r="EKN10" s="41"/>
      <c r="EKO10" s="39"/>
      <c r="EKP10" s="40"/>
      <c r="EKQ10" s="36"/>
      <c r="EKR10" s="36"/>
      <c r="EKS10" s="36"/>
      <c r="EKT10" s="36"/>
      <c r="EKU10" s="36"/>
      <c r="EKV10" s="41"/>
      <c r="EKW10" s="39"/>
      <c r="EKX10" s="40"/>
      <c r="EKY10" s="36"/>
      <c r="EKZ10" s="36"/>
      <c r="ELA10" s="36"/>
      <c r="ELB10" s="36"/>
      <c r="ELC10" s="36"/>
      <c r="ELD10" s="41"/>
      <c r="ELE10" s="39"/>
      <c r="ELF10" s="40"/>
      <c r="ELG10" s="36"/>
      <c r="ELH10" s="36"/>
      <c r="ELI10" s="36"/>
      <c r="ELJ10" s="36"/>
      <c r="ELK10" s="36"/>
      <c r="ELL10" s="41"/>
      <c r="ELM10" s="39"/>
      <c r="ELN10" s="40"/>
      <c r="ELO10" s="36"/>
      <c r="ELP10" s="36"/>
      <c r="ELQ10" s="36"/>
      <c r="ELR10" s="36"/>
      <c r="ELS10" s="36"/>
      <c r="ELT10" s="41"/>
      <c r="ELU10" s="39"/>
      <c r="ELV10" s="40"/>
      <c r="ELW10" s="36"/>
      <c r="ELX10" s="36"/>
      <c r="ELY10" s="36"/>
      <c r="ELZ10" s="36"/>
      <c r="EMA10" s="36"/>
      <c r="EMB10" s="41"/>
      <c r="EMC10" s="39"/>
      <c r="EMD10" s="40"/>
      <c r="EME10" s="36"/>
      <c r="EMF10" s="36"/>
      <c r="EMG10" s="36"/>
      <c r="EMH10" s="36"/>
      <c r="EMI10" s="36"/>
      <c r="EMJ10" s="41"/>
      <c r="EMK10" s="39"/>
      <c r="EML10" s="40"/>
      <c r="EMM10" s="36"/>
      <c r="EMN10" s="36"/>
      <c r="EMO10" s="36"/>
      <c r="EMP10" s="36"/>
      <c r="EMQ10" s="36"/>
      <c r="EMR10" s="41"/>
      <c r="EMS10" s="39"/>
      <c r="EMT10" s="40"/>
      <c r="EMU10" s="36"/>
      <c r="EMV10" s="36"/>
      <c r="EMW10" s="36"/>
      <c r="EMX10" s="36"/>
      <c r="EMY10" s="36"/>
      <c r="EMZ10" s="41"/>
      <c r="ENA10" s="39"/>
      <c r="ENB10" s="40"/>
      <c r="ENC10" s="36"/>
      <c r="END10" s="36"/>
      <c r="ENE10" s="36"/>
      <c r="ENF10" s="36"/>
      <c r="ENG10" s="36"/>
      <c r="ENH10" s="41"/>
      <c r="ENI10" s="39"/>
      <c r="ENJ10" s="40"/>
      <c r="ENK10" s="36"/>
      <c r="ENL10" s="36"/>
      <c r="ENM10" s="36"/>
      <c r="ENN10" s="36"/>
      <c r="ENO10" s="36"/>
      <c r="ENP10" s="41"/>
      <c r="ENQ10" s="39"/>
      <c r="ENR10" s="40"/>
      <c r="ENS10" s="36"/>
      <c r="ENT10" s="36"/>
      <c r="ENU10" s="36"/>
      <c r="ENV10" s="36"/>
      <c r="ENW10" s="36"/>
      <c r="ENX10" s="41"/>
      <c r="ENY10" s="39"/>
      <c r="ENZ10" s="40"/>
      <c r="EOA10" s="36"/>
      <c r="EOB10" s="36"/>
      <c r="EOC10" s="36"/>
      <c r="EOD10" s="36"/>
      <c r="EOE10" s="36"/>
      <c r="EOF10" s="41"/>
      <c r="EOG10" s="39"/>
      <c r="EOH10" s="40"/>
      <c r="EOI10" s="36"/>
      <c r="EOJ10" s="36"/>
      <c r="EOK10" s="36"/>
      <c r="EOL10" s="36"/>
      <c r="EOM10" s="36"/>
      <c r="EON10" s="41"/>
      <c r="EOO10" s="39"/>
      <c r="EOP10" s="40"/>
      <c r="EOQ10" s="36"/>
      <c r="EOR10" s="36"/>
      <c r="EOS10" s="36"/>
      <c r="EOT10" s="36"/>
      <c r="EOU10" s="36"/>
      <c r="EOV10" s="41"/>
      <c r="EOW10" s="39"/>
      <c r="EOX10" s="40"/>
      <c r="EOY10" s="36"/>
      <c r="EOZ10" s="36"/>
      <c r="EPA10" s="36"/>
      <c r="EPB10" s="36"/>
      <c r="EPC10" s="36"/>
      <c r="EPD10" s="41"/>
      <c r="EPE10" s="39"/>
      <c r="EPF10" s="40"/>
      <c r="EPG10" s="36"/>
      <c r="EPH10" s="36"/>
      <c r="EPI10" s="36"/>
      <c r="EPJ10" s="36"/>
      <c r="EPK10" s="36"/>
      <c r="EPL10" s="41"/>
      <c r="EPM10" s="39"/>
      <c r="EPN10" s="40"/>
      <c r="EPO10" s="36"/>
      <c r="EPP10" s="36"/>
      <c r="EPQ10" s="36"/>
      <c r="EPR10" s="36"/>
      <c r="EPS10" s="36"/>
      <c r="EPT10" s="41"/>
      <c r="EPU10" s="39"/>
      <c r="EPV10" s="40"/>
      <c r="EPW10" s="36"/>
      <c r="EPX10" s="36"/>
      <c r="EPY10" s="36"/>
      <c r="EPZ10" s="36"/>
      <c r="EQA10" s="36"/>
      <c r="EQB10" s="41"/>
      <c r="EQC10" s="39"/>
      <c r="EQD10" s="40"/>
      <c r="EQE10" s="36"/>
      <c r="EQF10" s="36"/>
      <c r="EQG10" s="36"/>
      <c r="EQH10" s="36"/>
      <c r="EQI10" s="36"/>
      <c r="EQJ10" s="41"/>
      <c r="EQK10" s="39"/>
      <c r="EQL10" s="40"/>
      <c r="EQM10" s="36"/>
      <c r="EQN10" s="36"/>
      <c r="EQO10" s="36"/>
      <c r="EQP10" s="36"/>
      <c r="EQQ10" s="36"/>
      <c r="EQR10" s="41"/>
      <c r="EQS10" s="39"/>
      <c r="EQT10" s="40"/>
      <c r="EQU10" s="36"/>
      <c r="EQV10" s="36"/>
      <c r="EQW10" s="36"/>
      <c r="EQX10" s="36"/>
      <c r="EQY10" s="36"/>
      <c r="EQZ10" s="41"/>
      <c r="ERA10" s="39"/>
      <c r="ERB10" s="40"/>
      <c r="ERC10" s="36"/>
      <c r="ERD10" s="36"/>
      <c r="ERE10" s="36"/>
      <c r="ERF10" s="36"/>
      <c r="ERG10" s="36"/>
      <c r="ERH10" s="41"/>
      <c r="ERI10" s="39"/>
      <c r="ERJ10" s="40"/>
      <c r="ERK10" s="36"/>
      <c r="ERL10" s="36"/>
      <c r="ERM10" s="36"/>
      <c r="ERN10" s="36"/>
      <c r="ERO10" s="36"/>
      <c r="ERP10" s="41"/>
      <c r="ERQ10" s="39"/>
      <c r="ERR10" s="40"/>
      <c r="ERS10" s="36"/>
      <c r="ERT10" s="36"/>
      <c r="ERU10" s="36"/>
      <c r="ERV10" s="36"/>
      <c r="ERW10" s="36"/>
      <c r="ERX10" s="41"/>
      <c r="ERY10" s="39"/>
      <c r="ERZ10" s="40"/>
      <c r="ESA10" s="36"/>
      <c r="ESB10" s="36"/>
      <c r="ESC10" s="36"/>
      <c r="ESD10" s="36"/>
      <c r="ESE10" s="36"/>
      <c r="ESF10" s="41"/>
      <c r="ESG10" s="39"/>
      <c r="ESH10" s="40"/>
      <c r="ESI10" s="36"/>
      <c r="ESJ10" s="36"/>
      <c r="ESK10" s="36"/>
      <c r="ESL10" s="36"/>
      <c r="ESM10" s="36"/>
      <c r="ESN10" s="41"/>
      <c r="ESO10" s="39"/>
      <c r="ESP10" s="40"/>
      <c r="ESQ10" s="36"/>
      <c r="ESR10" s="36"/>
      <c r="ESS10" s="36"/>
      <c r="EST10" s="36"/>
      <c r="ESU10" s="36"/>
      <c r="ESV10" s="41"/>
      <c r="ESW10" s="39"/>
      <c r="ESX10" s="40"/>
      <c r="ESY10" s="36"/>
      <c r="ESZ10" s="36"/>
      <c r="ETA10" s="36"/>
      <c r="ETB10" s="36"/>
      <c r="ETC10" s="36"/>
      <c r="ETD10" s="41"/>
      <c r="ETE10" s="39"/>
      <c r="ETF10" s="40"/>
      <c r="ETG10" s="36"/>
      <c r="ETH10" s="36"/>
      <c r="ETI10" s="36"/>
      <c r="ETJ10" s="36"/>
      <c r="ETK10" s="36"/>
      <c r="ETL10" s="41"/>
      <c r="ETM10" s="39"/>
      <c r="ETN10" s="40"/>
      <c r="ETO10" s="36"/>
      <c r="ETP10" s="36"/>
      <c r="ETQ10" s="36"/>
      <c r="ETR10" s="36"/>
      <c r="ETS10" s="36"/>
      <c r="ETT10" s="41"/>
      <c r="ETU10" s="39"/>
      <c r="ETV10" s="40"/>
      <c r="ETW10" s="36"/>
      <c r="ETX10" s="36"/>
      <c r="ETY10" s="36"/>
      <c r="ETZ10" s="36"/>
      <c r="EUA10" s="36"/>
      <c r="EUB10" s="41"/>
      <c r="EUC10" s="39"/>
      <c r="EUD10" s="40"/>
      <c r="EUE10" s="36"/>
      <c r="EUF10" s="36"/>
      <c r="EUG10" s="36"/>
      <c r="EUH10" s="36"/>
      <c r="EUI10" s="36"/>
      <c r="EUJ10" s="41"/>
      <c r="EUK10" s="39"/>
      <c r="EUL10" s="40"/>
      <c r="EUM10" s="36"/>
      <c r="EUN10" s="36"/>
      <c r="EUO10" s="36"/>
      <c r="EUP10" s="36"/>
      <c r="EUQ10" s="36"/>
      <c r="EUR10" s="41"/>
      <c r="EUS10" s="39"/>
      <c r="EUT10" s="40"/>
      <c r="EUU10" s="36"/>
      <c r="EUV10" s="36"/>
      <c r="EUW10" s="36"/>
      <c r="EUX10" s="36"/>
      <c r="EUY10" s="36"/>
      <c r="EUZ10" s="41"/>
      <c r="EVA10" s="39"/>
      <c r="EVB10" s="40"/>
      <c r="EVC10" s="36"/>
      <c r="EVD10" s="36"/>
      <c r="EVE10" s="36"/>
      <c r="EVF10" s="36"/>
      <c r="EVG10" s="36"/>
      <c r="EVH10" s="41"/>
      <c r="EVI10" s="39"/>
      <c r="EVJ10" s="40"/>
      <c r="EVK10" s="36"/>
      <c r="EVL10" s="36"/>
      <c r="EVM10" s="36"/>
      <c r="EVN10" s="36"/>
      <c r="EVO10" s="36"/>
      <c r="EVP10" s="41"/>
      <c r="EVQ10" s="39"/>
      <c r="EVR10" s="40"/>
      <c r="EVS10" s="36"/>
      <c r="EVT10" s="36"/>
      <c r="EVU10" s="36"/>
      <c r="EVV10" s="36"/>
      <c r="EVW10" s="36"/>
      <c r="EVX10" s="41"/>
      <c r="EVY10" s="39"/>
      <c r="EVZ10" s="40"/>
      <c r="EWA10" s="36"/>
      <c r="EWB10" s="36"/>
      <c r="EWC10" s="36"/>
      <c r="EWD10" s="36"/>
      <c r="EWE10" s="36"/>
      <c r="EWF10" s="41"/>
      <c r="EWG10" s="39"/>
      <c r="EWH10" s="40"/>
      <c r="EWI10" s="36"/>
      <c r="EWJ10" s="36"/>
      <c r="EWK10" s="36"/>
      <c r="EWL10" s="36"/>
      <c r="EWM10" s="36"/>
      <c r="EWN10" s="41"/>
      <c r="EWO10" s="39"/>
      <c r="EWP10" s="40"/>
      <c r="EWQ10" s="36"/>
      <c r="EWR10" s="36"/>
      <c r="EWS10" s="36"/>
      <c r="EWT10" s="36"/>
      <c r="EWU10" s="36"/>
      <c r="EWV10" s="41"/>
      <c r="EWW10" s="39"/>
      <c r="EWX10" s="40"/>
      <c r="EWY10" s="36"/>
      <c r="EWZ10" s="36"/>
      <c r="EXA10" s="36"/>
      <c r="EXB10" s="36"/>
      <c r="EXC10" s="36"/>
      <c r="EXD10" s="41"/>
      <c r="EXE10" s="39"/>
      <c r="EXF10" s="40"/>
      <c r="EXG10" s="36"/>
      <c r="EXH10" s="36"/>
      <c r="EXI10" s="36"/>
      <c r="EXJ10" s="36"/>
      <c r="EXK10" s="36"/>
      <c r="EXL10" s="41"/>
      <c r="EXM10" s="39"/>
      <c r="EXN10" s="40"/>
      <c r="EXO10" s="36"/>
      <c r="EXP10" s="36"/>
      <c r="EXQ10" s="36"/>
      <c r="EXR10" s="36"/>
      <c r="EXS10" s="36"/>
      <c r="EXT10" s="41"/>
      <c r="EXU10" s="39"/>
      <c r="EXV10" s="40"/>
      <c r="EXW10" s="36"/>
      <c r="EXX10" s="36"/>
      <c r="EXY10" s="36"/>
      <c r="EXZ10" s="36"/>
      <c r="EYA10" s="36"/>
      <c r="EYB10" s="41"/>
      <c r="EYC10" s="39"/>
      <c r="EYD10" s="40"/>
      <c r="EYE10" s="36"/>
      <c r="EYF10" s="36"/>
      <c r="EYG10" s="36"/>
      <c r="EYH10" s="36"/>
      <c r="EYI10" s="36"/>
      <c r="EYJ10" s="41"/>
      <c r="EYK10" s="39"/>
      <c r="EYL10" s="40"/>
      <c r="EYM10" s="36"/>
      <c r="EYN10" s="36"/>
      <c r="EYO10" s="36"/>
      <c r="EYP10" s="36"/>
      <c r="EYQ10" s="36"/>
      <c r="EYR10" s="41"/>
      <c r="EYS10" s="39"/>
      <c r="EYT10" s="40"/>
      <c r="EYU10" s="36"/>
      <c r="EYV10" s="36"/>
      <c r="EYW10" s="36"/>
      <c r="EYX10" s="36"/>
      <c r="EYY10" s="36"/>
      <c r="EYZ10" s="41"/>
      <c r="EZA10" s="39"/>
      <c r="EZB10" s="40"/>
      <c r="EZC10" s="36"/>
      <c r="EZD10" s="36"/>
      <c r="EZE10" s="36"/>
      <c r="EZF10" s="36"/>
      <c r="EZG10" s="36"/>
      <c r="EZH10" s="41"/>
      <c r="EZI10" s="39"/>
      <c r="EZJ10" s="40"/>
      <c r="EZK10" s="36"/>
      <c r="EZL10" s="36"/>
      <c r="EZM10" s="36"/>
      <c r="EZN10" s="36"/>
      <c r="EZO10" s="36"/>
      <c r="EZP10" s="41"/>
      <c r="EZQ10" s="39"/>
      <c r="EZR10" s="40"/>
      <c r="EZS10" s="36"/>
      <c r="EZT10" s="36"/>
      <c r="EZU10" s="36"/>
      <c r="EZV10" s="36"/>
      <c r="EZW10" s="36"/>
      <c r="EZX10" s="41"/>
      <c r="EZY10" s="39"/>
      <c r="EZZ10" s="40"/>
      <c r="FAA10" s="36"/>
      <c r="FAB10" s="36"/>
      <c r="FAC10" s="36"/>
      <c r="FAD10" s="36"/>
      <c r="FAE10" s="36"/>
      <c r="FAF10" s="41"/>
      <c r="FAG10" s="39"/>
      <c r="FAH10" s="40"/>
      <c r="FAI10" s="36"/>
      <c r="FAJ10" s="36"/>
      <c r="FAK10" s="36"/>
      <c r="FAL10" s="36"/>
      <c r="FAM10" s="36"/>
      <c r="FAN10" s="41"/>
      <c r="FAO10" s="39"/>
      <c r="FAP10" s="40"/>
      <c r="FAQ10" s="36"/>
      <c r="FAR10" s="36"/>
      <c r="FAS10" s="36"/>
      <c r="FAT10" s="36"/>
      <c r="FAU10" s="36"/>
      <c r="FAV10" s="41"/>
      <c r="FAW10" s="39"/>
      <c r="FAX10" s="40"/>
      <c r="FAY10" s="36"/>
      <c r="FAZ10" s="36"/>
      <c r="FBA10" s="36"/>
      <c r="FBB10" s="36"/>
      <c r="FBC10" s="36"/>
      <c r="FBD10" s="41"/>
      <c r="FBE10" s="39"/>
      <c r="FBF10" s="40"/>
      <c r="FBG10" s="36"/>
      <c r="FBH10" s="36"/>
      <c r="FBI10" s="36"/>
      <c r="FBJ10" s="36"/>
      <c r="FBK10" s="36"/>
      <c r="FBL10" s="41"/>
      <c r="FBM10" s="39"/>
      <c r="FBN10" s="40"/>
      <c r="FBO10" s="36"/>
      <c r="FBP10" s="36"/>
      <c r="FBQ10" s="36"/>
      <c r="FBR10" s="36"/>
      <c r="FBS10" s="36"/>
      <c r="FBT10" s="41"/>
      <c r="FBU10" s="39"/>
      <c r="FBV10" s="40"/>
      <c r="FBW10" s="36"/>
      <c r="FBX10" s="36"/>
      <c r="FBY10" s="36"/>
      <c r="FBZ10" s="36"/>
      <c r="FCA10" s="36"/>
      <c r="FCB10" s="41"/>
      <c r="FCC10" s="39"/>
      <c r="FCD10" s="40"/>
      <c r="FCE10" s="36"/>
      <c r="FCF10" s="36"/>
      <c r="FCG10" s="36"/>
      <c r="FCH10" s="36"/>
      <c r="FCI10" s="36"/>
      <c r="FCJ10" s="41"/>
      <c r="FCK10" s="39"/>
      <c r="FCL10" s="40"/>
      <c r="FCM10" s="36"/>
      <c r="FCN10" s="36"/>
      <c r="FCO10" s="36"/>
      <c r="FCP10" s="36"/>
      <c r="FCQ10" s="36"/>
      <c r="FCR10" s="41"/>
      <c r="FCS10" s="39"/>
      <c r="FCT10" s="40"/>
      <c r="FCU10" s="36"/>
      <c r="FCV10" s="36"/>
      <c r="FCW10" s="36"/>
      <c r="FCX10" s="36"/>
      <c r="FCY10" s="36"/>
      <c r="FCZ10" s="41"/>
      <c r="FDA10" s="39"/>
      <c r="FDB10" s="40"/>
      <c r="FDC10" s="36"/>
      <c r="FDD10" s="36"/>
      <c r="FDE10" s="36"/>
      <c r="FDF10" s="36"/>
      <c r="FDG10" s="36"/>
      <c r="FDH10" s="41"/>
      <c r="FDI10" s="39"/>
      <c r="FDJ10" s="40"/>
      <c r="FDK10" s="36"/>
      <c r="FDL10" s="36"/>
      <c r="FDM10" s="36"/>
      <c r="FDN10" s="36"/>
      <c r="FDO10" s="36"/>
      <c r="FDP10" s="41"/>
      <c r="FDQ10" s="39"/>
      <c r="FDR10" s="40"/>
      <c r="FDS10" s="36"/>
      <c r="FDT10" s="36"/>
      <c r="FDU10" s="36"/>
      <c r="FDV10" s="36"/>
      <c r="FDW10" s="36"/>
      <c r="FDX10" s="41"/>
      <c r="FDY10" s="39"/>
      <c r="FDZ10" s="40"/>
      <c r="FEA10" s="36"/>
      <c r="FEB10" s="36"/>
      <c r="FEC10" s="36"/>
      <c r="FED10" s="36"/>
      <c r="FEE10" s="36"/>
      <c r="FEF10" s="41"/>
      <c r="FEG10" s="39"/>
      <c r="FEH10" s="40"/>
      <c r="FEI10" s="36"/>
      <c r="FEJ10" s="36"/>
      <c r="FEK10" s="36"/>
      <c r="FEL10" s="36"/>
      <c r="FEM10" s="36"/>
      <c r="FEN10" s="41"/>
      <c r="FEO10" s="39"/>
      <c r="FEP10" s="40"/>
      <c r="FEQ10" s="36"/>
      <c r="FER10" s="36"/>
      <c r="FES10" s="36"/>
      <c r="FET10" s="36"/>
      <c r="FEU10" s="36"/>
      <c r="FEV10" s="41"/>
      <c r="FEW10" s="39"/>
      <c r="FEX10" s="40"/>
      <c r="FEY10" s="36"/>
      <c r="FEZ10" s="36"/>
      <c r="FFA10" s="36"/>
      <c r="FFB10" s="36"/>
      <c r="FFC10" s="36"/>
      <c r="FFD10" s="41"/>
      <c r="FFE10" s="39"/>
      <c r="FFF10" s="40"/>
      <c r="FFG10" s="36"/>
      <c r="FFH10" s="36"/>
      <c r="FFI10" s="36"/>
      <c r="FFJ10" s="36"/>
      <c r="FFK10" s="36"/>
      <c r="FFL10" s="41"/>
      <c r="FFM10" s="39"/>
      <c r="FFN10" s="40"/>
      <c r="FFO10" s="36"/>
      <c r="FFP10" s="36"/>
      <c r="FFQ10" s="36"/>
      <c r="FFR10" s="36"/>
      <c r="FFS10" s="36"/>
      <c r="FFT10" s="41"/>
      <c r="FFU10" s="39"/>
      <c r="FFV10" s="40"/>
      <c r="FFW10" s="36"/>
      <c r="FFX10" s="36"/>
      <c r="FFY10" s="36"/>
      <c r="FFZ10" s="36"/>
      <c r="FGA10" s="36"/>
      <c r="FGB10" s="41"/>
      <c r="FGC10" s="39"/>
      <c r="FGD10" s="40"/>
      <c r="FGE10" s="36"/>
      <c r="FGF10" s="36"/>
      <c r="FGG10" s="36"/>
      <c r="FGH10" s="36"/>
      <c r="FGI10" s="36"/>
      <c r="FGJ10" s="41"/>
      <c r="FGK10" s="39"/>
      <c r="FGL10" s="40"/>
      <c r="FGM10" s="36"/>
      <c r="FGN10" s="36"/>
      <c r="FGO10" s="36"/>
      <c r="FGP10" s="36"/>
      <c r="FGQ10" s="36"/>
      <c r="FGR10" s="41"/>
      <c r="FGS10" s="39"/>
      <c r="FGT10" s="40"/>
      <c r="FGU10" s="36"/>
      <c r="FGV10" s="36"/>
      <c r="FGW10" s="36"/>
      <c r="FGX10" s="36"/>
      <c r="FGY10" s="36"/>
      <c r="FGZ10" s="41"/>
      <c r="FHA10" s="39"/>
      <c r="FHB10" s="40"/>
      <c r="FHC10" s="36"/>
      <c r="FHD10" s="36"/>
      <c r="FHE10" s="36"/>
      <c r="FHF10" s="36"/>
      <c r="FHG10" s="36"/>
      <c r="FHH10" s="41"/>
      <c r="FHI10" s="39"/>
      <c r="FHJ10" s="40"/>
      <c r="FHK10" s="36"/>
      <c r="FHL10" s="36"/>
      <c r="FHM10" s="36"/>
      <c r="FHN10" s="36"/>
      <c r="FHO10" s="36"/>
      <c r="FHP10" s="41"/>
      <c r="FHQ10" s="39"/>
      <c r="FHR10" s="40"/>
      <c r="FHS10" s="36"/>
      <c r="FHT10" s="36"/>
      <c r="FHU10" s="36"/>
      <c r="FHV10" s="36"/>
      <c r="FHW10" s="36"/>
      <c r="FHX10" s="41"/>
      <c r="FHY10" s="39"/>
      <c r="FHZ10" s="40"/>
      <c r="FIA10" s="36"/>
      <c r="FIB10" s="36"/>
      <c r="FIC10" s="36"/>
      <c r="FID10" s="36"/>
      <c r="FIE10" s="36"/>
      <c r="FIF10" s="41"/>
      <c r="FIG10" s="39"/>
      <c r="FIH10" s="40"/>
      <c r="FII10" s="36"/>
      <c r="FIJ10" s="36"/>
      <c r="FIK10" s="36"/>
      <c r="FIL10" s="36"/>
      <c r="FIM10" s="36"/>
      <c r="FIN10" s="41"/>
      <c r="FIO10" s="39"/>
      <c r="FIP10" s="40"/>
      <c r="FIQ10" s="36"/>
      <c r="FIR10" s="36"/>
      <c r="FIS10" s="36"/>
      <c r="FIT10" s="36"/>
      <c r="FIU10" s="36"/>
      <c r="FIV10" s="41"/>
      <c r="FIW10" s="39"/>
      <c r="FIX10" s="40"/>
      <c r="FIY10" s="36"/>
      <c r="FIZ10" s="36"/>
      <c r="FJA10" s="36"/>
      <c r="FJB10" s="36"/>
      <c r="FJC10" s="36"/>
      <c r="FJD10" s="41"/>
      <c r="FJE10" s="39"/>
      <c r="FJF10" s="40"/>
      <c r="FJG10" s="36"/>
      <c r="FJH10" s="36"/>
      <c r="FJI10" s="36"/>
      <c r="FJJ10" s="36"/>
      <c r="FJK10" s="36"/>
      <c r="FJL10" s="41"/>
      <c r="FJM10" s="39"/>
      <c r="FJN10" s="40"/>
      <c r="FJO10" s="36"/>
      <c r="FJP10" s="36"/>
      <c r="FJQ10" s="36"/>
      <c r="FJR10" s="36"/>
      <c r="FJS10" s="36"/>
      <c r="FJT10" s="41"/>
      <c r="FJU10" s="39"/>
      <c r="FJV10" s="40"/>
      <c r="FJW10" s="36"/>
      <c r="FJX10" s="36"/>
      <c r="FJY10" s="36"/>
      <c r="FJZ10" s="36"/>
      <c r="FKA10" s="36"/>
      <c r="FKB10" s="41"/>
      <c r="FKC10" s="39"/>
      <c r="FKD10" s="40"/>
      <c r="FKE10" s="36"/>
      <c r="FKF10" s="36"/>
      <c r="FKG10" s="36"/>
      <c r="FKH10" s="36"/>
      <c r="FKI10" s="36"/>
      <c r="FKJ10" s="41"/>
      <c r="FKK10" s="39"/>
      <c r="FKL10" s="40"/>
      <c r="FKM10" s="36"/>
      <c r="FKN10" s="36"/>
      <c r="FKO10" s="36"/>
      <c r="FKP10" s="36"/>
      <c r="FKQ10" s="36"/>
      <c r="FKR10" s="41"/>
      <c r="FKS10" s="39"/>
      <c r="FKT10" s="40"/>
      <c r="FKU10" s="36"/>
      <c r="FKV10" s="36"/>
      <c r="FKW10" s="36"/>
      <c r="FKX10" s="36"/>
      <c r="FKY10" s="36"/>
      <c r="FKZ10" s="41"/>
      <c r="FLA10" s="39"/>
      <c r="FLB10" s="40"/>
      <c r="FLC10" s="36"/>
      <c r="FLD10" s="36"/>
      <c r="FLE10" s="36"/>
      <c r="FLF10" s="36"/>
      <c r="FLG10" s="36"/>
      <c r="FLH10" s="41"/>
      <c r="FLI10" s="39"/>
      <c r="FLJ10" s="40"/>
      <c r="FLK10" s="36"/>
      <c r="FLL10" s="36"/>
      <c r="FLM10" s="36"/>
      <c r="FLN10" s="36"/>
      <c r="FLO10" s="36"/>
      <c r="FLP10" s="41"/>
      <c r="FLQ10" s="39"/>
      <c r="FLR10" s="40"/>
      <c r="FLS10" s="36"/>
      <c r="FLT10" s="36"/>
      <c r="FLU10" s="36"/>
      <c r="FLV10" s="36"/>
      <c r="FLW10" s="36"/>
      <c r="FLX10" s="41"/>
      <c r="FLY10" s="39"/>
      <c r="FLZ10" s="40"/>
      <c r="FMA10" s="36"/>
      <c r="FMB10" s="36"/>
      <c r="FMC10" s="36"/>
      <c r="FMD10" s="36"/>
      <c r="FME10" s="36"/>
      <c r="FMF10" s="41"/>
      <c r="FMG10" s="39"/>
      <c r="FMH10" s="40"/>
      <c r="FMI10" s="36"/>
      <c r="FMJ10" s="36"/>
      <c r="FMK10" s="36"/>
      <c r="FML10" s="36"/>
      <c r="FMM10" s="36"/>
      <c r="FMN10" s="41"/>
      <c r="FMO10" s="39"/>
      <c r="FMP10" s="40"/>
      <c r="FMQ10" s="36"/>
      <c r="FMR10" s="36"/>
      <c r="FMS10" s="36"/>
      <c r="FMT10" s="36"/>
      <c r="FMU10" s="36"/>
      <c r="FMV10" s="41"/>
      <c r="FMW10" s="39"/>
      <c r="FMX10" s="40"/>
      <c r="FMY10" s="36"/>
      <c r="FMZ10" s="36"/>
      <c r="FNA10" s="36"/>
      <c r="FNB10" s="36"/>
      <c r="FNC10" s="36"/>
      <c r="FND10" s="41"/>
      <c r="FNE10" s="39"/>
      <c r="FNF10" s="40"/>
      <c r="FNG10" s="36"/>
      <c r="FNH10" s="36"/>
      <c r="FNI10" s="36"/>
      <c r="FNJ10" s="36"/>
      <c r="FNK10" s="36"/>
      <c r="FNL10" s="41"/>
      <c r="FNM10" s="39"/>
      <c r="FNN10" s="40"/>
      <c r="FNO10" s="36"/>
      <c r="FNP10" s="36"/>
      <c r="FNQ10" s="36"/>
      <c r="FNR10" s="36"/>
      <c r="FNS10" s="36"/>
      <c r="FNT10" s="41"/>
      <c r="FNU10" s="39"/>
      <c r="FNV10" s="40"/>
      <c r="FNW10" s="36"/>
      <c r="FNX10" s="36"/>
      <c r="FNY10" s="36"/>
      <c r="FNZ10" s="36"/>
      <c r="FOA10" s="36"/>
      <c r="FOB10" s="41"/>
      <c r="FOC10" s="39"/>
      <c r="FOD10" s="40"/>
      <c r="FOE10" s="36"/>
      <c r="FOF10" s="36"/>
      <c r="FOG10" s="36"/>
      <c r="FOH10" s="36"/>
      <c r="FOI10" s="36"/>
      <c r="FOJ10" s="41"/>
      <c r="FOK10" s="39"/>
      <c r="FOL10" s="40"/>
      <c r="FOM10" s="36"/>
      <c r="FON10" s="36"/>
      <c r="FOO10" s="36"/>
      <c r="FOP10" s="36"/>
      <c r="FOQ10" s="36"/>
      <c r="FOR10" s="41"/>
      <c r="FOS10" s="39"/>
      <c r="FOT10" s="40"/>
      <c r="FOU10" s="36"/>
      <c r="FOV10" s="36"/>
      <c r="FOW10" s="36"/>
      <c r="FOX10" s="36"/>
      <c r="FOY10" s="36"/>
      <c r="FOZ10" s="41"/>
      <c r="FPA10" s="39"/>
      <c r="FPB10" s="40"/>
      <c r="FPC10" s="36"/>
      <c r="FPD10" s="36"/>
      <c r="FPE10" s="36"/>
      <c r="FPF10" s="36"/>
      <c r="FPG10" s="36"/>
      <c r="FPH10" s="41"/>
      <c r="FPI10" s="39"/>
      <c r="FPJ10" s="40"/>
      <c r="FPK10" s="36"/>
      <c r="FPL10" s="36"/>
      <c r="FPM10" s="36"/>
      <c r="FPN10" s="36"/>
      <c r="FPO10" s="36"/>
      <c r="FPP10" s="41"/>
      <c r="FPQ10" s="39"/>
      <c r="FPR10" s="40"/>
      <c r="FPS10" s="36"/>
      <c r="FPT10" s="36"/>
      <c r="FPU10" s="36"/>
      <c r="FPV10" s="36"/>
      <c r="FPW10" s="36"/>
      <c r="FPX10" s="41"/>
      <c r="FPY10" s="39"/>
      <c r="FPZ10" s="40"/>
      <c r="FQA10" s="36"/>
      <c r="FQB10" s="36"/>
      <c r="FQC10" s="36"/>
      <c r="FQD10" s="36"/>
      <c r="FQE10" s="36"/>
      <c r="FQF10" s="41"/>
      <c r="FQG10" s="39"/>
      <c r="FQH10" s="40"/>
      <c r="FQI10" s="36"/>
      <c r="FQJ10" s="36"/>
      <c r="FQK10" s="36"/>
      <c r="FQL10" s="36"/>
      <c r="FQM10" s="36"/>
      <c r="FQN10" s="41"/>
      <c r="FQO10" s="39"/>
      <c r="FQP10" s="40"/>
      <c r="FQQ10" s="36"/>
      <c r="FQR10" s="36"/>
      <c r="FQS10" s="36"/>
      <c r="FQT10" s="36"/>
      <c r="FQU10" s="36"/>
      <c r="FQV10" s="41"/>
      <c r="FQW10" s="39"/>
      <c r="FQX10" s="40"/>
      <c r="FQY10" s="36"/>
      <c r="FQZ10" s="36"/>
      <c r="FRA10" s="36"/>
      <c r="FRB10" s="36"/>
      <c r="FRC10" s="36"/>
      <c r="FRD10" s="41"/>
      <c r="FRE10" s="39"/>
      <c r="FRF10" s="40"/>
      <c r="FRG10" s="36"/>
      <c r="FRH10" s="36"/>
      <c r="FRI10" s="36"/>
      <c r="FRJ10" s="36"/>
      <c r="FRK10" s="36"/>
      <c r="FRL10" s="41"/>
      <c r="FRM10" s="39"/>
      <c r="FRN10" s="40"/>
      <c r="FRO10" s="36"/>
      <c r="FRP10" s="36"/>
      <c r="FRQ10" s="36"/>
      <c r="FRR10" s="36"/>
      <c r="FRS10" s="36"/>
      <c r="FRT10" s="41"/>
      <c r="FRU10" s="39"/>
      <c r="FRV10" s="40"/>
      <c r="FRW10" s="36"/>
      <c r="FRX10" s="36"/>
      <c r="FRY10" s="36"/>
      <c r="FRZ10" s="36"/>
      <c r="FSA10" s="36"/>
      <c r="FSB10" s="41"/>
      <c r="FSC10" s="39"/>
      <c r="FSD10" s="40"/>
      <c r="FSE10" s="36"/>
      <c r="FSF10" s="36"/>
      <c r="FSG10" s="36"/>
      <c r="FSH10" s="36"/>
      <c r="FSI10" s="36"/>
      <c r="FSJ10" s="41"/>
      <c r="FSK10" s="39"/>
      <c r="FSL10" s="40"/>
      <c r="FSM10" s="36"/>
      <c r="FSN10" s="36"/>
      <c r="FSO10" s="36"/>
      <c r="FSP10" s="36"/>
      <c r="FSQ10" s="36"/>
      <c r="FSR10" s="41"/>
      <c r="FSS10" s="39"/>
      <c r="FST10" s="40"/>
      <c r="FSU10" s="36"/>
      <c r="FSV10" s="36"/>
      <c r="FSW10" s="36"/>
      <c r="FSX10" s="36"/>
      <c r="FSY10" s="36"/>
      <c r="FSZ10" s="41"/>
      <c r="FTA10" s="39"/>
      <c r="FTB10" s="40"/>
      <c r="FTC10" s="36"/>
      <c r="FTD10" s="36"/>
      <c r="FTE10" s="36"/>
      <c r="FTF10" s="36"/>
      <c r="FTG10" s="36"/>
      <c r="FTH10" s="41"/>
      <c r="FTI10" s="39"/>
      <c r="FTJ10" s="40"/>
      <c r="FTK10" s="36"/>
      <c r="FTL10" s="36"/>
      <c r="FTM10" s="36"/>
      <c r="FTN10" s="36"/>
      <c r="FTO10" s="36"/>
      <c r="FTP10" s="41"/>
      <c r="FTQ10" s="39"/>
      <c r="FTR10" s="40"/>
      <c r="FTS10" s="36"/>
      <c r="FTT10" s="36"/>
      <c r="FTU10" s="36"/>
      <c r="FTV10" s="36"/>
      <c r="FTW10" s="36"/>
      <c r="FTX10" s="41"/>
      <c r="FTY10" s="39"/>
      <c r="FTZ10" s="40"/>
      <c r="FUA10" s="36"/>
      <c r="FUB10" s="36"/>
      <c r="FUC10" s="36"/>
      <c r="FUD10" s="36"/>
      <c r="FUE10" s="36"/>
      <c r="FUF10" s="41"/>
      <c r="FUG10" s="39"/>
      <c r="FUH10" s="40"/>
      <c r="FUI10" s="36"/>
      <c r="FUJ10" s="36"/>
      <c r="FUK10" s="36"/>
      <c r="FUL10" s="36"/>
      <c r="FUM10" s="36"/>
      <c r="FUN10" s="41"/>
      <c r="FUO10" s="39"/>
      <c r="FUP10" s="40"/>
      <c r="FUQ10" s="36"/>
      <c r="FUR10" s="36"/>
      <c r="FUS10" s="36"/>
      <c r="FUT10" s="36"/>
      <c r="FUU10" s="36"/>
      <c r="FUV10" s="41"/>
      <c r="FUW10" s="39"/>
      <c r="FUX10" s="40"/>
      <c r="FUY10" s="36"/>
      <c r="FUZ10" s="36"/>
      <c r="FVA10" s="36"/>
      <c r="FVB10" s="36"/>
      <c r="FVC10" s="36"/>
      <c r="FVD10" s="41"/>
      <c r="FVE10" s="39"/>
      <c r="FVF10" s="40"/>
      <c r="FVG10" s="36"/>
      <c r="FVH10" s="36"/>
      <c r="FVI10" s="36"/>
      <c r="FVJ10" s="36"/>
      <c r="FVK10" s="36"/>
      <c r="FVL10" s="41"/>
      <c r="FVM10" s="39"/>
      <c r="FVN10" s="40"/>
      <c r="FVO10" s="36"/>
      <c r="FVP10" s="36"/>
      <c r="FVQ10" s="36"/>
      <c r="FVR10" s="36"/>
      <c r="FVS10" s="36"/>
      <c r="FVT10" s="41"/>
      <c r="FVU10" s="39"/>
      <c r="FVV10" s="40"/>
      <c r="FVW10" s="36"/>
      <c r="FVX10" s="36"/>
      <c r="FVY10" s="36"/>
      <c r="FVZ10" s="36"/>
      <c r="FWA10" s="36"/>
      <c r="FWB10" s="41"/>
      <c r="FWC10" s="39"/>
      <c r="FWD10" s="40"/>
      <c r="FWE10" s="36"/>
      <c r="FWF10" s="36"/>
      <c r="FWG10" s="36"/>
      <c r="FWH10" s="36"/>
      <c r="FWI10" s="36"/>
      <c r="FWJ10" s="41"/>
      <c r="FWK10" s="39"/>
      <c r="FWL10" s="40"/>
      <c r="FWM10" s="36"/>
      <c r="FWN10" s="36"/>
      <c r="FWO10" s="36"/>
      <c r="FWP10" s="36"/>
      <c r="FWQ10" s="36"/>
      <c r="FWR10" s="41"/>
      <c r="FWS10" s="39"/>
      <c r="FWT10" s="40"/>
      <c r="FWU10" s="36"/>
      <c r="FWV10" s="36"/>
      <c r="FWW10" s="36"/>
      <c r="FWX10" s="36"/>
      <c r="FWY10" s="36"/>
      <c r="FWZ10" s="41"/>
      <c r="FXA10" s="39"/>
      <c r="FXB10" s="40"/>
      <c r="FXC10" s="36"/>
      <c r="FXD10" s="36"/>
      <c r="FXE10" s="36"/>
      <c r="FXF10" s="36"/>
      <c r="FXG10" s="36"/>
      <c r="FXH10" s="41"/>
      <c r="FXI10" s="39"/>
      <c r="FXJ10" s="40"/>
      <c r="FXK10" s="36"/>
      <c r="FXL10" s="36"/>
      <c r="FXM10" s="36"/>
      <c r="FXN10" s="36"/>
      <c r="FXO10" s="36"/>
      <c r="FXP10" s="41"/>
      <c r="FXQ10" s="39"/>
      <c r="FXR10" s="40"/>
      <c r="FXS10" s="36"/>
      <c r="FXT10" s="36"/>
      <c r="FXU10" s="36"/>
      <c r="FXV10" s="36"/>
      <c r="FXW10" s="36"/>
      <c r="FXX10" s="41"/>
      <c r="FXY10" s="39"/>
      <c r="FXZ10" s="40"/>
      <c r="FYA10" s="36"/>
      <c r="FYB10" s="36"/>
      <c r="FYC10" s="36"/>
      <c r="FYD10" s="36"/>
      <c r="FYE10" s="36"/>
      <c r="FYF10" s="41"/>
      <c r="FYG10" s="39"/>
      <c r="FYH10" s="40"/>
      <c r="FYI10" s="36"/>
      <c r="FYJ10" s="36"/>
      <c r="FYK10" s="36"/>
      <c r="FYL10" s="36"/>
      <c r="FYM10" s="36"/>
      <c r="FYN10" s="41"/>
      <c r="FYO10" s="39"/>
      <c r="FYP10" s="40"/>
      <c r="FYQ10" s="36"/>
      <c r="FYR10" s="36"/>
      <c r="FYS10" s="36"/>
      <c r="FYT10" s="36"/>
      <c r="FYU10" s="36"/>
      <c r="FYV10" s="41"/>
      <c r="FYW10" s="39"/>
      <c r="FYX10" s="40"/>
      <c r="FYY10" s="36"/>
      <c r="FYZ10" s="36"/>
      <c r="FZA10" s="36"/>
      <c r="FZB10" s="36"/>
      <c r="FZC10" s="36"/>
      <c r="FZD10" s="41"/>
      <c r="FZE10" s="39"/>
      <c r="FZF10" s="40"/>
      <c r="FZG10" s="36"/>
      <c r="FZH10" s="36"/>
      <c r="FZI10" s="36"/>
      <c r="FZJ10" s="36"/>
      <c r="FZK10" s="36"/>
      <c r="FZL10" s="41"/>
      <c r="FZM10" s="39"/>
      <c r="FZN10" s="40"/>
      <c r="FZO10" s="36"/>
      <c r="FZP10" s="36"/>
      <c r="FZQ10" s="36"/>
      <c r="FZR10" s="36"/>
      <c r="FZS10" s="36"/>
      <c r="FZT10" s="41"/>
      <c r="FZU10" s="39"/>
      <c r="FZV10" s="40"/>
      <c r="FZW10" s="36"/>
      <c r="FZX10" s="36"/>
      <c r="FZY10" s="36"/>
      <c r="FZZ10" s="36"/>
      <c r="GAA10" s="36"/>
      <c r="GAB10" s="41"/>
      <c r="GAC10" s="39"/>
      <c r="GAD10" s="40"/>
      <c r="GAE10" s="36"/>
      <c r="GAF10" s="36"/>
      <c r="GAG10" s="36"/>
      <c r="GAH10" s="36"/>
      <c r="GAI10" s="36"/>
      <c r="GAJ10" s="41"/>
      <c r="GAK10" s="39"/>
      <c r="GAL10" s="40"/>
      <c r="GAM10" s="36"/>
      <c r="GAN10" s="36"/>
      <c r="GAO10" s="36"/>
      <c r="GAP10" s="36"/>
      <c r="GAQ10" s="36"/>
      <c r="GAR10" s="41"/>
      <c r="GAS10" s="39"/>
      <c r="GAT10" s="40"/>
      <c r="GAU10" s="36"/>
      <c r="GAV10" s="36"/>
      <c r="GAW10" s="36"/>
      <c r="GAX10" s="36"/>
      <c r="GAY10" s="36"/>
      <c r="GAZ10" s="41"/>
      <c r="GBA10" s="39"/>
      <c r="GBB10" s="40"/>
      <c r="GBC10" s="36"/>
      <c r="GBD10" s="36"/>
      <c r="GBE10" s="36"/>
      <c r="GBF10" s="36"/>
      <c r="GBG10" s="36"/>
      <c r="GBH10" s="41"/>
      <c r="GBI10" s="39"/>
      <c r="GBJ10" s="40"/>
      <c r="GBK10" s="36"/>
      <c r="GBL10" s="36"/>
      <c r="GBM10" s="36"/>
      <c r="GBN10" s="36"/>
      <c r="GBO10" s="36"/>
      <c r="GBP10" s="41"/>
      <c r="GBQ10" s="39"/>
      <c r="GBR10" s="40"/>
      <c r="GBS10" s="36"/>
      <c r="GBT10" s="36"/>
      <c r="GBU10" s="36"/>
      <c r="GBV10" s="36"/>
      <c r="GBW10" s="36"/>
      <c r="GBX10" s="41"/>
      <c r="GBY10" s="39"/>
      <c r="GBZ10" s="40"/>
      <c r="GCA10" s="36"/>
      <c r="GCB10" s="36"/>
      <c r="GCC10" s="36"/>
      <c r="GCD10" s="36"/>
      <c r="GCE10" s="36"/>
      <c r="GCF10" s="41"/>
      <c r="GCG10" s="39"/>
      <c r="GCH10" s="40"/>
      <c r="GCI10" s="36"/>
      <c r="GCJ10" s="36"/>
      <c r="GCK10" s="36"/>
      <c r="GCL10" s="36"/>
      <c r="GCM10" s="36"/>
      <c r="GCN10" s="41"/>
      <c r="GCO10" s="39"/>
      <c r="GCP10" s="40"/>
      <c r="GCQ10" s="36"/>
      <c r="GCR10" s="36"/>
      <c r="GCS10" s="36"/>
      <c r="GCT10" s="36"/>
      <c r="GCU10" s="36"/>
      <c r="GCV10" s="41"/>
      <c r="GCW10" s="39"/>
      <c r="GCX10" s="40"/>
      <c r="GCY10" s="36"/>
      <c r="GCZ10" s="36"/>
      <c r="GDA10" s="36"/>
      <c r="GDB10" s="36"/>
      <c r="GDC10" s="36"/>
      <c r="GDD10" s="41"/>
      <c r="GDE10" s="39"/>
      <c r="GDF10" s="40"/>
      <c r="GDG10" s="36"/>
      <c r="GDH10" s="36"/>
      <c r="GDI10" s="36"/>
      <c r="GDJ10" s="36"/>
      <c r="GDK10" s="36"/>
      <c r="GDL10" s="41"/>
      <c r="GDM10" s="39"/>
      <c r="GDN10" s="40"/>
      <c r="GDO10" s="36"/>
      <c r="GDP10" s="36"/>
      <c r="GDQ10" s="36"/>
      <c r="GDR10" s="36"/>
      <c r="GDS10" s="36"/>
      <c r="GDT10" s="41"/>
      <c r="GDU10" s="39"/>
      <c r="GDV10" s="40"/>
      <c r="GDW10" s="36"/>
      <c r="GDX10" s="36"/>
      <c r="GDY10" s="36"/>
      <c r="GDZ10" s="36"/>
      <c r="GEA10" s="36"/>
      <c r="GEB10" s="41"/>
      <c r="GEC10" s="39"/>
      <c r="GED10" s="40"/>
      <c r="GEE10" s="36"/>
      <c r="GEF10" s="36"/>
      <c r="GEG10" s="36"/>
      <c r="GEH10" s="36"/>
      <c r="GEI10" s="36"/>
      <c r="GEJ10" s="41"/>
      <c r="GEK10" s="39"/>
      <c r="GEL10" s="40"/>
      <c r="GEM10" s="36"/>
      <c r="GEN10" s="36"/>
      <c r="GEO10" s="36"/>
      <c r="GEP10" s="36"/>
      <c r="GEQ10" s="36"/>
      <c r="GER10" s="41"/>
      <c r="GES10" s="39"/>
      <c r="GET10" s="40"/>
      <c r="GEU10" s="36"/>
      <c r="GEV10" s="36"/>
      <c r="GEW10" s="36"/>
      <c r="GEX10" s="36"/>
      <c r="GEY10" s="36"/>
      <c r="GEZ10" s="41"/>
      <c r="GFA10" s="39"/>
      <c r="GFB10" s="40"/>
      <c r="GFC10" s="36"/>
      <c r="GFD10" s="36"/>
      <c r="GFE10" s="36"/>
      <c r="GFF10" s="36"/>
      <c r="GFG10" s="36"/>
      <c r="GFH10" s="41"/>
      <c r="GFI10" s="39"/>
      <c r="GFJ10" s="40"/>
      <c r="GFK10" s="36"/>
      <c r="GFL10" s="36"/>
      <c r="GFM10" s="36"/>
      <c r="GFN10" s="36"/>
      <c r="GFO10" s="36"/>
      <c r="GFP10" s="41"/>
      <c r="GFQ10" s="39"/>
      <c r="GFR10" s="40"/>
      <c r="GFS10" s="36"/>
      <c r="GFT10" s="36"/>
      <c r="GFU10" s="36"/>
      <c r="GFV10" s="36"/>
      <c r="GFW10" s="36"/>
      <c r="GFX10" s="41"/>
      <c r="GFY10" s="39"/>
      <c r="GFZ10" s="40"/>
      <c r="GGA10" s="36"/>
      <c r="GGB10" s="36"/>
      <c r="GGC10" s="36"/>
      <c r="GGD10" s="36"/>
      <c r="GGE10" s="36"/>
      <c r="GGF10" s="41"/>
      <c r="GGG10" s="39"/>
      <c r="GGH10" s="40"/>
      <c r="GGI10" s="36"/>
      <c r="GGJ10" s="36"/>
      <c r="GGK10" s="36"/>
      <c r="GGL10" s="36"/>
      <c r="GGM10" s="36"/>
      <c r="GGN10" s="41"/>
      <c r="GGO10" s="39"/>
      <c r="GGP10" s="40"/>
      <c r="GGQ10" s="36"/>
      <c r="GGR10" s="36"/>
      <c r="GGS10" s="36"/>
      <c r="GGT10" s="36"/>
      <c r="GGU10" s="36"/>
      <c r="GGV10" s="41"/>
      <c r="GGW10" s="39"/>
      <c r="GGX10" s="40"/>
      <c r="GGY10" s="36"/>
      <c r="GGZ10" s="36"/>
      <c r="GHA10" s="36"/>
      <c r="GHB10" s="36"/>
      <c r="GHC10" s="36"/>
      <c r="GHD10" s="41"/>
      <c r="GHE10" s="39"/>
      <c r="GHF10" s="40"/>
      <c r="GHG10" s="36"/>
      <c r="GHH10" s="36"/>
      <c r="GHI10" s="36"/>
      <c r="GHJ10" s="36"/>
      <c r="GHK10" s="36"/>
      <c r="GHL10" s="41"/>
      <c r="GHM10" s="39"/>
      <c r="GHN10" s="40"/>
      <c r="GHO10" s="36"/>
      <c r="GHP10" s="36"/>
      <c r="GHQ10" s="36"/>
      <c r="GHR10" s="36"/>
      <c r="GHS10" s="36"/>
      <c r="GHT10" s="41"/>
      <c r="GHU10" s="39"/>
      <c r="GHV10" s="40"/>
      <c r="GHW10" s="36"/>
      <c r="GHX10" s="36"/>
      <c r="GHY10" s="36"/>
      <c r="GHZ10" s="36"/>
      <c r="GIA10" s="36"/>
      <c r="GIB10" s="41"/>
      <c r="GIC10" s="39"/>
      <c r="GID10" s="40"/>
      <c r="GIE10" s="36"/>
      <c r="GIF10" s="36"/>
      <c r="GIG10" s="36"/>
      <c r="GIH10" s="36"/>
      <c r="GII10" s="36"/>
      <c r="GIJ10" s="41"/>
      <c r="GIK10" s="39"/>
      <c r="GIL10" s="40"/>
      <c r="GIM10" s="36"/>
      <c r="GIN10" s="36"/>
      <c r="GIO10" s="36"/>
      <c r="GIP10" s="36"/>
      <c r="GIQ10" s="36"/>
      <c r="GIR10" s="41"/>
      <c r="GIS10" s="39"/>
      <c r="GIT10" s="40"/>
      <c r="GIU10" s="36"/>
      <c r="GIV10" s="36"/>
      <c r="GIW10" s="36"/>
      <c r="GIX10" s="36"/>
      <c r="GIY10" s="36"/>
      <c r="GIZ10" s="41"/>
      <c r="GJA10" s="39"/>
      <c r="GJB10" s="40"/>
      <c r="GJC10" s="36"/>
      <c r="GJD10" s="36"/>
      <c r="GJE10" s="36"/>
      <c r="GJF10" s="36"/>
      <c r="GJG10" s="36"/>
      <c r="GJH10" s="41"/>
      <c r="GJI10" s="39"/>
      <c r="GJJ10" s="40"/>
      <c r="GJK10" s="36"/>
      <c r="GJL10" s="36"/>
      <c r="GJM10" s="36"/>
      <c r="GJN10" s="36"/>
      <c r="GJO10" s="36"/>
      <c r="GJP10" s="41"/>
      <c r="GJQ10" s="39"/>
      <c r="GJR10" s="40"/>
      <c r="GJS10" s="36"/>
      <c r="GJT10" s="36"/>
      <c r="GJU10" s="36"/>
      <c r="GJV10" s="36"/>
      <c r="GJW10" s="36"/>
      <c r="GJX10" s="41"/>
      <c r="GJY10" s="39"/>
      <c r="GJZ10" s="40"/>
      <c r="GKA10" s="36"/>
      <c r="GKB10" s="36"/>
      <c r="GKC10" s="36"/>
      <c r="GKD10" s="36"/>
      <c r="GKE10" s="36"/>
      <c r="GKF10" s="41"/>
      <c r="GKG10" s="39"/>
      <c r="GKH10" s="40"/>
      <c r="GKI10" s="36"/>
      <c r="GKJ10" s="36"/>
      <c r="GKK10" s="36"/>
      <c r="GKL10" s="36"/>
      <c r="GKM10" s="36"/>
      <c r="GKN10" s="41"/>
      <c r="GKO10" s="39"/>
      <c r="GKP10" s="40"/>
      <c r="GKQ10" s="36"/>
      <c r="GKR10" s="36"/>
      <c r="GKS10" s="36"/>
      <c r="GKT10" s="36"/>
      <c r="GKU10" s="36"/>
      <c r="GKV10" s="41"/>
      <c r="GKW10" s="39"/>
      <c r="GKX10" s="40"/>
      <c r="GKY10" s="36"/>
      <c r="GKZ10" s="36"/>
      <c r="GLA10" s="36"/>
      <c r="GLB10" s="36"/>
      <c r="GLC10" s="36"/>
      <c r="GLD10" s="41"/>
      <c r="GLE10" s="39"/>
      <c r="GLF10" s="40"/>
      <c r="GLG10" s="36"/>
      <c r="GLH10" s="36"/>
      <c r="GLI10" s="36"/>
      <c r="GLJ10" s="36"/>
      <c r="GLK10" s="36"/>
      <c r="GLL10" s="41"/>
      <c r="GLM10" s="39"/>
      <c r="GLN10" s="40"/>
      <c r="GLO10" s="36"/>
      <c r="GLP10" s="36"/>
      <c r="GLQ10" s="36"/>
      <c r="GLR10" s="36"/>
      <c r="GLS10" s="36"/>
      <c r="GLT10" s="41"/>
      <c r="GLU10" s="39"/>
      <c r="GLV10" s="40"/>
      <c r="GLW10" s="36"/>
      <c r="GLX10" s="36"/>
      <c r="GLY10" s="36"/>
      <c r="GLZ10" s="36"/>
      <c r="GMA10" s="36"/>
      <c r="GMB10" s="41"/>
      <c r="GMC10" s="39"/>
      <c r="GMD10" s="40"/>
      <c r="GME10" s="36"/>
      <c r="GMF10" s="36"/>
      <c r="GMG10" s="36"/>
      <c r="GMH10" s="36"/>
      <c r="GMI10" s="36"/>
      <c r="GMJ10" s="41"/>
      <c r="GMK10" s="39"/>
      <c r="GML10" s="40"/>
      <c r="GMM10" s="36"/>
      <c r="GMN10" s="36"/>
      <c r="GMO10" s="36"/>
      <c r="GMP10" s="36"/>
      <c r="GMQ10" s="36"/>
      <c r="GMR10" s="41"/>
      <c r="GMS10" s="39"/>
      <c r="GMT10" s="40"/>
      <c r="GMU10" s="36"/>
      <c r="GMV10" s="36"/>
      <c r="GMW10" s="36"/>
      <c r="GMX10" s="36"/>
      <c r="GMY10" s="36"/>
      <c r="GMZ10" s="41"/>
      <c r="GNA10" s="39"/>
      <c r="GNB10" s="40"/>
      <c r="GNC10" s="36"/>
      <c r="GND10" s="36"/>
      <c r="GNE10" s="36"/>
      <c r="GNF10" s="36"/>
      <c r="GNG10" s="36"/>
      <c r="GNH10" s="41"/>
      <c r="GNI10" s="39"/>
      <c r="GNJ10" s="40"/>
      <c r="GNK10" s="36"/>
      <c r="GNL10" s="36"/>
      <c r="GNM10" s="36"/>
      <c r="GNN10" s="36"/>
      <c r="GNO10" s="36"/>
      <c r="GNP10" s="41"/>
      <c r="GNQ10" s="39"/>
      <c r="GNR10" s="40"/>
      <c r="GNS10" s="36"/>
      <c r="GNT10" s="36"/>
      <c r="GNU10" s="36"/>
      <c r="GNV10" s="36"/>
      <c r="GNW10" s="36"/>
      <c r="GNX10" s="41"/>
      <c r="GNY10" s="39"/>
      <c r="GNZ10" s="40"/>
      <c r="GOA10" s="36"/>
      <c r="GOB10" s="36"/>
      <c r="GOC10" s="36"/>
      <c r="GOD10" s="36"/>
      <c r="GOE10" s="36"/>
      <c r="GOF10" s="41"/>
      <c r="GOG10" s="39"/>
      <c r="GOH10" s="40"/>
      <c r="GOI10" s="36"/>
      <c r="GOJ10" s="36"/>
      <c r="GOK10" s="36"/>
      <c r="GOL10" s="36"/>
      <c r="GOM10" s="36"/>
      <c r="GON10" s="41"/>
      <c r="GOO10" s="39"/>
      <c r="GOP10" s="40"/>
      <c r="GOQ10" s="36"/>
      <c r="GOR10" s="36"/>
      <c r="GOS10" s="36"/>
      <c r="GOT10" s="36"/>
      <c r="GOU10" s="36"/>
      <c r="GOV10" s="41"/>
      <c r="GOW10" s="39"/>
      <c r="GOX10" s="40"/>
      <c r="GOY10" s="36"/>
      <c r="GOZ10" s="36"/>
      <c r="GPA10" s="36"/>
      <c r="GPB10" s="36"/>
      <c r="GPC10" s="36"/>
      <c r="GPD10" s="41"/>
      <c r="GPE10" s="39"/>
      <c r="GPF10" s="40"/>
      <c r="GPG10" s="36"/>
      <c r="GPH10" s="36"/>
      <c r="GPI10" s="36"/>
      <c r="GPJ10" s="36"/>
      <c r="GPK10" s="36"/>
      <c r="GPL10" s="41"/>
      <c r="GPM10" s="39"/>
      <c r="GPN10" s="40"/>
      <c r="GPO10" s="36"/>
      <c r="GPP10" s="36"/>
      <c r="GPQ10" s="36"/>
      <c r="GPR10" s="36"/>
      <c r="GPS10" s="36"/>
      <c r="GPT10" s="41"/>
      <c r="GPU10" s="39"/>
      <c r="GPV10" s="40"/>
      <c r="GPW10" s="36"/>
      <c r="GPX10" s="36"/>
      <c r="GPY10" s="36"/>
      <c r="GPZ10" s="36"/>
      <c r="GQA10" s="36"/>
      <c r="GQB10" s="41"/>
      <c r="GQC10" s="39"/>
      <c r="GQD10" s="40"/>
      <c r="GQE10" s="36"/>
      <c r="GQF10" s="36"/>
      <c r="GQG10" s="36"/>
      <c r="GQH10" s="36"/>
      <c r="GQI10" s="36"/>
      <c r="GQJ10" s="41"/>
      <c r="GQK10" s="39"/>
      <c r="GQL10" s="40"/>
      <c r="GQM10" s="36"/>
      <c r="GQN10" s="36"/>
      <c r="GQO10" s="36"/>
      <c r="GQP10" s="36"/>
      <c r="GQQ10" s="36"/>
      <c r="GQR10" s="41"/>
      <c r="GQS10" s="39"/>
      <c r="GQT10" s="40"/>
      <c r="GQU10" s="36"/>
      <c r="GQV10" s="36"/>
      <c r="GQW10" s="36"/>
      <c r="GQX10" s="36"/>
      <c r="GQY10" s="36"/>
      <c r="GQZ10" s="41"/>
      <c r="GRA10" s="39"/>
      <c r="GRB10" s="40"/>
      <c r="GRC10" s="36"/>
      <c r="GRD10" s="36"/>
      <c r="GRE10" s="36"/>
      <c r="GRF10" s="36"/>
      <c r="GRG10" s="36"/>
      <c r="GRH10" s="41"/>
      <c r="GRI10" s="39"/>
      <c r="GRJ10" s="40"/>
      <c r="GRK10" s="36"/>
      <c r="GRL10" s="36"/>
      <c r="GRM10" s="36"/>
      <c r="GRN10" s="36"/>
      <c r="GRO10" s="36"/>
      <c r="GRP10" s="41"/>
      <c r="GRQ10" s="39"/>
      <c r="GRR10" s="40"/>
      <c r="GRS10" s="36"/>
      <c r="GRT10" s="36"/>
      <c r="GRU10" s="36"/>
      <c r="GRV10" s="36"/>
      <c r="GRW10" s="36"/>
      <c r="GRX10" s="41"/>
      <c r="GRY10" s="39"/>
      <c r="GRZ10" s="40"/>
      <c r="GSA10" s="36"/>
      <c r="GSB10" s="36"/>
      <c r="GSC10" s="36"/>
      <c r="GSD10" s="36"/>
      <c r="GSE10" s="36"/>
      <c r="GSF10" s="41"/>
      <c r="GSG10" s="39"/>
      <c r="GSH10" s="40"/>
      <c r="GSI10" s="36"/>
      <c r="GSJ10" s="36"/>
      <c r="GSK10" s="36"/>
      <c r="GSL10" s="36"/>
      <c r="GSM10" s="36"/>
      <c r="GSN10" s="41"/>
      <c r="GSO10" s="39"/>
      <c r="GSP10" s="40"/>
      <c r="GSQ10" s="36"/>
      <c r="GSR10" s="36"/>
      <c r="GSS10" s="36"/>
      <c r="GST10" s="36"/>
      <c r="GSU10" s="36"/>
      <c r="GSV10" s="41"/>
      <c r="GSW10" s="39"/>
      <c r="GSX10" s="40"/>
      <c r="GSY10" s="36"/>
      <c r="GSZ10" s="36"/>
      <c r="GTA10" s="36"/>
      <c r="GTB10" s="36"/>
      <c r="GTC10" s="36"/>
      <c r="GTD10" s="41"/>
      <c r="GTE10" s="39"/>
      <c r="GTF10" s="40"/>
      <c r="GTG10" s="36"/>
      <c r="GTH10" s="36"/>
      <c r="GTI10" s="36"/>
      <c r="GTJ10" s="36"/>
      <c r="GTK10" s="36"/>
      <c r="GTL10" s="41"/>
      <c r="GTM10" s="39"/>
      <c r="GTN10" s="40"/>
      <c r="GTO10" s="36"/>
      <c r="GTP10" s="36"/>
      <c r="GTQ10" s="36"/>
      <c r="GTR10" s="36"/>
      <c r="GTS10" s="36"/>
      <c r="GTT10" s="41"/>
      <c r="GTU10" s="39"/>
      <c r="GTV10" s="40"/>
      <c r="GTW10" s="36"/>
      <c r="GTX10" s="36"/>
      <c r="GTY10" s="36"/>
      <c r="GTZ10" s="36"/>
      <c r="GUA10" s="36"/>
      <c r="GUB10" s="41"/>
      <c r="GUC10" s="39"/>
      <c r="GUD10" s="40"/>
      <c r="GUE10" s="36"/>
      <c r="GUF10" s="36"/>
      <c r="GUG10" s="36"/>
      <c r="GUH10" s="36"/>
      <c r="GUI10" s="36"/>
      <c r="GUJ10" s="41"/>
      <c r="GUK10" s="39"/>
      <c r="GUL10" s="40"/>
      <c r="GUM10" s="36"/>
      <c r="GUN10" s="36"/>
      <c r="GUO10" s="36"/>
      <c r="GUP10" s="36"/>
      <c r="GUQ10" s="36"/>
      <c r="GUR10" s="41"/>
      <c r="GUS10" s="39"/>
      <c r="GUT10" s="40"/>
      <c r="GUU10" s="36"/>
      <c r="GUV10" s="36"/>
      <c r="GUW10" s="36"/>
      <c r="GUX10" s="36"/>
      <c r="GUY10" s="36"/>
      <c r="GUZ10" s="41"/>
      <c r="GVA10" s="39"/>
      <c r="GVB10" s="40"/>
      <c r="GVC10" s="36"/>
      <c r="GVD10" s="36"/>
      <c r="GVE10" s="36"/>
      <c r="GVF10" s="36"/>
      <c r="GVG10" s="36"/>
      <c r="GVH10" s="41"/>
      <c r="GVI10" s="39"/>
      <c r="GVJ10" s="40"/>
      <c r="GVK10" s="36"/>
      <c r="GVL10" s="36"/>
      <c r="GVM10" s="36"/>
      <c r="GVN10" s="36"/>
      <c r="GVO10" s="36"/>
      <c r="GVP10" s="41"/>
      <c r="GVQ10" s="39"/>
      <c r="GVR10" s="40"/>
      <c r="GVS10" s="36"/>
      <c r="GVT10" s="36"/>
      <c r="GVU10" s="36"/>
      <c r="GVV10" s="36"/>
      <c r="GVW10" s="36"/>
      <c r="GVX10" s="41"/>
      <c r="GVY10" s="39"/>
      <c r="GVZ10" s="40"/>
      <c r="GWA10" s="36"/>
      <c r="GWB10" s="36"/>
      <c r="GWC10" s="36"/>
      <c r="GWD10" s="36"/>
      <c r="GWE10" s="36"/>
      <c r="GWF10" s="41"/>
      <c r="GWG10" s="39"/>
      <c r="GWH10" s="40"/>
      <c r="GWI10" s="36"/>
      <c r="GWJ10" s="36"/>
      <c r="GWK10" s="36"/>
      <c r="GWL10" s="36"/>
      <c r="GWM10" s="36"/>
      <c r="GWN10" s="41"/>
      <c r="GWO10" s="39"/>
      <c r="GWP10" s="40"/>
      <c r="GWQ10" s="36"/>
      <c r="GWR10" s="36"/>
      <c r="GWS10" s="36"/>
      <c r="GWT10" s="36"/>
      <c r="GWU10" s="36"/>
      <c r="GWV10" s="41"/>
      <c r="GWW10" s="39"/>
      <c r="GWX10" s="40"/>
      <c r="GWY10" s="36"/>
      <c r="GWZ10" s="36"/>
      <c r="GXA10" s="36"/>
      <c r="GXB10" s="36"/>
      <c r="GXC10" s="36"/>
      <c r="GXD10" s="41"/>
      <c r="GXE10" s="39"/>
      <c r="GXF10" s="40"/>
      <c r="GXG10" s="36"/>
      <c r="GXH10" s="36"/>
      <c r="GXI10" s="36"/>
      <c r="GXJ10" s="36"/>
      <c r="GXK10" s="36"/>
      <c r="GXL10" s="41"/>
      <c r="GXM10" s="39"/>
      <c r="GXN10" s="40"/>
      <c r="GXO10" s="36"/>
      <c r="GXP10" s="36"/>
      <c r="GXQ10" s="36"/>
      <c r="GXR10" s="36"/>
      <c r="GXS10" s="36"/>
      <c r="GXT10" s="41"/>
      <c r="GXU10" s="39"/>
      <c r="GXV10" s="40"/>
      <c r="GXW10" s="36"/>
      <c r="GXX10" s="36"/>
      <c r="GXY10" s="36"/>
      <c r="GXZ10" s="36"/>
      <c r="GYA10" s="36"/>
      <c r="GYB10" s="41"/>
      <c r="GYC10" s="39"/>
      <c r="GYD10" s="40"/>
      <c r="GYE10" s="36"/>
      <c r="GYF10" s="36"/>
      <c r="GYG10" s="36"/>
      <c r="GYH10" s="36"/>
      <c r="GYI10" s="36"/>
      <c r="GYJ10" s="41"/>
      <c r="GYK10" s="39"/>
      <c r="GYL10" s="40"/>
      <c r="GYM10" s="36"/>
      <c r="GYN10" s="36"/>
      <c r="GYO10" s="36"/>
      <c r="GYP10" s="36"/>
      <c r="GYQ10" s="36"/>
      <c r="GYR10" s="41"/>
      <c r="GYS10" s="39"/>
      <c r="GYT10" s="40"/>
      <c r="GYU10" s="36"/>
      <c r="GYV10" s="36"/>
      <c r="GYW10" s="36"/>
      <c r="GYX10" s="36"/>
      <c r="GYY10" s="36"/>
      <c r="GYZ10" s="41"/>
      <c r="GZA10" s="39"/>
      <c r="GZB10" s="40"/>
      <c r="GZC10" s="36"/>
      <c r="GZD10" s="36"/>
      <c r="GZE10" s="36"/>
      <c r="GZF10" s="36"/>
      <c r="GZG10" s="36"/>
      <c r="GZH10" s="41"/>
      <c r="GZI10" s="39"/>
      <c r="GZJ10" s="40"/>
      <c r="GZK10" s="36"/>
      <c r="GZL10" s="36"/>
      <c r="GZM10" s="36"/>
      <c r="GZN10" s="36"/>
      <c r="GZO10" s="36"/>
      <c r="GZP10" s="41"/>
      <c r="GZQ10" s="39"/>
      <c r="GZR10" s="40"/>
      <c r="GZS10" s="36"/>
      <c r="GZT10" s="36"/>
      <c r="GZU10" s="36"/>
      <c r="GZV10" s="36"/>
      <c r="GZW10" s="36"/>
      <c r="GZX10" s="41"/>
      <c r="GZY10" s="39"/>
      <c r="GZZ10" s="40"/>
      <c r="HAA10" s="36"/>
      <c r="HAB10" s="36"/>
      <c r="HAC10" s="36"/>
      <c r="HAD10" s="36"/>
      <c r="HAE10" s="36"/>
      <c r="HAF10" s="41"/>
      <c r="HAG10" s="39"/>
      <c r="HAH10" s="40"/>
      <c r="HAI10" s="36"/>
      <c r="HAJ10" s="36"/>
      <c r="HAK10" s="36"/>
      <c r="HAL10" s="36"/>
      <c r="HAM10" s="36"/>
      <c r="HAN10" s="41"/>
      <c r="HAO10" s="39"/>
      <c r="HAP10" s="40"/>
      <c r="HAQ10" s="36"/>
      <c r="HAR10" s="36"/>
      <c r="HAS10" s="36"/>
      <c r="HAT10" s="36"/>
      <c r="HAU10" s="36"/>
      <c r="HAV10" s="41"/>
      <c r="HAW10" s="39"/>
      <c r="HAX10" s="40"/>
      <c r="HAY10" s="36"/>
      <c r="HAZ10" s="36"/>
      <c r="HBA10" s="36"/>
      <c r="HBB10" s="36"/>
      <c r="HBC10" s="36"/>
      <c r="HBD10" s="41"/>
      <c r="HBE10" s="39"/>
      <c r="HBF10" s="40"/>
      <c r="HBG10" s="36"/>
      <c r="HBH10" s="36"/>
      <c r="HBI10" s="36"/>
      <c r="HBJ10" s="36"/>
      <c r="HBK10" s="36"/>
      <c r="HBL10" s="41"/>
      <c r="HBM10" s="39"/>
      <c r="HBN10" s="40"/>
      <c r="HBO10" s="36"/>
      <c r="HBP10" s="36"/>
      <c r="HBQ10" s="36"/>
      <c r="HBR10" s="36"/>
      <c r="HBS10" s="36"/>
      <c r="HBT10" s="41"/>
      <c r="HBU10" s="39"/>
      <c r="HBV10" s="40"/>
      <c r="HBW10" s="36"/>
      <c r="HBX10" s="36"/>
      <c r="HBY10" s="36"/>
      <c r="HBZ10" s="36"/>
      <c r="HCA10" s="36"/>
      <c r="HCB10" s="41"/>
      <c r="HCC10" s="39"/>
      <c r="HCD10" s="40"/>
      <c r="HCE10" s="36"/>
      <c r="HCF10" s="36"/>
      <c r="HCG10" s="36"/>
      <c r="HCH10" s="36"/>
      <c r="HCI10" s="36"/>
      <c r="HCJ10" s="41"/>
      <c r="HCK10" s="39"/>
      <c r="HCL10" s="40"/>
      <c r="HCM10" s="36"/>
      <c r="HCN10" s="36"/>
      <c r="HCO10" s="36"/>
      <c r="HCP10" s="36"/>
      <c r="HCQ10" s="36"/>
      <c r="HCR10" s="41"/>
      <c r="HCS10" s="39"/>
      <c r="HCT10" s="40"/>
      <c r="HCU10" s="36"/>
      <c r="HCV10" s="36"/>
      <c r="HCW10" s="36"/>
      <c r="HCX10" s="36"/>
      <c r="HCY10" s="36"/>
      <c r="HCZ10" s="41"/>
      <c r="HDA10" s="39"/>
      <c r="HDB10" s="40"/>
      <c r="HDC10" s="36"/>
      <c r="HDD10" s="36"/>
      <c r="HDE10" s="36"/>
      <c r="HDF10" s="36"/>
      <c r="HDG10" s="36"/>
      <c r="HDH10" s="41"/>
      <c r="HDI10" s="39"/>
      <c r="HDJ10" s="40"/>
      <c r="HDK10" s="36"/>
      <c r="HDL10" s="36"/>
      <c r="HDM10" s="36"/>
      <c r="HDN10" s="36"/>
      <c r="HDO10" s="36"/>
      <c r="HDP10" s="41"/>
      <c r="HDQ10" s="39"/>
      <c r="HDR10" s="40"/>
      <c r="HDS10" s="36"/>
      <c r="HDT10" s="36"/>
      <c r="HDU10" s="36"/>
      <c r="HDV10" s="36"/>
      <c r="HDW10" s="36"/>
      <c r="HDX10" s="41"/>
      <c r="HDY10" s="39"/>
      <c r="HDZ10" s="40"/>
      <c r="HEA10" s="36"/>
      <c r="HEB10" s="36"/>
      <c r="HEC10" s="36"/>
      <c r="HED10" s="36"/>
      <c r="HEE10" s="36"/>
      <c r="HEF10" s="41"/>
      <c r="HEG10" s="39"/>
      <c r="HEH10" s="40"/>
      <c r="HEI10" s="36"/>
      <c r="HEJ10" s="36"/>
      <c r="HEK10" s="36"/>
      <c r="HEL10" s="36"/>
      <c r="HEM10" s="36"/>
      <c r="HEN10" s="41"/>
      <c r="HEO10" s="39"/>
      <c r="HEP10" s="40"/>
      <c r="HEQ10" s="36"/>
      <c r="HER10" s="36"/>
      <c r="HES10" s="36"/>
      <c r="HET10" s="36"/>
      <c r="HEU10" s="36"/>
      <c r="HEV10" s="41"/>
      <c r="HEW10" s="39"/>
      <c r="HEX10" s="40"/>
      <c r="HEY10" s="36"/>
      <c r="HEZ10" s="36"/>
      <c r="HFA10" s="36"/>
      <c r="HFB10" s="36"/>
      <c r="HFC10" s="36"/>
      <c r="HFD10" s="41"/>
      <c r="HFE10" s="39"/>
      <c r="HFF10" s="40"/>
      <c r="HFG10" s="36"/>
      <c r="HFH10" s="36"/>
      <c r="HFI10" s="36"/>
      <c r="HFJ10" s="36"/>
      <c r="HFK10" s="36"/>
      <c r="HFL10" s="41"/>
      <c r="HFM10" s="39"/>
      <c r="HFN10" s="40"/>
      <c r="HFO10" s="36"/>
      <c r="HFP10" s="36"/>
      <c r="HFQ10" s="36"/>
      <c r="HFR10" s="36"/>
      <c r="HFS10" s="36"/>
      <c r="HFT10" s="41"/>
      <c r="HFU10" s="39"/>
      <c r="HFV10" s="40"/>
      <c r="HFW10" s="36"/>
      <c r="HFX10" s="36"/>
      <c r="HFY10" s="36"/>
      <c r="HFZ10" s="36"/>
      <c r="HGA10" s="36"/>
      <c r="HGB10" s="41"/>
      <c r="HGC10" s="39"/>
      <c r="HGD10" s="40"/>
      <c r="HGE10" s="36"/>
      <c r="HGF10" s="36"/>
      <c r="HGG10" s="36"/>
      <c r="HGH10" s="36"/>
      <c r="HGI10" s="36"/>
      <c r="HGJ10" s="41"/>
      <c r="HGK10" s="39"/>
      <c r="HGL10" s="40"/>
      <c r="HGM10" s="36"/>
      <c r="HGN10" s="36"/>
      <c r="HGO10" s="36"/>
      <c r="HGP10" s="36"/>
      <c r="HGQ10" s="36"/>
      <c r="HGR10" s="41"/>
      <c r="HGS10" s="39"/>
      <c r="HGT10" s="40"/>
      <c r="HGU10" s="36"/>
      <c r="HGV10" s="36"/>
      <c r="HGW10" s="36"/>
      <c r="HGX10" s="36"/>
      <c r="HGY10" s="36"/>
      <c r="HGZ10" s="41"/>
      <c r="HHA10" s="39"/>
      <c r="HHB10" s="40"/>
      <c r="HHC10" s="36"/>
      <c r="HHD10" s="36"/>
      <c r="HHE10" s="36"/>
      <c r="HHF10" s="36"/>
      <c r="HHG10" s="36"/>
      <c r="HHH10" s="41"/>
      <c r="HHI10" s="39"/>
      <c r="HHJ10" s="40"/>
      <c r="HHK10" s="36"/>
      <c r="HHL10" s="36"/>
      <c r="HHM10" s="36"/>
      <c r="HHN10" s="36"/>
      <c r="HHO10" s="36"/>
      <c r="HHP10" s="41"/>
      <c r="HHQ10" s="39"/>
      <c r="HHR10" s="40"/>
      <c r="HHS10" s="36"/>
      <c r="HHT10" s="36"/>
      <c r="HHU10" s="36"/>
      <c r="HHV10" s="36"/>
      <c r="HHW10" s="36"/>
      <c r="HHX10" s="41"/>
      <c r="HHY10" s="39"/>
      <c r="HHZ10" s="40"/>
      <c r="HIA10" s="36"/>
      <c r="HIB10" s="36"/>
      <c r="HIC10" s="36"/>
      <c r="HID10" s="36"/>
      <c r="HIE10" s="36"/>
      <c r="HIF10" s="41"/>
      <c r="HIG10" s="39"/>
      <c r="HIH10" s="40"/>
      <c r="HII10" s="36"/>
      <c r="HIJ10" s="36"/>
      <c r="HIK10" s="36"/>
      <c r="HIL10" s="36"/>
      <c r="HIM10" s="36"/>
      <c r="HIN10" s="41"/>
      <c r="HIO10" s="39"/>
      <c r="HIP10" s="40"/>
      <c r="HIQ10" s="36"/>
      <c r="HIR10" s="36"/>
      <c r="HIS10" s="36"/>
      <c r="HIT10" s="36"/>
      <c r="HIU10" s="36"/>
      <c r="HIV10" s="41"/>
      <c r="HIW10" s="39"/>
      <c r="HIX10" s="40"/>
      <c r="HIY10" s="36"/>
      <c r="HIZ10" s="36"/>
      <c r="HJA10" s="36"/>
      <c r="HJB10" s="36"/>
      <c r="HJC10" s="36"/>
      <c r="HJD10" s="41"/>
      <c r="HJE10" s="39"/>
      <c r="HJF10" s="40"/>
      <c r="HJG10" s="36"/>
      <c r="HJH10" s="36"/>
      <c r="HJI10" s="36"/>
      <c r="HJJ10" s="36"/>
      <c r="HJK10" s="36"/>
      <c r="HJL10" s="41"/>
      <c r="HJM10" s="39"/>
      <c r="HJN10" s="40"/>
      <c r="HJO10" s="36"/>
      <c r="HJP10" s="36"/>
      <c r="HJQ10" s="36"/>
      <c r="HJR10" s="36"/>
      <c r="HJS10" s="36"/>
      <c r="HJT10" s="41"/>
      <c r="HJU10" s="39"/>
      <c r="HJV10" s="40"/>
      <c r="HJW10" s="36"/>
      <c r="HJX10" s="36"/>
      <c r="HJY10" s="36"/>
      <c r="HJZ10" s="36"/>
      <c r="HKA10" s="36"/>
      <c r="HKB10" s="41"/>
      <c r="HKC10" s="39"/>
      <c r="HKD10" s="40"/>
      <c r="HKE10" s="36"/>
      <c r="HKF10" s="36"/>
      <c r="HKG10" s="36"/>
      <c r="HKH10" s="36"/>
      <c r="HKI10" s="36"/>
      <c r="HKJ10" s="41"/>
      <c r="HKK10" s="39"/>
      <c r="HKL10" s="40"/>
      <c r="HKM10" s="36"/>
      <c r="HKN10" s="36"/>
      <c r="HKO10" s="36"/>
      <c r="HKP10" s="36"/>
      <c r="HKQ10" s="36"/>
      <c r="HKR10" s="41"/>
      <c r="HKS10" s="39"/>
      <c r="HKT10" s="40"/>
      <c r="HKU10" s="36"/>
      <c r="HKV10" s="36"/>
      <c r="HKW10" s="36"/>
      <c r="HKX10" s="36"/>
      <c r="HKY10" s="36"/>
      <c r="HKZ10" s="41"/>
      <c r="HLA10" s="39"/>
      <c r="HLB10" s="40"/>
      <c r="HLC10" s="36"/>
      <c r="HLD10" s="36"/>
      <c r="HLE10" s="36"/>
      <c r="HLF10" s="36"/>
      <c r="HLG10" s="36"/>
      <c r="HLH10" s="41"/>
      <c r="HLI10" s="39"/>
      <c r="HLJ10" s="40"/>
      <c r="HLK10" s="36"/>
      <c r="HLL10" s="36"/>
      <c r="HLM10" s="36"/>
      <c r="HLN10" s="36"/>
      <c r="HLO10" s="36"/>
      <c r="HLP10" s="41"/>
      <c r="HLQ10" s="39"/>
      <c r="HLR10" s="40"/>
      <c r="HLS10" s="36"/>
      <c r="HLT10" s="36"/>
      <c r="HLU10" s="36"/>
      <c r="HLV10" s="36"/>
      <c r="HLW10" s="36"/>
      <c r="HLX10" s="41"/>
      <c r="HLY10" s="39"/>
      <c r="HLZ10" s="40"/>
      <c r="HMA10" s="36"/>
      <c r="HMB10" s="36"/>
      <c r="HMC10" s="36"/>
      <c r="HMD10" s="36"/>
      <c r="HME10" s="36"/>
      <c r="HMF10" s="41"/>
      <c r="HMG10" s="39"/>
      <c r="HMH10" s="40"/>
      <c r="HMI10" s="36"/>
      <c r="HMJ10" s="36"/>
      <c r="HMK10" s="36"/>
      <c r="HML10" s="36"/>
      <c r="HMM10" s="36"/>
      <c r="HMN10" s="41"/>
      <c r="HMO10" s="39"/>
      <c r="HMP10" s="40"/>
      <c r="HMQ10" s="36"/>
      <c r="HMR10" s="36"/>
      <c r="HMS10" s="36"/>
      <c r="HMT10" s="36"/>
      <c r="HMU10" s="36"/>
      <c r="HMV10" s="41"/>
      <c r="HMW10" s="39"/>
      <c r="HMX10" s="40"/>
      <c r="HMY10" s="36"/>
      <c r="HMZ10" s="36"/>
      <c r="HNA10" s="36"/>
      <c r="HNB10" s="36"/>
      <c r="HNC10" s="36"/>
      <c r="HND10" s="41"/>
      <c r="HNE10" s="39"/>
      <c r="HNF10" s="40"/>
      <c r="HNG10" s="36"/>
      <c r="HNH10" s="36"/>
      <c r="HNI10" s="36"/>
      <c r="HNJ10" s="36"/>
      <c r="HNK10" s="36"/>
      <c r="HNL10" s="41"/>
      <c r="HNM10" s="39"/>
      <c r="HNN10" s="40"/>
      <c r="HNO10" s="36"/>
      <c r="HNP10" s="36"/>
      <c r="HNQ10" s="36"/>
      <c r="HNR10" s="36"/>
      <c r="HNS10" s="36"/>
      <c r="HNT10" s="41"/>
      <c r="HNU10" s="39"/>
      <c r="HNV10" s="40"/>
      <c r="HNW10" s="36"/>
      <c r="HNX10" s="36"/>
      <c r="HNY10" s="36"/>
      <c r="HNZ10" s="36"/>
      <c r="HOA10" s="36"/>
      <c r="HOB10" s="41"/>
      <c r="HOC10" s="39"/>
      <c r="HOD10" s="40"/>
      <c r="HOE10" s="36"/>
      <c r="HOF10" s="36"/>
      <c r="HOG10" s="36"/>
      <c r="HOH10" s="36"/>
      <c r="HOI10" s="36"/>
      <c r="HOJ10" s="41"/>
      <c r="HOK10" s="39"/>
      <c r="HOL10" s="40"/>
      <c r="HOM10" s="36"/>
      <c r="HON10" s="36"/>
      <c r="HOO10" s="36"/>
      <c r="HOP10" s="36"/>
      <c r="HOQ10" s="36"/>
      <c r="HOR10" s="41"/>
      <c r="HOS10" s="39"/>
      <c r="HOT10" s="40"/>
      <c r="HOU10" s="36"/>
      <c r="HOV10" s="36"/>
      <c r="HOW10" s="36"/>
      <c r="HOX10" s="36"/>
      <c r="HOY10" s="36"/>
      <c r="HOZ10" s="41"/>
      <c r="HPA10" s="39"/>
      <c r="HPB10" s="40"/>
      <c r="HPC10" s="36"/>
      <c r="HPD10" s="36"/>
      <c r="HPE10" s="36"/>
      <c r="HPF10" s="36"/>
      <c r="HPG10" s="36"/>
      <c r="HPH10" s="41"/>
      <c r="HPI10" s="39"/>
      <c r="HPJ10" s="40"/>
      <c r="HPK10" s="36"/>
      <c r="HPL10" s="36"/>
      <c r="HPM10" s="36"/>
      <c r="HPN10" s="36"/>
      <c r="HPO10" s="36"/>
      <c r="HPP10" s="41"/>
      <c r="HPQ10" s="39"/>
      <c r="HPR10" s="40"/>
      <c r="HPS10" s="36"/>
      <c r="HPT10" s="36"/>
      <c r="HPU10" s="36"/>
      <c r="HPV10" s="36"/>
      <c r="HPW10" s="36"/>
      <c r="HPX10" s="41"/>
      <c r="HPY10" s="39"/>
      <c r="HPZ10" s="40"/>
      <c r="HQA10" s="36"/>
      <c r="HQB10" s="36"/>
      <c r="HQC10" s="36"/>
      <c r="HQD10" s="36"/>
      <c r="HQE10" s="36"/>
      <c r="HQF10" s="41"/>
      <c r="HQG10" s="39"/>
      <c r="HQH10" s="40"/>
      <c r="HQI10" s="36"/>
      <c r="HQJ10" s="36"/>
      <c r="HQK10" s="36"/>
      <c r="HQL10" s="36"/>
      <c r="HQM10" s="36"/>
      <c r="HQN10" s="41"/>
      <c r="HQO10" s="39"/>
      <c r="HQP10" s="40"/>
      <c r="HQQ10" s="36"/>
      <c r="HQR10" s="36"/>
      <c r="HQS10" s="36"/>
      <c r="HQT10" s="36"/>
      <c r="HQU10" s="36"/>
      <c r="HQV10" s="41"/>
      <c r="HQW10" s="39"/>
      <c r="HQX10" s="40"/>
      <c r="HQY10" s="36"/>
      <c r="HQZ10" s="36"/>
      <c r="HRA10" s="36"/>
      <c r="HRB10" s="36"/>
      <c r="HRC10" s="36"/>
      <c r="HRD10" s="41"/>
      <c r="HRE10" s="39"/>
      <c r="HRF10" s="40"/>
      <c r="HRG10" s="36"/>
      <c r="HRH10" s="36"/>
      <c r="HRI10" s="36"/>
      <c r="HRJ10" s="36"/>
      <c r="HRK10" s="36"/>
      <c r="HRL10" s="41"/>
      <c r="HRM10" s="39"/>
      <c r="HRN10" s="40"/>
      <c r="HRO10" s="36"/>
      <c r="HRP10" s="36"/>
      <c r="HRQ10" s="36"/>
      <c r="HRR10" s="36"/>
      <c r="HRS10" s="36"/>
      <c r="HRT10" s="41"/>
      <c r="HRU10" s="39"/>
      <c r="HRV10" s="40"/>
      <c r="HRW10" s="36"/>
      <c r="HRX10" s="36"/>
      <c r="HRY10" s="36"/>
      <c r="HRZ10" s="36"/>
      <c r="HSA10" s="36"/>
      <c r="HSB10" s="41"/>
      <c r="HSC10" s="39"/>
      <c r="HSD10" s="40"/>
      <c r="HSE10" s="36"/>
      <c r="HSF10" s="36"/>
      <c r="HSG10" s="36"/>
      <c r="HSH10" s="36"/>
      <c r="HSI10" s="36"/>
      <c r="HSJ10" s="41"/>
      <c r="HSK10" s="39"/>
      <c r="HSL10" s="40"/>
      <c r="HSM10" s="36"/>
      <c r="HSN10" s="36"/>
      <c r="HSO10" s="36"/>
      <c r="HSP10" s="36"/>
      <c r="HSQ10" s="36"/>
      <c r="HSR10" s="41"/>
      <c r="HSS10" s="39"/>
      <c r="HST10" s="40"/>
      <c r="HSU10" s="36"/>
      <c r="HSV10" s="36"/>
      <c r="HSW10" s="36"/>
      <c r="HSX10" s="36"/>
      <c r="HSY10" s="36"/>
      <c r="HSZ10" s="41"/>
      <c r="HTA10" s="39"/>
      <c r="HTB10" s="40"/>
      <c r="HTC10" s="36"/>
      <c r="HTD10" s="36"/>
      <c r="HTE10" s="36"/>
      <c r="HTF10" s="36"/>
      <c r="HTG10" s="36"/>
      <c r="HTH10" s="41"/>
      <c r="HTI10" s="39"/>
      <c r="HTJ10" s="40"/>
      <c r="HTK10" s="36"/>
      <c r="HTL10" s="36"/>
      <c r="HTM10" s="36"/>
      <c r="HTN10" s="36"/>
      <c r="HTO10" s="36"/>
      <c r="HTP10" s="41"/>
      <c r="HTQ10" s="39"/>
      <c r="HTR10" s="40"/>
      <c r="HTS10" s="36"/>
      <c r="HTT10" s="36"/>
      <c r="HTU10" s="36"/>
      <c r="HTV10" s="36"/>
      <c r="HTW10" s="36"/>
      <c r="HTX10" s="41"/>
      <c r="HTY10" s="39"/>
      <c r="HTZ10" s="40"/>
      <c r="HUA10" s="36"/>
      <c r="HUB10" s="36"/>
      <c r="HUC10" s="36"/>
      <c r="HUD10" s="36"/>
      <c r="HUE10" s="36"/>
      <c r="HUF10" s="41"/>
      <c r="HUG10" s="39"/>
      <c r="HUH10" s="40"/>
      <c r="HUI10" s="36"/>
      <c r="HUJ10" s="36"/>
      <c r="HUK10" s="36"/>
      <c r="HUL10" s="36"/>
      <c r="HUM10" s="36"/>
      <c r="HUN10" s="41"/>
      <c r="HUO10" s="39"/>
      <c r="HUP10" s="40"/>
      <c r="HUQ10" s="36"/>
      <c r="HUR10" s="36"/>
      <c r="HUS10" s="36"/>
      <c r="HUT10" s="36"/>
      <c r="HUU10" s="36"/>
      <c r="HUV10" s="41"/>
      <c r="HUW10" s="39"/>
      <c r="HUX10" s="40"/>
      <c r="HUY10" s="36"/>
      <c r="HUZ10" s="36"/>
      <c r="HVA10" s="36"/>
      <c r="HVB10" s="36"/>
      <c r="HVC10" s="36"/>
      <c r="HVD10" s="41"/>
      <c r="HVE10" s="39"/>
      <c r="HVF10" s="40"/>
      <c r="HVG10" s="36"/>
      <c r="HVH10" s="36"/>
      <c r="HVI10" s="36"/>
      <c r="HVJ10" s="36"/>
      <c r="HVK10" s="36"/>
      <c r="HVL10" s="41"/>
      <c r="HVM10" s="39"/>
      <c r="HVN10" s="40"/>
      <c r="HVO10" s="36"/>
      <c r="HVP10" s="36"/>
      <c r="HVQ10" s="36"/>
      <c r="HVR10" s="36"/>
      <c r="HVS10" s="36"/>
      <c r="HVT10" s="41"/>
      <c r="HVU10" s="39"/>
      <c r="HVV10" s="40"/>
      <c r="HVW10" s="36"/>
      <c r="HVX10" s="36"/>
      <c r="HVY10" s="36"/>
      <c r="HVZ10" s="36"/>
      <c r="HWA10" s="36"/>
      <c r="HWB10" s="41"/>
      <c r="HWC10" s="39"/>
      <c r="HWD10" s="40"/>
      <c r="HWE10" s="36"/>
      <c r="HWF10" s="36"/>
      <c r="HWG10" s="36"/>
      <c r="HWH10" s="36"/>
      <c r="HWI10" s="36"/>
      <c r="HWJ10" s="41"/>
      <c r="HWK10" s="39"/>
      <c r="HWL10" s="40"/>
      <c r="HWM10" s="36"/>
      <c r="HWN10" s="36"/>
      <c r="HWO10" s="36"/>
      <c r="HWP10" s="36"/>
      <c r="HWQ10" s="36"/>
      <c r="HWR10" s="41"/>
      <c r="HWS10" s="39"/>
      <c r="HWT10" s="40"/>
      <c r="HWU10" s="36"/>
      <c r="HWV10" s="36"/>
      <c r="HWW10" s="36"/>
      <c r="HWX10" s="36"/>
      <c r="HWY10" s="36"/>
      <c r="HWZ10" s="41"/>
      <c r="HXA10" s="39"/>
      <c r="HXB10" s="40"/>
      <c r="HXC10" s="36"/>
      <c r="HXD10" s="36"/>
      <c r="HXE10" s="36"/>
      <c r="HXF10" s="36"/>
      <c r="HXG10" s="36"/>
      <c r="HXH10" s="41"/>
      <c r="HXI10" s="39"/>
      <c r="HXJ10" s="40"/>
      <c r="HXK10" s="36"/>
      <c r="HXL10" s="36"/>
      <c r="HXM10" s="36"/>
      <c r="HXN10" s="36"/>
      <c r="HXO10" s="36"/>
      <c r="HXP10" s="41"/>
      <c r="HXQ10" s="39"/>
      <c r="HXR10" s="40"/>
      <c r="HXS10" s="36"/>
      <c r="HXT10" s="36"/>
      <c r="HXU10" s="36"/>
      <c r="HXV10" s="36"/>
      <c r="HXW10" s="36"/>
      <c r="HXX10" s="41"/>
      <c r="HXY10" s="39"/>
      <c r="HXZ10" s="40"/>
      <c r="HYA10" s="36"/>
      <c r="HYB10" s="36"/>
      <c r="HYC10" s="36"/>
      <c r="HYD10" s="36"/>
      <c r="HYE10" s="36"/>
      <c r="HYF10" s="41"/>
      <c r="HYG10" s="39"/>
      <c r="HYH10" s="40"/>
      <c r="HYI10" s="36"/>
      <c r="HYJ10" s="36"/>
      <c r="HYK10" s="36"/>
      <c r="HYL10" s="36"/>
      <c r="HYM10" s="36"/>
      <c r="HYN10" s="41"/>
      <c r="HYO10" s="39"/>
      <c r="HYP10" s="40"/>
      <c r="HYQ10" s="36"/>
      <c r="HYR10" s="36"/>
      <c r="HYS10" s="36"/>
      <c r="HYT10" s="36"/>
      <c r="HYU10" s="36"/>
      <c r="HYV10" s="41"/>
      <c r="HYW10" s="39"/>
      <c r="HYX10" s="40"/>
      <c r="HYY10" s="36"/>
      <c r="HYZ10" s="36"/>
      <c r="HZA10" s="36"/>
      <c r="HZB10" s="36"/>
      <c r="HZC10" s="36"/>
      <c r="HZD10" s="41"/>
      <c r="HZE10" s="39"/>
      <c r="HZF10" s="40"/>
      <c r="HZG10" s="36"/>
      <c r="HZH10" s="36"/>
      <c r="HZI10" s="36"/>
      <c r="HZJ10" s="36"/>
      <c r="HZK10" s="36"/>
      <c r="HZL10" s="41"/>
      <c r="HZM10" s="39"/>
      <c r="HZN10" s="40"/>
      <c r="HZO10" s="36"/>
      <c r="HZP10" s="36"/>
      <c r="HZQ10" s="36"/>
      <c r="HZR10" s="36"/>
      <c r="HZS10" s="36"/>
      <c r="HZT10" s="41"/>
      <c r="HZU10" s="39"/>
      <c r="HZV10" s="40"/>
      <c r="HZW10" s="36"/>
      <c r="HZX10" s="36"/>
      <c r="HZY10" s="36"/>
      <c r="HZZ10" s="36"/>
      <c r="IAA10" s="36"/>
      <c r="IAB10" s="41"/>
      <c r="IAC10" s="39"/>
      <c r="IAD10" s="40"/>
      <c r="IAE10" s="36"/>
      <c r="IAF10" s="36"/>
      <c r="IAG10" s="36"/>
      <c r="IAH10" s="36"/>
      <c r="IAI10" s="36"/>
      <c r="IAJ10" s="41"/>
      <c r="IAK10" s="39"/>
      <c r="IAL10" s="40"/>
      <c r="IAM10" s="36"/>
      <c r="IAN10" s="36"/>
      <c r="IAO10" s="36"/>
      <c r="IAP10" s="36"/>
      <c r="IAQ10" s="36"/>
      <c r="IAR10" s="41"/>
      <c r="IAS10" s="39"/>
      <c r="IAT10" s="40"/>
      <c r="IAU10" s="36"/>
      <c r="IAV10" s="36"/>
      <c r="IAW10" s="36"/>
      <c r="IAX10" s="36"/>
      <c r="IAY10" s="36"/>
      <c r="IAZ10" s="41"/>
      <c r="IBA10" s="39"/>
      <c r="IBB10" s="40"/>
      <c r="IBC10" s="36"/>
      <c r="IBD10" s="36"/>
      <c r="IBE10" s="36"/>
      <c r="IBF10" s="36"/>
      <c r="IBG10" s="36"/>
      <c r="IBH10" s="41"/>
      <c r="IBI10" s="39"/>
      <c r="IBJ10" s="40"/>
      <c r="IBK10" s="36"/>
      <c r="IBL10" s="36"/>
      <c r="IBM10" s="36"/>
      <c r="IBN10" s="36"/>
      <c r="IBO10" s="36"/>
      <c r="IBP10" s="41"/>
      <c r="IBQ10" s="39"/>
      <c r="IBR10" s="40"/>
      <c r="IBS10" s="36"/>
      <c r="IBT10" s="36"/>
      <c r="IBU10" s="36"/>
      <c r="IBV10" s="36"/>
      <c r="IBW10" s="36"/>
      <c r="IBX10" s="41"/>
      <c r="IBY10" s="39"/>
      <c r="IBZ10" s="40"/>
      <c r="ICA10" s="36"/>
      <c r="ICB10" s="36"/>
      <c r="ICC10" s="36"/>
      <c r="ICD10" s="36"/>
      <c r="ICE10" s="36"/>
      <c r="ICF10" s="41"/>
      <c r="ICG10" s="39"/>
      <c r="ICH10" s="40"/>
      <c r="ICI10" s="36"/>
      <c r="ICJ10" s="36"/>
      <c r="ICK10" s="36"/>
      <c r="ICL10" s="36"/>
      <c r="ICM10" s="36"/>
      <c r="ICN10" s="41"/>
      <c r="ICO10" s="39"/>
      <c r="ICP10" s="40"/>
      <c r="ICQ10" s="36"/>
      <c r="ICR10" s="36"/>
      <c r="ICS10" s="36"/>
      <c r="ICT10" s="36"/>
      <c r="ICU10" s="36"/>
      <c r="ICV10" s="41"/>
      <c r="ICW10" s="39"/>
      <c r="ICX10" s="40"/>
      <c r="ICY10" s="36"/>
      <c r="ICZ10" s="36"/>
      <c r="IDA10" s="36"/>
      <c r="IDB10" s="36"/>
      <c r="IDC10" s="36"/>
      <c r="IDD10" s="41"/>
      <c r="IDE10" s="39"/>
      <c r="IDF10" s="40"/>
      <c r="IDG10" s="36"/>
      <c r="IDH10" s="36"/>
      <c r="IDI10" s="36"/>
      <c r="IDJ10" s="36"/>
      <c r="IDK10" s="36"/>
      <c r="IDL10" s="41"/>
      <c r="IDM10" s="39"/>
      <c r="IDN10" s="40"/>
      <c r="IDO10" s="36"/>
      <c r="IDP10" s="36"/>
      <c r="IDQ10" s="36"/>
      <c r="IDR10" s="36"/>
      <c r="IDS10" s="36"/>
      <c r="IDT10" s="41"/>
      <c r="IDU10" s="39"/>
      <c r="IDV10" s="40"/>
      <c r="IDW10" s="36"/>
      <c r="IDX10" s="36"/>
      <c r="IDY10" s="36"/>
      <c r="IDZ10" s="36"/>
      <c r="IEA10" s="36"/>
      <c r="IEB10" s="41"/>
      <c r="IEC10" s="39"/>
      <c r="IED10" s="40"/>
      <c r="IEE10" s="36"/>
      <c r="IEF10" s="36"/>
      <c r="IEG10" s="36"/>
      <c r="IEH10" s="36"/>
      <c r="IEI10" s="36"/>
      <c r="IEJ10" s="41"/>
      <c r="IEK10" s="39"/>
      <c r="IEL10" s="40"/>
      <c r="IEM10" s="36"/>
      <c r="IEN10" s="36"/>
      <c r="IEO10" s="36"/>
      <c r="IEP10" s="36"/>
      <c r="IEQ10" s="36"/>
      <c r="IER10" s="41"/>
      <c r="IES10" s="39"/>
      <c r="IET10" s="40"/>
      <c r="IEU10" s="36"/>
      <c r="IEV10" s="36"/>
      <c r="IEW10" s="36"/>
      <c r="IEX10" s="36"/>
      <c r="IEY10" s="36"/>
      <c r="IEZ10" s="41"/>
      <c r="IFA10" s="39"/>
      <c r="IFB10" s="40"/>
      <c r="IFC10" s="36"/>
      <c r="IFD10" s="36"/>
      <c r="IFE10" s="36"/>
      <c r="IFF10" s="36"/>
      <c r="IFG10" s="36"/>
      <c r="IFH10" s="41"/>
      <c r="IFI10" s="39"/>
      <c r="IFJ10" s="40"/>
      <c r="IFK10" s="36"/>
      <c r="IFL10" s="36"/>
      <c r="IFM10" s="36"/>
      <c r="IFN10" s="36"/>
      <c r="IFO10" s="36"/>
      <c r="IFP10" s="41"/>
      <c r="IFQ10" s="39"/>
      <c r="IFR10" s="40"/>
      <c r="IFS10" s="36"/>
      <c r="IFT10" s="36"/>
      <c r="IFU10" s="36"/>
      <c r="IFV10" s="36"/>
      <c r="IFW10" s="36"/>
      <c r="IFX10" s="41"/>
      <c r="IFY10" s="39"/>
      <c r="IFZ10" s="40"/>
      <c r="IGA10" s="36"/>
      <c r="IGB10" s="36"/>
      <c r="IGC10" s="36"/>
      <c r="IGD10" s="36"/>
      <c r="IGE10" s="36"/>
      <c r="IGF10" s="41"/>
      <c r="IGG10" s="39"/>
      <c r="IGH10" s="40"/>
      <c r="IGI10" s="36"/>
      <c r="IGJ10" s="36"/>
      <c r="IGK10" s="36"/>
      <c r="IGL10" s="36"/>
      <c r="IGM10" s="36"/>
      <c r="IGN10" s="41"/>
      <c r="IGO10" s="39"/>
      <c r="IGP10" s="40"/>
      <c r="IGQ10" s="36"/>
      <c r="IGR10" s="36"/>
      <c r="IGS10" s="36"/>
      <c r="IGT10" s="36"/>
      <c r="IGU10" s="36"/>
      <c r="IGV10" s="41"/>
      <c r="IGW10" s="39"/>
      <c r="IGX10" s="40"/>
      <c r="IGY10" s="36"/>
      <c r="IGZ10" s="36"/>
      <c r="IHA10" s="36"/>
      <c r="IHB10" s="36"/>
      <c r="IHC10" s="36"/>
      <c r="IHD10" s="41"/>
      <c r="IHE10" s="39"/>
      <c r="IHF10" s="40"/>
      <c r="IHG10" s="36"/>
      <c r="IHH10" s="36"/>
      <c r="IHI10" s="36"/>
      <c r="IHJ10" s="36"/>
      <c r="IHK10" s="36"/>
      <c r="IHL10" s="41"/>
      <c r="IHM10" s="39"/>
      <c r="IHN10" s="40"/>
      <c r="IHO10" s="36"/>
      <c r="IHP10" s="36"/>
      <c r="IHQ10" s="36"/>
      <c r="IHR10" s="36"/>
      <c r="IHS10" s="36"/>
      <c r="IHT10" s="41"/>
      <c r="IHU10" s="39"/>
      <c r="IHV10" s="40"/>
      <c r="IHW10" s="36"/>
      <c r="IHX10" s="36"/>
      <c r="IHY10" s="36"/>
      <c r="IHZ10" s="36"/>
      <c r="IIA10" s="36"/>
      <c r="IIB10" s="41"/>
      <c r="IIC10" s="39"/>
      <c r="IID10" s="40"/>
      <c r="IIE10" s="36"/>
      <c r="IIF10" s="36"/>
      <c r="IIG10" s="36"/>
      <c r="IIH10" s="36"/>
      <c r="III10" s="36"/>
      <c r="IIJ10" s="41"/>
      <c r="IIK10" s="39"/>
      <c r="IIL10" s="40"/>
      <c r="IIM10" s="36"/>
      <c r="IIN10" s="36"/>
      <c r="IIO10" s="36"/>
      <c r="IIP10" s="36"/>
      <c r="IIQ10" s="36"/>
      <c r="IIR10" s="41"/>
      <c r="IIS10" s="39"/>
      <c r="IIT10" s="40"/>
      <c r="IIU10" s="36"/>
      <c r="IIV10" s="36"/>
      <c r="IIW10" s="36"/>
      <c r="IIX10" s="36"/>
      <c r="IIY10" s="36"/>
      <c r="IIZ10" s="41"/>
      <c r="IJA10" s="39"/>
      <c r="IJB10" s="40"/>
      <c r="IJC10" s="36"/>
      <c r="IJD10" s="36"/>
      <c r="IJE10" s="36"/>
      <c r="IJF10" s="36"/>
      <c r="IJG10" s="36"/>
      <c r="IJH10" s="41"/>
      <c r="IJI10" s="39"/>
      <c r="IJJ10" s="40"/>
      <c r="IJK10" s="36"/>
      <c r="IJL10" s="36"/>
      <c r="IJM10" s="36"/>
      <c r="IJN10" s="36"/>
      <c r="IJO10" s="36"/>
      <c r="IJP10" s="41"/>
      <c r="IJQ10" s="39"/>
      <c r="IJR10" s="40"/>
      <c r="IJS10" s="36"/>
      <c r="IJT10" s="36"/>
      <c r="IJU10" s="36"/>
      <c r="IJV10" s="36"/>
      <c r="IJW10" s="36"/>
      <c r="IJX10" s="41"/>
      <c r="IJY10" s="39"/>
      <c r="IJZ10" s="40"/>
      <c r="IKA10" s="36"/>
      <c r="IKB10" s="36"/>
      <c r="IKC10" s="36"/>
      <c r="IKD10" s="36"/>
      <c r="IKE10" s="36"/>
      <c r="IKF10" s="41"/>
      <c r="IKG10" s="39"/>
      <c r="IKH10" s="40"/>
      <c r="IKI10" s="36"/>
      <c r="IKJ10" s="36"/>
      <c r="IKK10" s="36"/>
      <c r="IKL10" s="36"/>
      <c r="IKM10" s="36"/>
      <c r="IKN10" s="41"/>
      <c r="IKO10" s="39"/>
      <c r="IKP10" s="40"/>
      <c r="IKQ10" s="36"/>
      <c r="IKR10" s="36"/>
      <c r="IKS10" s="36"/>
      <c r="IKT10" s="36"/>
      <c r="IKU10" s="36"/>
      <c r="IKV10" s="41"/>
      <c r="IKW10" s="39"/>
      <c r="IKX10" s="40"/>
      <c r="IKY10" s="36"/>
      <c r="IKZ10" s="36"/>
      <c r="ILA10" s="36"/>
      <c r="ILB10" s="36"/>
      <c r="ILC10" s="36"/>
      <c r="ILD10" s="41"/>
      <c r="ILE10" s="39"/>
      <c r="ILF10" s="40"/>
      <c r="ILG10" s="36"/>
      <c r="ILH10" s="36"/>
      <c r="ILI10" s="36"/>
      <c r="ILJ10" s="36"/>
      <c r="ILK10" s="36"/>
      <c r="ILL10" s="41"/>
      <c r="ILM10" s="39"/>
      <c r="ILN10" s="40"/>
      <c r="ILO10" s="36"/>
      <c r="ILP10" s="36"/>
      <c r="ILQ10" s="36"/>
      <c r="ILR10" s="36"/>
      <c r="ILS10" s="36"/>
      <c r="ILT10" s="41"/>
      <c r="ILU10" s="39"/>
      <c r="ILV10" s="40"/>
      <c r="ILW10" s="36"/>
      <c r="ILX10" s="36"/>
      <c r="ILY10" s="36"/>
      <c r="ILZ10" s="36"/>
      <c r="IMA10" s="36"/>
      <c r="IMB10" s="41"/>
      <c r="IMC10" s="39"/>
      <c r="IMD10" s="40"/>
      <c r="IME10" s="36"/>
      <c r="IMF10" s="36"/>
      <c r="IMG10" s="36"/>
      <c r="IMH10" s="36"/>
      <c r="IMI10" s="36"/>
      <c r="IMJ10" s="41"/>
      <c r="IMK10" s="39"/>
      <c r="IML10" s="40"/>
      <c r="IMM10" s="36"/>
      <c r="IMN10" s="36"/>
      <c r="IMO10" s="36"/>
      <c r="IMP10" s="36"/>
      <c r="IMQ10" s="36"/>
      <c r="IMR10" s="41"/>
      <c r="IMS10" s="39"/>
      <c r="IMT10" s="40"/>
      <c r="IMU10" s="36"/>
      <c r="IMV10" s="36"/>
      <c r="IMW10" s="36"/>
      <c r="IMX10" s="36"/>
      <c r="IMY10" s="36"/>
      <c r="IMZ10" s="41"/>
      <c r="INA10" s="39"/>
      <c r="INB10" s="40"/>
      <c r="INC10" s="36"/>
      <c r="IND10" s="36"/>
      <c r="INE10" s="36"/>
      <c r="INF10" s="36"/>
      <c r="ING10" s="36"/>
      <c r="INH10" s="41"/>
      <c r="INI10" s="39"/>
      <c r="INJ10" s="40"/>
      <c r="INK10" s="36"/>
      <c r="INL10" s="36"/>
      <c r="INM10" s="36"/>
      <c r="INN10" s="36"/>
      <c r="INO10" s="36"/>
      <c r="INP10" s="41"/>
      <c r="INQ10" s="39"/>
      <c r="INR10" s="40"/>
      <c r="INS10" s="36"/>
      <c r="INT10" s="36"/>
      <c r="INU10" s="36"/>
      <c r="INV10" s="36"/>
      <c r="INW10" s="36"/>
      <c r="INX10" s="41"/>
      <c r="INY10" s="39"/>
      <c r="INZ10" s="40"/>
      <c r="IOA10" s="36"/>
      <c r="IOB10" s="36"/>
      <c r="IOC10" s="36"/>
      <c r="IOD10" s="36"/>
      <c r="IOE10" s="36"/>
      <c r="IOF10" s="41"/>
      <c r="IOG10" s="39"/>
      <c r="IOH10" s="40"/>
      <c r="IOI10" s="36"/>
      <c r="IOJ10" s="36"/>
      <c r="IOK10" s="36"/>
      <c r="IOL10" s="36"/>
      <c r="IOM10" s="36"/>
      <c r="ION10" s="41"/>
      <c r="IOO10" s="39"/>
      <c r="IOP10" s="40"/>
      <c r="IOQ10" s="36"/>
      <c r="IOR10" s="36"/>
      <c r="IOS10" s="36"/>
      <c r="IOT10" s="36"/>
      <c r="IOU10" s="36"/>
      <c r="IOV10" s="41"/>
      <c r="IOW10" s="39"/>
      <c r="IOX10" s="40"/>
      <c r="IOY10" s="36"/>
      <c r="IOZ10" s="36"/>
      <c r="IPA10" s="36"/>
      <c r="IPB10" s="36"/>
      <c r="IPC10" s="36"/>
      <c r="IPD10" s="41"/>
      <c r="IPE10" s="39"/>
      <c r="IPF10" s="40"/>
      <c r="IPG10" s="36"/>
      <c r="IPH10" s="36"/>
      <c r="IPI10" s="36"/>
      <c r="IPJ10" s="36"/>
      <c r="IPK10" s="36"/>
      <c r="IPL10" s="41"/>
      <c r="IPM10" s="39"/>
      <c r="IPN10" s="40"/>
      <c r="IPO10" s="36"/>
      <c r="IPP10" s="36"/>
      <c r="IPQ10" s="36"/>
      <c r="IPR10" s="36"/>
      <c r="IPS10" s="36"/>
      <c r="IPT10" s="41"/>
      <c r="IPU10" s="39"/>
      <c r="IPV10" s="40"/>
      <c r="IPW10" s="36"/>
      <c r="IPX10" s="36"/>
      <c r="IPY10" s="36"/>
      <c r="IPZ10" s="36"/>
      <c r="IQA10" s="36"/>
      <c r="IQB10" s="41"/>
      <c r="IQC10" s="39"/>
      <c r="IQD10" s="40"/>
      <c r="IQE10" s="36"/>
      <c r="IQF10" s="36"/>
      <c r="IQG10" s="36"/>
      <c r="IQH10" s="36"/>
      <c r="IQI10" s="36"/>
      <c r="IQJ10" s="41"/>
      <c r="IQK10" s="39"/>
      <c r="IQL10" s="40"/>
      <c r="IQM10" s="36"/>
      <c r="IQN10" s="36"/>
      <c r="IQO10" s="36"/>
      <c r="IQP10" s="36"/>
      <c r="IQQ10" s="36"/>
      <c r="IQR10" s="41"/>
      <c r="IQS10" s="39"/>
      <c r="IQT10" s="40"/>
      <c r="IQU10" s="36"/>
      <c r="IQV10" s="36"/>
      <c r="IQW10" s="36"/>
      <c r="IQX10" s="36"/>
      <c r="IQY10" s="36"/>
      <c r="IQZ10" s="41"/>
      <c r="IRA10" s="39"/>
      <c r="IRB10" s="40"/>
      <c r="IRC10" s="36"/>
      <c r="IRD10" s="36"/>
      <c r="IRE10" s="36"/>
      <c r="IRF10" s="36"/>
      <c r="IRG10" s="36"/>
      <c r="IRH10" s="41"/>
      <c r="IRI10" s="39"/>
      <c r="IRJ10" s="40"/>
      <c r="IRK10" s="36"/>
      <c r="IRL10" s="36"/>
      <c r="IRM10" s="36"/>
      <c r="IRN10" s="36"/>
      <c r="IRO10" s="36"/>
      <c r="IRP10" s="41"/>
      <c r="IRQ10" s="39"/>
      <c r="IRR10" s="40"/>
      <c r="IRS10" s="36"/>
      <c r="IRT10" s="36"/>
      <c r="IRU10" s="36"/>
      <c r="IRV10" s="36"/>
      <c r="IRW10" s="36"/>
      <c r="IRX10" s="41"/>
      <c r="IRY10" s="39"/>
      <c r="IRZ10" s="40"/>
      <c r="ISA10" s="36"/>
      <c r="ISB10" s="36"/>
      <c r="ISC10" s="36"/>
      <c r="ISD10" s="36"/>
      <c r="ISE10" s="36"/>
      <c r="ISF10" s="41"/>
      <c r="ISG10" s="39"/>
      <c r="ISH10" s="40"/>
      <c r="ISI10" s="36"/>
      <c r="ISJ10" s="36"/>
      <c r="ISK10" s="36"/>
      <c r="ISL10" s="36"/>
      <c r="ISM10" s="36"/>
      <c r="ISN10" s="41"/>
      <c r="ISO10" s="39"/>
      <c r="ISP10" s="40"/>
      <c r="ISQ10" s="36"/>
      <c r="ISR10" s="36"/>
      <c r="ISS10" s="36"/>
      <c r="IST10" s="36"/>
      <c r="ISU10" s="36"/>
      <c r="ISV10" s="41"/>
      <c r="ISW10" s="39"/>
      <c r="ISX10" s="40"/>
      <c r="ISY10" s="36"/>
      <c r="ISZ10" s="36"/>
      <c r="ITA10" s="36"/>
      <c r="ITB10" s="36"/>
      <c r="ITC10" s="36"/>
      <c r="ITD10" s="41"/>
      <c r="ITE10" s="39"/>
      <c r="ITF10" s="40"/>
      <c r="ITG10" s="36"/>
      <c r="ITH10" s="36"/>
      <c r="ITI10" s="36"/>
      <c r="ITJ10" s="36"/>
      <c r="ITK10" s="36"/>
      <c r="ITL10" s="41"/>
      <c r="ITM10" s="39"/>
      <c r="ITN10" s="40"/>
      <c r="ITO10" s="36"/>
      <c r="ITP10" s="36"/>
      <c r="ITQ10" s="36"/>
      <c r="ITR10" s="36"/>
      <c r="ITS10" s="36"/>
      <c r="ITT10" s="41"/>
      <c r="ITU10" s="39"/>
      <c r="ITV10" s="40"/>
      <c r="ITW10" s="36"/>
      <c r="ITX10" s="36"/>
      <c r="ITY10" s="36"/>
      <c r="ITZ10" s="36"/>
      <c r="IUA10" s="36"/>
      <c r="IUB10" s="41"/>
      <c r="IUC10" s="39"/>
      <c r="IUD10" s="40"/>
      <c r="IUE10" s="36"/>
      <c r="IUF10" s="36"/>
      <c r="IUG10" s="36"/>
      <c r="IUH10" s="36"/>
      <c r="IUI10" s="36"/>
      <c r="IUJ10" s="41"/>
      <c r="IUK10" s="39"/>
      <c r="IUL10" s="40"/>
      <c r="IUM10" s="36"/>
      <c r="IUN10" s="36"/>
      <c r="IUO10" s="36"/>
      <c r="IUP10" s="36"/>
      <c r="IUQ10" s="36"/>
      <c r="IUR10" s="41"/>
      <c r="IUS10" s="39"/>
      <c r="IUT10" s="40"/>
      <c r="IUU10" s="36"/>
      <c r="IUV10" s="36"/>
      <c r="IUW10" s="36"/>
      <c r="IUX10" s="36"/>
      <c r="IUY10" s="36"/>
      <c r="IUZ10" s="41"/>
      <c r="IVA10" s="39"/>
      <c r="IVB10" s="40"/>
      <c r="IVC10" s="36"/>
      <c r="IVD10" s="36"/>
      <c r="IVE10" s="36"/>
      <c r="IVF10" s="36"/>
      <c r="IVG10" s="36"/>
      <c r="IVH10" s="41"/>
      <c r="IVI10" s="39"/>
      <c r="IVJ10" s="40"/>
      <c r="IVK10" s="36"/>
      <c r="IVL10" s="36"/>
      <c r="IVM10" s="36"/>
      <c r="IVN10" s="36"/>
      <c r="IVO10" s="36"/>
      <c r="IVP10" s="41"/>
      <c r="IVQ10" s="39"/>
      <c r="IVR10" s="40"/>
      <c r="IVS10" s="36"/>
      <c r="IVT10" s="36"/>
      <c r="IVU10" s="36"/>
      <c r="IVV10" s="36"/>
      <c r="IVW10" s="36"/>
      <c r="IVX10" s="41"/>
      <c r="IVY10" s="39"/>
      <c r="IVZ10" s="40"/>
      <c r="IWA10" s="36"/>
      <c r="IWB10" s="36"/>
      <c r="IWC10" s="36"/>
      <c r="IWD10" s="36"/>
      <c r="IWE10" s="36"/>
      <c r="IWF10" s="41"/>
      <c r="IWG10" s="39"/>
      <c r="IWH10" s="40"/>
      <c r="IWI10" s="36"/>
      <c r="IWJ10" s="36"/>
      <c r="IWK10" s="36"/>
      <c r="IWL10" s="36"/>
      <c r="IWM10" s="36"/>
      <c r="IWN10" s="41"/>
      <c r="IWO10" s="39"/>
      <c r="IWP10" s="40"/>
      <c r="IWQ10" s="36"/>
      <c r="IWR10" s="36"/>
      <c r="IWS10" s="36"/>
      <c r="IWT10" s="36"/>
      <c r="IWU10" s="36"/>
      <c r="IWV10" s="41"/>
      <c r="IWW10" s="39"/>
      <c r="IWX10" s="40"/>
      <c r="IWY10" s="36"/>
      <c r="IWZ10" s="36"/>
      <c r="IXA10" s="36"/>
      <c r="IXB10" s="36"/>
      <c r="IXC10" s="36"/>
      <c r="IXD10" s="41"/>
      <c r="IXE10" s="39"/>
      <c r="IXF10" s="40"/>
      <c r="IXG10" s="36"/>
      <c r="IXH10" s="36"/>
      <c r="IXI10" s="36"/>
      <c r="IXJ10" s="36"/>
      <c r="IXK10" s="36"/>
      <c r="IXL10" s="41"/>
      <c r="IXM10" s="39"/>
      <c r="IXN10" s="40"/>
      <c r="IXO10" s="36"/>
      <c r="IXP10" s="36"/>
      <c r="IXQ10" s="36"/>
      <c r="IXR10" s="36"/>
      <c r="IXS10" s="36"/>
      <c r="IXT10" s="41"/>
      <c r="IXU10" s="39"/>
      <c r="IXV10" s="40"/>
      <c r="IXW10" s="36"/>
      <c r="IXX10" s="36"/>
      <c r="IXY10" s="36"/>
      <c r="IXZ10" s="36"/>
      <c r="IYA10" s="36"/>
      <c r="IYB10" s="41"/>
      <c r="IYC10" s="39"/>
      <c r="IYD10" s="40"/>
      <c r="IYE10" s="36"/>
      <c r="IYF10" s="36"/>
      <c r="IYG10" s="36"/>
      <c r="IYH10" s="36"/>
      <c r="IYI10" s="36"/>
      <c r="IYJ10" s="41"/>
      <c r="IYK10" s="39"/>
      <c r="IYL10" s="40"/>
      <c r="IYM10" s="36"/>
      <c r="IYN10" s="36"/>
      <c r="IYO10" s="36"/>
      <c r="IYP10" s="36"/>
      <c r="IYQ10" s="36"/>
      <c r="IYR10" s="41"/>
      <c r="IYS10" s="39"/>
      <c r="IYT10" s="40"/>
      <c r="IYU10" s="36"/>
      <c r="IYV10" s="36"/>
      <c r="IYW10" s="36"/>
      <c r="IYX10" s="36"/>
      <c r="IYY10" s="36"/>
      <c r="IYZ10" s="41"/>
      <c r="IZA10" s="39"/>
      <c r="IZB10" s="40"/>
      <c r="IZC10" s="36"/>
      <c r="IZD10" s="36"/>
      <c r="IZE10" s="36"/>
      <c r="IZF10" s="36"/>
      <c r="IZG10" s="36"/>
      <c r="IZH10" s="41"/>
      <c r="IZI10" s="39"/>
      <c r="IZJ10" s="40"/>
      <c r="IZK10" s="36"/>
      <c r="IZL10" s="36"/>
      <c r="IZM10" s="36"/>
      <c r="IZN10" s="36"/>
      <c r="IZO10" s="36"/>
      <c r="IZP10" s="41"/>
      <c r="IZQ10" s="39"/>
      <c r="IZR10" s="40"/>
      <c r="IZS10" s="36"/>
      <c r="IZT10" s="36"/>
      <c r="IZU10" s="36"/>
      <c r="IZV10" s="36"/>
      <c r="IZW10" s="36"/>
      <c r="IZX10" s="41"/>
      <c r="IZY10" s="39"/>
      <c r="IZZ10" s="40"/>
      <c r="JAA10" s="36"/>
      <c r="JAB10" s="36"/>
      <c r="JAC10" s="36"/>
      <c r="JAD10" s="36"/>
      <c r="JAE10" s="36"/>
      <c r="JAF10" s="41"/>
      <c r="JAG10" s="39"/>
      <c r="JAH10" s="40"/>
      <c r="JAI10" s="36"/>
      <c r="JAJ10" s="36"/>
      <c r="JAK10" s="36"/>
      <c r="JAL10" s="36"/>
      <c r="JAM10" s="36"/>
      <c r="JAN10" s="41"/>
      <c r="JAO10" s="39"/>
      <c r="JAP10" s="40"/>
      <c r="JAQ10" s="36"/>
      <c r="JAR10" s="36"/>
      <c r="JAS10" s="36"/>
      <c r="JAT10" s="36"/>
      <c r="JAU10" s="36"/>
      <c r="JAV10" s="41"/>
      <c r="JAW10" s="39"/>
      <c r="JAX10" s="40"/>
      <c r="JAY10" s="36"/>
      <c r="JAZ10" s="36"/>
      <c r="JBA10" s="36"/>
      <c r="JBB10" s="36"/>
      <c r="JBC10" s="36"/>
      <c r="JBD10" s="41"/>
      <c r="JBE10" s="39"/>
      <c r="JBF10" s="40"/>
      <c r="JBG10" s="36"/>
      <c r="JBH10" s="36"/>
      <c r="JBI10" s="36"/>
      <c r="JBJ10" s="36"/>
      <c r="JBK10" s="36"/>
      <c r="JBL10" s="41"/>
      <c r="JBM10" s="39"/>
      <c r="JBN10" s="40"/>
      <c r="JBO10" s="36"/>
      <c r="JBP10" s="36"/>
      <c r="JBQ10" s="36"/>
      <c r="JBR10" s="36"/>
      <c r="JBS10" s="36"/>
      <c r="JBT10" s="41"/>
      <c r="JBU10" s="39"/>
      <c r="JBV10" s="40"/>
      <c r="JBW10" s="36"/>
      <c r="JBX10" s="36"/>
      <c r="JBY10" s="36"/>
      <c r="JBZ10" s="36"/>
      <c r="JCA10" s="36"/>
      <c r="JCB10" s="41"/>
      <c r="JCC10" s="39"/>
      <c r="JCD10" s="40"/>
      <c r="JCE10" s="36"/>
      <c r="JCF10" s="36"/>
      <c r="JCG10" s="36"/>
      <c r="JCH10" s="36"/>
      <c r="JCI10" s="36"/>
      <c r="JCJ10" s="41"/>
      <c r="JCK10" s="39"/>
      <c r="JCL10" s="40"/>
      <c r="JCM10" s="36"/>
      <c r="JCN10" s="36"/>
      <c r="JCO10" s="36"/>
      <c r="JCP10" s="36"/>
      <c r="JCQ10" s="36"/>
      <c r="JCR10" s="41"/>
      <c r="JCS10" s="39"/>
      <c r="JCT10" s="40"/>
      <c r="JCU10" s="36"/>
      <c r="JCV10" s="36"/>
      <c r="JCW10" s="36"/>
      <c r="JCX10" s="36"/>
      <c r="JCY10" s="36"/>
      <c r="JCZ10" s="41"/>
      <c r="JDA10" s="39"/>
      <c r="JDB10" s="40"/>
      <c r="JDC10" s="36"/>
      <c r="JDD10" s="36"/>
      <c r="JDE10" s="36"/>
      <c r="JDF10" s="36"/>
      <c r="JDG10" s="36"/>
      <c r="JDH10" s="41"/>
      <c r="JDI10" s="39"/>
      <c r="JDJ10" s="40"/>
      <c r="JDK10" s="36"/>
      <c r="JDL10" s="36"/>
      <c r="JDM10" s="36"/>
      <c r="JDN10" s="36"/>
      <c r="JDO10" s="36"/>
      <c r="JDP10" s="41"/>
      <c r="JDQ10" s="39"/>
      <c r="JDR10" s="40"/>
      <c r="JDS10" s="36"/>
      <c r="JDT10" s="36"/>
      <c r="JDU10" s="36"/>
      <c r="JDV10" s="36"/>
      <c r="JDW10" s="36"/>
      <c r="JDX10" s="41"/>
      <c r="JDY10" s="39"/>
      <c r="JDZ10" s="40"/>
      <c r="JEA10" s="36"/>
      <c r="JEB10" s="36"/>
      <c r="JEC10" s="36"/>
      <c r="JED10" s="36"/>
      <c r="JEE10" s="36"/>
      <c r="JEF10" s="41"/>
      <c r="JEG10" s="39"/>
      <c r="JEH10" s="40"/>
      <c r="JEI10" s="36"/>
      <c r="JEJ10" s="36"/>
      <c r="JEK10" s="36"/>
      <c r="JEL10" s="36"/>
      <c r="JEM10" s="36"/>
      <c r="JEN10" s="41"/>
      <c r="JEO10" s="39"/>
      <c r="JEP10" s="40"/>
      <c r="JEQ10" s="36"/>
      <c r="JER10" s="36"/>
      <c r="JES10" s="36"/>
      <c r="JET10" s="36"/>
      <c r="JEU10" s="36"/>
      <c r="JEV10" s="41"/>
      <c r="JEW10" s="39"/>
      <c r="JEX10" s="40"/>
      <c r="JEY10" s="36"/>
      <c r="JEZ10" s="36"/>
      <c r="JFA10" s="36"/>
      <c r="JFB10" s="36"/>
      <c r="JFC10" s="36"/>
      <c r="JFD10" s="41"/>
      <c r="JFE10" s="39"/>
      <c r="JFF10" s="40"/>
      <c r="JFG10" s="36"/>
      <c r="JFH10" s="36"/>
      <c r="JFI10" s="36"/>
      <c r="JFJ10" s="36"/>
      <c r="JFK10" s="36"/>
      <c r="JFL10" s="41"/>
      <c r="JFM10" s="39"/>
      <c r="JFN10" s="40"/>
      <c r="JFO10" s="36"/>
      <c r="JFP10" s="36"/>
      <c r="JFQ10" s="36"/>
      <c r="JFR10" s="36"/>
      <c r="JFS10" s="36"/>
      <c r="JFT10" s="41"/>
      <c r="JFU10" s="39"/>
      <c r="JFV10" s="40"/>
      <c r="JFW10" s="36"/>
      <c r="JFX10" s="36"/>
      <c r="JFY10" s="36"/>
      <c r="JFZ10" s="36"/>
      <c r="JGA10" s="36"/>
      <c r="JGB10" s="41"/>
      <c r="JGC10" s="39"/>
      <c r="JGD10" s="40"/>
      <c r="JGE10" s="36"/>
      <c r="JGF10" s="36"/>
      <c r="JGG10" s="36"/>
      <c r="JGH10" s="36"/>
      <c r="JGI10" s="36"/>
      <c r="JGJ10" s="41"/>
      <c r="JGK10" s="39"/>
      <c r="JGL10" s="40"/>
      <c r="JGM10" s="36"/>
      <c r="JGN10" s="36"/>
      <c r="JGO10" s="36"/>
      <c r="JGP10" s="36"/>
      <c r="JGQ10" s="36"/>
      <c r="JGR10" s="41"/>
      <c r="JGS10" s="39"/>
      <c r="JGT10" s="40"/>
      <c r="JGU10" s="36"/>
      <c r="JGV10" s="36"/>
      <c r="JGW10" s="36"/>
      <c r="JGX10" s="36"/>
      <c r="JGY10" s="36"/>
      <c r="JGZ10" s="41"/>
      <c r="JHA10" s="39"/>
      <c r="JHB10" s="40"/>
      <c r="JHC10" s="36"/>
      <c r="JHD10" s="36"/>
      <c r="JHE10" s="36"/>
      <c r="JHF10" s="36"/>
      <c r="JHG10" s="36"/>
      <c r="JHH10" s="41"/>
      <c r="JHI10" s="39"/>
      <c r="JHJ10" s="40"/>
      <c r="JHK10" s="36"/>
      <c r="JHL10" s="36"/>
      <c r="JHM10" s="36"/>
      <c r="JHN10" s="36"/>
      <c r="JHO10" s="36"/>
      <c r="JHP10" s="41"/>
      <c r="JHQ10" s="39"/>
      <c r="JHR10" s="40"/>
      <c r="JHS10" s="36"/>
      <c r="JHT10" s="36"/>
      <c r="JHU10" s="36"/>
      <c r="JHV10" s="36"/>
      <c r="JHW10" s="36"/>
      <c r="JHX10" s="41"/>
      <c r="JHY10" s="39"/>
      <c r="JHZ10" s="40"/>
      <c r="JIA10" s="36"/>
      <c r="JIB10" s="36"/>
      <c r="JIC10" s="36"/>
      <c r="JID10" s="36"/>
      <c r="JIE10" s="36"/>
      <c r="JIF10" s="41"/>
      <c r="JIG10" s="39"/>
      <c r="JIH10" s="40"/>
      <c r="JII10" s="36"/>
      <c r="JIJ10" s="36"/>
      <c r="JIK10" s="36"/>
      <c r="JIL10" s="36"/>
      <c r="JIM10" s="36"/>
      <c r="JIN10" s="41"/>
      <c r="JIO10" s="39"/>
      <c r="JIP10" s="40"/>
      <c r="JIQ10" s="36"/>
      <c r="JIR10" s="36"/>
      <c r="JIS10" s="36"/>
      <c r="JIT10" s="36"/>
      <c r="JIU10" s="36"/>
      <c r="JIV10" s="41"/>
      <c r="JIW10" s="39"/>
      <c r="JIX10" s="40"/>
      <c r="JIY10" s="36"/>
      <c r="JIZ10" s="36"/>
      <c r="JJA10" s="36"/>
      <c r="JJB10" s="36"/>
      <c r="JJC10" s="36"/>
      <c r="JJD10" s="41"/>
      <c r="JJE10" s="39"/>
      <c r="JJF10" s="40"/>
      <c r="JJG10" s="36"/>
      <c r="JJH10" s="36"/>
      <c r="JJI10" s="36"/>
      <c r="JJJ10" s="36"/>
      <c r="JJK10" s="36"/>
      <c r="JJL10" s="41"/>
      <c r="JJM10" s="39"/>
      <c r="JJN10" s="40"/>
      <c r="JJO10" s="36"/>
      <c r="JJP10" s="36"/>
      <c r="JJQ10" s="36"/>
      <c r="JJR10" s="36"/>
      <c r="JJS10" s="36"/>
      <c r="JJT10" s="41"/>
      <c r="JJU10" s="39"/>
      <c r="JJV10" s="40"/>
      <c r="JJW10" s="36"/>
      <c r="JJX10" s="36"/>
      <c r="JJY10" s="36"/>
      <c r="JJZ10" s="36"/>
      <c r="JKA10" s="36"/>
      <c r="JKB10" s="41"/>
      <c r="JKC10" s="39"/>
      <c r="JKD10" s="40"/>
      <c r="JKE10" s="36"/>
      <c r="JKF10" s="36"/>
      <c r="JKG10" s="36"/>
      <c r="JKH10" s="36"/>
      <c r="JKI10" s="36"/>
      <c r="JKJ10" s="41"/>
      <c r="JKK10" s="39"/>
      <c r="JKL10" s="40"/>
      <c r="JKM10" s="36"/>
      <c r="JKN10" s="36"/>
      <c r="JKO10" s="36"/>
      <c r="JKP10" s="36"/>
      <c r="JKQ10" s="36"/>
      <c r="JKR10" s="41"/>
      <c r="JKS10" s="39"/>
      <c r="JKT10" s="40"/>
      <c r="JKU10" s="36"/>
      <c r="JKV10" s="36"/>
      <c r="JKW10" s="36"/>
      <c r="JKX10" s="36"/>
      <c r="JKY10" s="36"/>
      <c r="JKZ10" s="41"/>
      <c r="JLA10" s="39"/>
      <c r="JLB10" s="40"/>
      <c r="JLC10" s="36"/>
      <c r="JLD10" s="36"/>
      <c r="JLE10" s="36"/>
      <c r="JLF10" s="36"/>
      <c r="JLG10" s="36"/>
      <c r="JLH10" s="41"/>
      <c r="JLI10" s="39"/>
      <c r="JLJ10" s="40"/>
      <c r="JLK10" s="36"/>
      <c r="JLL10" s="36"/>
      <c r="JLM10" s="36"/>
      <c r="JLN10" s="36"/>
      <c r="JLO10" s="36"/>
      <c r="JLP10" s="41"/>
      <c r="JLQ10" s="39"/>
      <c r="JLR10" s="40"/>
      <c r="JLS10" s="36"/>
      <c r="JLT10" s="36"/>
      <c r="JLU10" s="36"/>
      <c r="JLV10" s="36"/>
      <c r="JLW10" s="36"/>
      <c r="JLX10" s="41"/>
      <c r="JLY10" s="39"/>
      <c r="JLZ10" s="40"/>
      <c r="JMA10" s="36"/>
      <c r="JMB10" s="36"/>
      <c r="JMC10" s="36"/>
      <c r="JMD10" s="36"/>
      <c r="JME10" s="36"/>
      <c r="JMF10" s="41"/>
      <c r="JMG10" s="39"/>
      <c r="JMH10" s="40"/>
      <c r="JMI10" s="36"/>
      <c r="JMJ10" s="36"/>
      <c r="JMK10" s="36"/>
      <c r="JML10" s="36"/>
      <c r="JMM10" s="36"/>
      <c r="JMN10" s="41"/>
      <c r="JMO10" s="39"/>
      <c r="JMP10" s="40"/>
      <c r="JMQ10" s="36"/>
      <c r="JMR10" s="36"/>
      <c r="JMS10" s="36"/>
      <c r="JMT10" s="36"/>
      <c r="JMU10" s="36"/>
      <c r="JMV10" s="41"/>
      <c r="JMW10" s="39"/>
      <c r="JMX10" s="40"/>
      <c r="JMY10" s="36"/>
      <c r="JMZ10" s="36"/>
      <c r="JNA10" s="36"/>
      <c r="JNB10" s="36"/>
      <c r="JNC10" s="36"/>
      <c r="JND10" s="41"/>
      <c r="JNE10" s="39"/>
      <c r="JNF10" s="40"/>
      <c r="JNG10" s="36"/>
      <c r="JNH10" s="36"/>
      <c r="JNI10" s="36"/>
      <c r="JNJ10" s="36"/>
      <c r="JNK10" s="36"/>
      <c r="JNL10" s="41"/>
      <c r="JNM10" s="39"/>
      <c r="JNN10" s="40"/>
      <c r="JNO10" s="36"/>
      <c r="JNP10" s="36"/>
      <c r="JNQ10" s="36"/>
      <c r="JNR10" s="36"/>
      <c r="JNS10" s="36"/>
      <c r="JNT10" s="41"/>
      <c r="JNU10" s="39"/>
      <c r="JNV10" s="40"/>
      <c r="JNW10" s="36"/>
      <c r="JNX10" s="36"/>
      <c r="JNY10" s="36"/>
      <c r="JNZ10" s="36"/>
      <c r="JOA10" s="36"/>
      <c r="JOB10" s="41"/>
      <c r="JOC10" s="39"/>
      <c r="JOD10" s="40"/>
      <c r="JOE10" s="36"/>
      <c r="JOF10" s="36"/>
      <c r="JOG10" s="36"/>
      <c r="JOH10" s="36"/>
      <c r="JOI10" s="36"/>
      <c r="JOJ10" s="41"/>
      <c r="JOK10" s="39"/>
      <c r="JOL10" s="40"/>
      <c r="JOM10" s="36"/>
      <c r="JON10" s="36"/>
      <c r="JOO10" s="36"/>
      <c r="JOP10" s="36"/>
      <c r="JOQ10" s="36"/>
      <c r="JOR10" s="41"/>
      <c r="JOS10" s="39"/>
      <c r="JOT10" s="40"/>
      <c r="JOU10" s="36"/>
      <c r="JOV10" s="36"/>
      <c r="JOW10" s="36"/>
      <c r="JOX10" s="36"/>
      <c r="JOY10" s="36"/>
      <c r="JOZ10" s="41"/>
      <c r="JPA10" s="39"/>
      <c r="JPB10" s="40"/>
      <c r="JPC10" s="36"/>
      <c r="JPD10" s="36"/>
      <c r="JPE10" s="36"/>
      <c r="JPF10" s="36"/>
      <c r="JPG10" s="36"/>
      <c r="JPH10" s="41"/>
      <c r="JPI10" s="39"/>
      <c r="JPJ10" s="40"/>
      <c r="JPK10" s="36"/>
      <c r="JPL10" s="36"/>
      <c r="JPM10" s="36"/>
      <c r="JPN10" s="36"/>
      <c r="JPO10" s="36"/>
      <c r="JPP10" s="41"/>
      <c r="JPQ10" s="39"/>
      <c r="JPR10" s="40"/>
      <c r="JPS10" s="36"/>
      <c r="JPT10" s="36"/>
      <c r="JPU10" s="36"/>
      <c r="JPV10" s="36"/>
      <c r="JPW10" s="36"/>
      <c r="JPX10" s="41"/>
      <c r="JPY10" s="39"/>
      <c r="JPZ10" s="40"/>
      <c r="JQA10" s="36"/>
      <c r="JQB10" s="36"/>
      <c r="JQC10" s="36"/>
      <c r="JQD10" s="36"/>
      <c r="JQE10" s="36"/>
      <c r="JQF10" s="41"/>
      <c r="JQG10" s="39"/>
      <c r="JQH10" s="40"/>
      <c r="JQI10" s="36"/>
      <c r="JQJ10" s="36"/>
      <c r="JQK10" s="36"/>
      <c r="JQL10" s="36"/>
      <c r="JQM10" s="36"/>
      <c r="JQN10" s="41"/>
      <c r="JQO10" s="39"/>
      <c r="JQP10" s="40"/>
      <c r="JQQ10" s="36"/>
      <c r="JQR10" s="36"/>
      <c r="JQS10" s="36"/>
      <c r="JQT10" s="36"/>
      <c r="JQU10" s="36"/>
      <c r="JQV10" s="41"/>
      <c r="JQW10" s="39"/>
      <c r="JQX10" s="40"/>
      <c r="JQY10" s="36"/>
      <c r="JQZ10" s="36"/>
      <c r="JRA10" s="36"/>
      <c r="JRB10" s="36"/>
      <c r="JRC10" s="36"/>
      <c r="JRD10" s="41"/>
      <c r="JRE10" s="39"/>
      <c r="JRF10" s="40"/>
      <c r="JRG10" s="36"/>
      <c r="JRH10" s="36"/>
      <c r="JRI10" s="36"/>
      <c r="JRJ10" s="36"/>
      <c r="JRK10" s="36"/>
      <c r="JRL10" s="41"/>
      <c r="JRM10" s="39"/>
      <c r="JRN10" s="40"/>
      <c r="JRO10" s="36"/>
      <c r="JRP10" s="36"/>
      <c r="JRQ10" s="36"/>
      <c r="JRR10" s="36"/>
      <c r="JRS10" s="36"/>
      <c r="JRT10" s="41"/>
      <c r="JRU10" s="39"/>
      <c r="JRV10" s="40"/>
      <c r="JRW10" s="36"/>
      <c r="JRX10" s="36"/>
      <c r="JRY10" s="36"/>
      <c r="JRZ10" s="36"/>
      <c r="JSA10" s="36"/>
      <c r="JSB10" s="41"/>
      <c r="JSC10" s="39"/>
      <c r="JSD10" s="40"/>
      <c r="JSE10" s="36"/>
      <c r="JSF10" s="36"/>
      <c r="JSG10" s="36"/>
      <c r="JSH10" s="36"/>
      <c r="JSI10" s="36"/>
      <c r="JSJ10" s="41"/>
      <c r="JSK10" s="39"/>
      <c r="JSL10" s="40"/>
      <c r="JSM10" s="36"/>
      <c r="JSN10" s="36"/>
      <c r="JSO10" s="36"/>
      <c r="JSP10" s="36"/>
      <c r="JSQ10" s="36"/>
      <c r="JSR10" s="41"/>
      <c r="JSS10" s="39"/>
      <c r="JST10" s="40"/>
      <c r="JSU10" s="36"/>
      <c r="JSV10" s="36"/>
      <c r="JSW10" s="36"/>
      <c r="JSX10" s="36"/>
      <c r="JSY10" s="36"/>
      <c r="JSZ10" s="41"/>
      <c r="JTA10" s="39"/>
      <c r="JTB10" s="40"/>
      <c r="JTC10" s="36"/>
      <c r="JTD10" s="36"/>
      <c r="JTE10" s="36"/>
      <c r="JTF10" s="36"/>
      <c r="JTG10" s="36"/>
      <c r="JTH10" s="41"/>
      <c r="JTI10" s="39"/>
      <c r="JTJ10" s="40"/>
      <c r="JTK10" s="36"/>
      <c r="JTL10" s="36"/>
      <c r="JTM10" s="36"/>
      <c r="JTN10" s="36"/>
      <c r="JTO10" s="36"/>
      <c r="JTP10" s="41"/>
      <c r="JTQ10" s="39"/>
      <c r="JTR10" s="40"/>
      <c r="JTS10" s="36"/>
      <c r="JTT10" s="36"/>
      <c r="JTU10" s="36"/>
      <c r="JTV10" s="36"/>
      <c r="JTW10" s="36"/>
      <c r="JTX10" s="41"/>
      <c r="JTY10" s="39"/>
      <c r="JTZ10" s="40"/>
      <c r="JUA10" s="36"/>
      <c r="JUB10" s="36"/>
      <c r="JUC10" s="36"/>
      <c r="JUD10" s="36"/>
      <c r="JUE10" s="36"/>
      <c r="JUF10" s="41"/>
      <c r="JUG10" s="39"/>
      <c r="JUH10" s="40"/>
      <c r="JUI10" s="36"/>
      <c r="JUJ10" s="36"/>
      <c r="JUK10" s="36"/>
      <c r="JUL10" s="36"/>
      <c r="JUM10" s="36"/>
      <c r="JUN10" s="41"/>
      <c r="JUO10" s="39"/>
      <c r="JUP10" s="40"/>
      <c r="JUQ10" s="36"/>
      <c r="JUR10" s="36"/>
      <c r="JUS10" s="36"/>
      <c r="JUT10" s="36"/>
      <c r="JUU10" s="36"/>
      <c r="JUV10" s="41"/>
      <c r="JUW10" s="39"/>
      <c r="JUX10" s="40"/>
      <c r="JUY10" s="36"/>
      <c r="JUZ10" s="36"/>
      <c r="JVA10" s="36"/>
      <c r="JVB10" s="36"/>
      <c r="JVC10" s="36"/>
      <c r="JVD10" s="41"/>
      <c r="JVE10" s="39"/>
      <c r="JVF10" s="40"/>
      <c r="JVG10" s="36"/>
      <c r="JVH10" s="36"/>
      <c r="JVI10" s="36"/>
      <c r="JVJ10" s="36"/>
      <c r="JVK10" s="36"/>
      <c r="JVL10" s="41"/>
      <c r="JVM10" s="39"/>
      <c r="JVN10" s="40"/>
      <c r="JVO10" s="36"/>
      <c r="JVP10" s="36"/>
      <c r="JVQ10" s="36"/>
      <c r="JVR10" s="36"/>
      <c r="JVS10" s="36"/>
      <c r="JVT10" s="41"/>
      <c r="JVU10" s="39"/>
      <c r="JVV10" s="40"/>
      <c r="JVW10" s="36"/>
      <c r="JVX10" s="36"/>
      <c r="JVY10" s="36"/>
      <c r="JVZ10" s="36"/>
      <c r="JWA10" s="36"/>
      <c r="JWB10" s="41"/>
      <c r="JWC10" s="39"/>
      <c r="JWD10" s="40"/>
      <c r="JWE10" s="36"/>
      <c r="JWF10" s="36"/>
      <c r="JWG10" s="36"/>
      <c r="JWH10" s="36"/>
      <c r="JWI10" s="36"/>
      <c r="JWJ10" s="41"/>
      <c r="JWK10" s="39"/>
      <c r="JWL10" s="40"/>
      <c r="JWM10" s="36"/>
      <c r="JWN10" s="36"/>
      <c r="JWO10" s="36"/>
      <c r="JWP10" s="36"/>
      <c r="JWQ10" s="36"/>
      <c r="JWR10" s="41"/>
      <c r="JWS10" s="39"/>
      <c r="JWT10" s="40"/>
      <c r="JWU10" s="36"/>
      <c r="JWV10" s="36"/>
      <c r="JWW10" s="36"/>
      <c r="JWX10" s="36"/>
      <c r="JWY10" s="36"/>
      <c r="JWZ10" s="41"/>
      <c r="JXA10" s="39"/>
      <c r="JXB10" s="40"/>
      <c r="JXC10" s="36"/>
      <c r="JXD10" s="36"/>
      <c r="JXE10" s="36"/>
      <c r="JXF10" s="36"/>
      <c r="JXG10" s="36"/>
      <c r="JXH10" s="41"/>
      <c r="JXI10" s="39"/>
      <c r="JXJ10" s="40"/>
      <c r="JXK10" s="36"/>
      <c r="JXL10" s="36"/>
      <c r="JXM10" s="36"/>
      <c r="JXN10" s="36"/>
      <c r="JXO10" s="36"/>
      <c r="JXP10" s="41"/>
      <c r="JXQ10" s="39"/>
      <c r="JXR10" s="40"/>
      <c r="JXS10" s="36"/>
      <c r="JXT10" s="36"/>
      <c r="JXU10" s="36"/>
      <c r="JXV10" s="36"/>
      <c r="JXW10" s="36"/>
      <c r="JXX10" s="41"/>
      <c r="JXY10" s="39"/>
      <c r="JXZ10" s="40"/>
      <c r="JYA10" s="36"/>
      <c r="JYB10" s="36"/>
      <c r="JYC10" s="36"/>
      <c r="JYD10" s="36"/>
      <c r="JYE10" s="36"/>
      <c r="JYF10" s="41"/>
      <c r="JYG10" s="39"/>
      <c r="JYH10" s="40"/>
      <c r="JYI10" s="36"/>
      <c r="JYJ10" s="36"/>
      <c r="JYK10" s="36"/>
      <c r="JYL10" s="36"/>
      <c r="JYM10" s="36"/>
      <c r="JYN10" s="41"/>
      <c r="JYO10" s="39"/>
      <c r="JYP10" s="40"/>
      <c r="JYQ10" s="36"/>
      <c r="JYR10" s="36"/>
      <c r="JYS10" s="36"/>
      <c r="JYT10" s="36"/>
      <c r="JYU10" s="36"/>
      <c r="JYV10" s="41"/>
      <c r="JYW10" s="39"/>
      <c r="JYX10" s="40"/>
      <c r="JYY10" s="36"/>
      <c r="JYZ10" s="36"/>
      <c r="JZA10" s="36"/>
      <c r="JZB10" s="36"/>
      <c r="JZC10" s="36"/>
      <c r="JZD10" s="41"/>
      <c r="JZE10" s="39"/>
      <c r="JZF10" s="40"/>
      <c r="JZG10" s="36"/>
      <c r="JZH10" s="36"/>
      <c r="JZI10" s="36"/>
      <c r="JZJ10" s="36"/>
      <c r="JZK10" s="36"/>
      <c r="JZL10" s="41"/>
      <c r="JZM10" s="39"/>
      <c r="JZN10" s="40"/>
      <c r="JZO10" s="36"/>
      <c r="JZP10" s="36"/>
      <c r="JZQ10" s="36"/>
      <c r="JZR10" s="36"/>
      <c r="JZS10" s="36"/>
      <c r="JZT10" s="41"/>
      <c r="JZU10" s="39"/>
      <c r="JZV10" s="40"/>
      <c r="JZW10" s="36"/>
      <c r="JZX10" s="36"/>
      <c r="JZY10" s="36"/>
      <c r="JZZ10" s="36"/>
      <c r="KAA10" s="36"/>
      <c r="KAB10" s="41"/>
      <c r="KAC10" s="39"/>
      <c r="KAD10" s="40"/>
      <c r="KAE10" s="36"/>
      <c r="KAF10" s="36"/>
      <c r="KAG10" s="36"/>
      <c r="KAH10" s="36"/>
      <c r="KAI10" s="36"/>
      <c r="KAJ10" s="41"/>
      <c r="KAK10" s="39"/>
      <c r="KAL10" s="40"/>
      <c r="KAM10" s="36"/>
      <c r="KAN10" s="36"/>
      <c r="KAO10" s="36"/>
      <c r="KAP10" s="36"/>
      <c r="KAQ10" s="36"/>
      <c r="KAR10" s="41"/>
      <c r="KAS10" s="39"/>
      <c r="KAT10" s="40"/>
      <c r="KAU10" s="36"/>
      <c r="KAV10" s="36"/>
      <c r="KAW10" s="36"/>
      <c r="KAX10" s="36"/>
      <c r="KAY10" s="36"/>
      <c r="KAZ10" s="41"/>
      <c r="KBA10" s="39"/>
      <c r="KBB10" s="40"/>
      <c r="KBC10" s="36"/>
      <c r="KBD10" s="36"/>
      <c r="KBE10" s="36"/>
      <c r="KBF10" s="36"/>
      <c r="KBG10" s="36"/>
      <c r="KBH10" s="41"/>
      <c r="KBI10" s="39"/>
      <c r="KBJ10" s="40"/>
      <c r="KBK10" s="36"/>
      <c r="KBL10" s="36"/>
      <c r="KBM10" s="36"/>
      <c r="KBN10" s="36"/>
      <c r="KBO10" s="36"/>
      <c r="KBP10" s="41"/>
      <c r="KBQ10" s="39"/>
      <c r="KBR10" s="40"/>
      <c r="KBS10" s="36"/>
      <c r="KBT10" s="36"/>
      <c r="KBU10" s="36"/>
      <c r="KBV10" s="36"/>
      <c r="KBW10" s="36"/>
      <c r="KBX10" s="41"/>
      <c r="KBY10" s="39"/>
      <c r="KBZ10" s="40"/>
      <c r="KCA10" s="36"/>
      <c r="KCB10" s="36"/>
      <c r="KCC10" s="36"/>
      <c r="KCD10" s="36"/>
      <c r="KCE10" s="36"/>
      <c r="KCF10" s="41"/>
      <c r="KCG10" s="39"/>
      <c r="KCH10" s="40"/>
      <c r="KCI10" s="36"/>
      <c r="KCJ10" s="36"/>
      <c r="KCK10" s="36"/>
      <c r="KCL10" s="36"/>
      <c r="KCM10" s="36"/>
      <c r="KCN10" s="41"/>
      <c r="KCO10" s="39"/>
      <c r="KCP10" s="40"/>
      <c r="KCQ10" s="36"/>
      <c r="KCR10" s="36"/>
      <c r="KCS10" s="36"/>
      <c r="KCT10" s="36"/>
      <c r="KCU10" s="36"/>
      <c r="KCV10" s="41"/>
      <c r="KCW10" s="39"/>
      <c r="KCX10" s="40"/>
      <c r="KCY10" s="36"/>
      <c r="KCZ10" s="36"/>
      <c r="KDA10" s="36"/>
      <c r="KDB10" s="36"/>
      <c r="KDC10" s="36"/>
      <c r="KDD10" s="41"/>
      <c r="KDE10" s="39"/>
      <c r="KDF10" s="40"/>
      <c r="KDG10" s="36"/>
      <c r="KDH10" s="36"/>
      <c r="KDI10" s="36"/>
      <c r="KDJ10" s="36"/>
      <c r="KDK10" s="36"/>
      <c r="KDL10" s="41"/>
      <c r="KDM10" s="39"/>
      <c r="KDN10" s="40"/>
      <c r="KDO10" s="36"/>
      <c r="KDP10" s="36"/>
      <c r="KDQ10" s="36"/>
      <c r="KDR10" s="36"/>
      <c r="KDS10" s="36"/>
      <c r="KDT10" s="41"/>
      <c r="KDU10" s="39"/>
      <c r="KDV10" s="40"/>
      <c r="KDW10" s="36"/>
      <c r="KDX10" s="36"/>
      <c r="KDY10" s="36"/>
      <c r="KDZ10" s="36"/>
      <c r="KEA10" s="36"/>
      <c r="KEB10" s="41"/>
      <c r="KEC10" s="39"/>
      <c r="KED10" s="40"/>
      <c r="KEE10" s="36"/>
      <c r="KEF10" s="36"/>
      <c r="KEG10" s="36"/>
      <c r="KEH10" s="36"/>
      <c r="KEI10" s="36"/>
      <c r="KEJ10" s="41"/>
      <c r="KEK10" s="39"/>
      <c r="KEL10" s="40"/>
      <c r="KEM10" s="36"/>
      <c r="KEN10" s="36"/>
      <c r="KEO10" s="36"/>
      <c r="KEP10" s="36"/>
      <c r="KEQ10" s="36"/>
      <c r="KER10" s="41"/>
      <c r="KES10" s="39"/>
      <c r="KET10" s="40"/>
      <c r="KEU10" s="36"/>
      <c r="KEV10" s="36"/>
      <c r="KEW10" s="36"/>
      <c r="KEX10" s="36"/>
      <c r="KEY10" s="36"/>
      <c r="KEZ10" s="41"/>
      <c r="KFA10" s="39"/>
      <c r="KFB10" s="40"/>
      <c r="KFC10" s="36"/>
      <c r="KFD10" s="36"/>
      <c r="KFE10" s="36"/>
      <c r="KFF10" s="36"/>
      <c r="KFG10" s="36"/>
      <c r="KFH10" s="41"/>
      <c r="KFI10" s="39"/>
      <c r="KFJ10" s="40"/>
      <c r="KFK10" s="36"/>
      <c r="KFL10" s="36"/>
      <c r="KFM10" s="36"/>
      <c r="KFN10" s="36"/>
      <c r="KFO10" s="36"/>
      <c r="KFP10" s="41"/>
      <c r="KFQ10" s="39"/>
      <c r="KFR10" s="40"/>
      <c r="KFS10" s="36"/>
      <c r="KFT10" s="36"/>
      <c r="KFU10" s="36"/>
      <c r="KFV10" s="36"/>
      <c r="KFW10" s="36"/>
      <c r="KFX10" s="41"/>
      <c r="KFY10" s="39"/>
      <c r="KFZ10" s="40"/>
      <c r="KGA10" s="36"/>
      <c r="KGB10" s="36"/>
      <c r="KGC10" s="36"/>
      <c r="KGD10" s="36"/>
      <c r="KGE10" s="36"/>
      <c r="KGF10" s="41"/>
      <c r="KGG10" s="39"/>
      <c r="KGH10" s="40"/>
      <c r="KGI10" s="36"/>
      <c r="KGJ10" s="36"/>
      <c r="KGK10" s="36"/>
      <c r="KGL10" s="36"/>
      <c r="KGM10" s="36"/>
      <c r="KGN10" s="41"/>
      <c r="KGO10" s="39"/>
      <c r="KGP10" s="40"/>
      <c r="KGQ10" s="36"/>
      <c r="KGR10" s="36"/>
      <c r="KGS10" s="36"/>
      <c r="KGT10" s="36"/>
      <c r="KGU10" s="36"/>
      <c r="KGV10" s="41"/>
      <c r="KGW10" s="39"/>
      <c r="KGX10" s="40"/>
      <c r="KGY10" s="36"/>
      <c r="KGZ10" s="36"/>
      <c r="KHA10" s="36"/>
      <c r="KHB10" s="36"/>
      <c r="KHC10" s="36"/>
      <c r="KHD10" s="41"/>
      <c r="KHE10" s="39"/>
      <c r="KHF10" s="40"/>
      <c r="KHG10" s="36"/>
      <c r="KHH10" s="36"/>
      <c r="KHI10" s="36"/>
      <c r="KHJ10" s="36"/>
      <c r="KHK10" s="36"/>
      <c r="KHL10" s="41"/>
      <c r="KHM10" s="39"/>
      <c r="KHN10" s="40"/>
      <c r="KHO10" s="36"/>
      <c r="KHP10" s="36"/>
      <c r="KHQ10" s="36"/>
      <c r="KHR10" s="36"/>
      <c r="KHS10" s="36"/>
      <c r="KHT10" s="41"/>
      <c r="KHU10" s="39"/>
      <c r="KHV10" s="40"/>
      <c r="KHW10" s="36"/>
      <c r="KHX10" s="36"/>
      <c r="KHY10" s="36"/>
      <c r="KHZ10" s="36"/>
      <c r="KIA10" s="36"/>
      <c r="KIB10" s="41"/>
      <c r="KIC10" s="39"/>
      <c r="KID10" s="40"/>
      <c r="KIE10" s="36"/>
      <c r="KIF10" s="36"/>
      <c r="KIG10" s="36"/>
      <c r="KIH10" s="36"/>
      <c r="KII10" s="36"/>
      <c r="KIJ10" s="41"/>
      <c r="KIK10" s="39"/>
      <c r="KIL10" s="40"/>
      <c r="KIM10" s="36"/>
      <c r="KIN10" s="36"/>
      <c r="KIO10" s="36"/>
      <c r="KIP10" s="36"/>
      <c r="KIQ10" s="36"/>
      <c r="KIR10" s="41"/>
      <c r="KIS10" s="39"/>
      <c r="KIT10" s="40"/>
      <c r="KIU10" s="36"/>
      <c r="KIV10" s="36"/>
      <c r="KIW10" s="36"/>
      <c r="KIX10" s="36"/>
      <c r="KIY10" s="36"/>
      <c r="KIZ10" s="41"/>
      <c r="KJA10" s="39"/>
      <c r="KJB10" s="40"/>
      <c r="KJC10" s="36"/>
      <c r="KJD10" s="36"/>
      <c r="KJE10" s="36"/>
      <c r="KJF10" s="36"/>
      <c r="KJG10" s="36"/>
      <c r="KJH10" s="41"/>
      <c r="KJI10" s="39"/>
      <c r="KJJ10" s="40"/>
      <c r="KJK10" s="36"/>
      <c r="KJL10" s="36"/>
      <c r="KJM10" s="36"/>
      <c r="KJN10" s="36"/>
      <c r="KJO10" s="36"/>
      <c r="KJP10" s="41"/>
      <c r="KJQ10" s="39"/>
      <c r="KJR10" s="40"/>
      <c r="KJS10" s="36"/>
      <c r="KJT10" s="36"/>
      <c r="KJU10" s="36"/>
      <c r="KJV10" s="36"/>
      <c r="KJW10" s="36"/>
      <c r="KJX10" s="41"/>
      <c r="KJY10" s="39"/>
      <c r="KJZ10" s="40"/>
      <c r="KKA10" s="36"/>
      <c r="KKB10" s="36"/>
      <c r="KKC10" s="36"/>
      <c r="KKD10" s="36"/>
      <c r="KKE10" s="36"/>
      <c r="KKF10" s="41"/>
      <c r="KKG10" s="39"/>
      <c r="KKH10" s="40"/>
      <c r="KKI10" s="36"/>
      <c r="KKJ10" s="36"/>
      <c r="KKK10" s="36"/>
      <c r="KKL10" s="36"/>
      <c r="KKM10" s="36"/>
      <c r="KKN10" s="41"/>
      <c r="KKO10" s="39"/>
      <c r="KKP10" s="40"/>
      <c r="KKQ10" s="36"/>
      <c r="KKR10" s="36"/>
      <c r="KKS10" s="36"/>
      <c r="KKT10" s="36"/>
      <c r="KKU10" s="36"/>
      <c r="KKV10" s="41"/>
      <c r="KKW10" s="39"/>
      <c r="KKX10" s="40"/>
      <c r="KKY10" s="36"/>
      <c r="KKZ10" s="36"/>
      <c r="KLA10" s="36"/>
      <c r="KLB10" s="36"/>
      <c r="KLC10" s="36"/>
      <c r="KLD10" s="41"/>
      <c r="KLE10" s="39"/>
      <c r="KLF10" s="40"/>
      <c r="KLG10" s="36"/>
      <c r="KLH10" s="36"/>
      <c r="KLI10" s="36"/>
      <c r="KLJ10" s="36"/>
      <c r="KLK10" s="36"/>
      <c r="KLL10" s="41"/>
      <c r="KLM10" s="39"/>
      <c r="KLN10" s="40"/>
      <c r="KLO10" s="36"/>
      <c r="KLP10" s="36"/>
      <c r="KLQ10" s="36"/>
      <c r="KLR10" s="36"/>
      <c r="KLS10" s="36"/>
      <c r="KLT10" s="41"/>
      <c r="KLU10" s="39"/>
      <c r="KLV10" s="40"/>
      <c r="KLW10" s="36"/>
      <c r="KLX10" s="36"/>
      <c r="KLY10" s="36"/>
      <c r="KLZ10" s="36"/>
      <c r="KMA10" s="36"/>
      <c r="KMB10" s="41"/>
      <c r="KMC10" s="39"/>
      <c r="KMD10" s="40"/>
      <c r="KME10" s="36"/>
      <c r="KMF10" s="36"/>
      <c r="KMG10" s="36"/>
      <c r="KMH10" s="36"/>
      <c r="KMI10" s="36"/>
      <c r="KMJ10" s="41"/>
      <c r="KMK10" s="39"/>
      <c r="KML10" s="40"/>
      <c r="KMM10" s="36"/>
      <c r="KMN10" s="36"/>
      <c r="KMO10" s="36"/>
      <c r="KMP10" s="36"/>
      <c r="KMQ10" s="36"/>
      <c r="KMR10" s="41"/>
      <c r="KMS10" s="39"/>
      <c r="KMT10" s="40"/>
      <c r="KMU10" s="36"/>
      <c r="KMV10" s="36"/>
      <c r="KMW10" s="36"/>
      <c r="KMX10" s="36"/>
      <c r="KMY10" s="36"/>
      <c r="KMZ10" s="41"/>
      <c r="KNA10" s="39"/>
      <c r="KNB10" s="40"/>
      <c r="KNC10" s="36"/>
      <c r="KND10" s="36"/>
      <c r="KNE10" s="36"/>
      <c r="KNF10" s="36"/>
      <c r="KNG10" s="36"/>
      <c r="KNH10" s="41"/>
      <c r="KNI10" s="39"/>
      <c r="KNJ10" s="40"/>
      <c r="KNK10" s="36"/>
      <c r="KNL10" s="36"/>
      <c r="KNM10" s="36"/>
      <c r="KNN10" s="36"/>
      <c r="KNO10" s="36"/>
      <c r="KNP10" s="41"/>
      <c r="KNQ10" s="39"/>
      <c r="KNR10" s="40"/>
      <c r="KNS10" s="36"/>
      <c r="KNT10" s="36"/>
      <c r="KNU10" s="36"/>
      <c r="KNV10" s="36"/>
      <c r="KNW10" s="36"/>
      <c r="KNX10" s="41"/>
      <c r="KNY10" s="39"/>
      <c r="KNZ10" s="40"/>
      <c r="KOA10" s="36"/>
      <c r="KOB10" s="36"/>
      <c r="KOC10" s="36"/>
      <c r="KOD10" s="36"/>
      <c r="KOE10" s="36"/>
      <c r="KOF10" s="41"/>
      <c r="KOG10" s="39"/>
      <c r="KOH10" s="40"/>
      <c r="KOI10" s="36"/>
      <c r="KOJ10" s="36"/>
      <c r="KOK10" s="36"/>
      <c r="KOL10" s="36"/>
      <c r="KOM10" s="36"/>
      <c r="KON10" s="41"/>
      <c r="KOO10" s="39"/>
      <c r="KOP10" s="40"/>
      <c r="KOQ10" s="36"/>
      <c r="KOR10" s="36"/>
      <c r="KOS10" s="36"/>
      <c r="KOT10" s="36"/>
      <c r="KOU10" s="36"/>
      <c r="KOV10" s="41"/>
      <c r="KOW10" s="39"/>
      <c r="KOX10" s="40"/>
      <c r="KOY10" s="36"/>
      <c r="KOZ10" s="36"/>
      <c r="KPA10" s="36"/>
      <c r="KPB10" s="36"/>
      <c r="KPC10" s="36"/>
      <c r="KPD10" s="41"/>
      <c r="KPE10" s="39"/>
      <c r="KPF10" s="40"/>
      <c r="KPG10" s="36"/>
      <c r="KPH10" s="36"/>
      <c r="KPI10" s="36"/>
      <c r="KPJ10" s="36"/>
      <c r="KPK10" s="36"/>
      <c r="KPL10" s="41"/>
      <c r="KPM10" s="39"/>
      <c r="KPN10" s="40"/>
      <c r="KPO10" s="36"/>
      <c r="KPP10" s="36"/>
      <c r="KPQ10" s="36"/>
      <c r="KPR10" s="36"/>
      <c r="KPS10" s="36"/>
      <c r="KPT10" s="41"/>
      <c r="KPU10" s="39"/>
      <c r="KPV10" s="40"/>
      <c r="KPW10" s="36"/>
      <c r="KPX10" s="36"/>
      <c r="KPY10" s="36"/>
      <c r="KPZ10" s="36"/>
      <c r="KQA10" s="36"/>
      <c r="KQB10" s="41"/>
      <c r="KQC10" s="39"/>
      <c r="KQD10" s="40"/>
      <c r="KQE10" s="36"/>
      <c r="KQF10" s="36"/>
      <c r="KQG10" s="36"/>
      <c r="KQH10" s="36"/>
      <c r="KQI10" s="36"/>
      <c r="KQJ10" s="41"/>
      <c r="KQK10" s="39"/>
      <c r="KQL10" s="40"/>
      <c r="KQM10" s="36"/>
      <c r="KQN10" s="36"/>
      <c r="KQO10" s="36"/>
      <c r="KQP10" s="36"/>
      <c r="KQQ10" s="36"/>
      <c r="KQR10" s="41"/>
      <c r="KQS10" s="39"/>
      <c r="KQT10" s="40"/>
      <c r="KQU10" s="36"/>
      <c r="KQV10" s="36"/>
      <c r="KQW10" s="36"/>
      <c r="KQX10" s="36"/>
      <c r="KQY10" s="36"/>
      <c r="KQZ10" s="41"/>
      <c r="KRA10" s="39"/>
      <c r="KRB10" s="40"/>
      <c r="KRC10" s="36"/>
      <c r="KRD10" s="36"/>
      <c r="KRE10" s="36"/>
      <c r="KRF10" s="36"/>
      <c r="KRG10" s="36"/>
      <c r="KRH10" s="41"/>
      <c r="KRI10" s="39"/>
      <c r="KRJ10" s="40"/>
      <c r="KRK10" s="36"/>
      <c r="KRL10" s="36"/>
      <c r="KRM10" s="36"/>
      <c r="KRN10" s="36"/>
      <c r="KRO10" s="36"/>
      <c r="KRP10" s="41"/>
      <c r="KRQ10" s="39"/>
      <c r="KRR10" s="40"/>
      <c r="KRS10" s="36"/>
      <c r="KRT10" s="36"/>
      <c r="KRU10" s="36"/>
      <c r="KRV10" s="36"/>
      <c r="KRW10" s="36"/>
      <c r="KRX10" s="41"/>
      <c r="KRY10" s="39"/>
      <c r="KRZ10" s="40"/>
      <c r="KSA10" s="36"/>
      <c r="KSB10" s="36"/>
      <c r="KSC10" s="36"/>
      <c r="KSD10" s="36"/>
      <c r="KSE10" s="36"/>
      <c r="KSF10" s="41"/>
      <c r="KSG10" s="39"/>
      <c r="KSH10" s="40"/>
      <c r="KSI10" s="36"/>
      <c r="KSJ10" s="36"/>
      <c r="KSK10" s="36"/>
      <c r="KSL10" s="36"/>
      <c r="KSM10" s="36"/>
      <c r="KSN10" s="41"/>
      <c r="KSO10" s="39"/>
      <c r="KSP10" s="40"/>
      <c r="KSQ10" s="36"/>
      <c r="KSR10" s="36"/>
      <c r="KSS10" s="36"/>
      <c r="KST10" s="36"/>
      <c r="KSU10" s="36"/>
      <c r="KSV10" s="41"/>
      <c r="KSW10" s="39"/>
      <c r="KSX10" s="40"/>
      <c r="KSY10" s="36"/>
      <c r="KSZ10" s="36"/>
      <c r="KTA10" s="36"/>
      <c r="KTB10" s="36"/>
      <c r="KTC10" s="36"/>
      <c r="KTD10" s="41"/>
      <c r="KTE10" s="39"/>
      <c r="KTF10" s="40"/>
      <c r="KTG10" s="36"/>
      <c r="KTH10" s="36"/>
      <c r="KTI10" s="36"/>
      <c r="KTJ10" s="36"/>
      <c r="KTK10" s="36"/>
      <c r="KTL10" s="41"/>
      <c r="KTM10" s="39"/>
      <c r="KTN10" s="40"/>
      <c r="KTO10" s="36"/>
      <c r="KTP10" s="36"/>
      <c r="KTQ10" s="36"/>
      <c r="KTR10" s="36"/>
      <c r="KTS10" s="36"/>
      <c r="KTT10" s="41"/>
      <c r="KTU10" s="39"/>
      <c r="KTV10" s="40"/>
      <c r="KTW10" s="36"/>
      <c r="KTX10" s="36"/>
      <c r="KTY10" s="36"/>
      <c r="KTZ10" s="36"/>
      <c r="KUA10" s="36"/>
      <c r="KUB10" s="41"/>
      <c r="KUC10" s="39"/>
      <c r="KUD10" s="40"/>
      <c r="KUE10" s="36"/>
      <c r="KUF10" s="36"/>
      <c r="KUG10" s="36"/>
      <c r="KUH10" s="36"/>
      <c r="KUI10" s="36"/>
      <c r="KUJ10" s="41"/>
      <c r="KUK10" s="39"/>
      <c r="KUL10" s="40"/>
      <c r="KUM10" s="36"/>
      <c r="KUN10" s="36"/>
      <c r="KUO10" s="36"/>
      <c r="KUP10" s="36"/>
      <c r="KUQ10" s="36"/>
      <c r="KUR10" s="41"/>
      <c r="KUS10" s="39"/>
      <c r="KUT10" s="40"/>
      <c r="KUU10" s="36"/>
      <c r="KUV10" s="36"/>
      <c r="KUW10" s="36"/>
      <c r="KUX10" s="36"/>
      <c r="KUY10" s="36"/>
      <c r="KUZ10" s="41"/>
      <c r="KVA10" s="39"/>
      <c r="KVB10" s="40"/>
      <c r="KVC10" s="36"/>
      <c r="KVD10" s="36"/>
      <c r="KVE10" s="36"/>
      <c r="KVF10" s="36"/>
      <c r="KVG10" s="36"/>
      <c r="KVH10" s="41"/>
      <c r="KVI10" s="39"/>
      <c r="KVJ10" s="40"/>
      <c r="KVK10" s="36"/>
      <c r="KVL10" s="36"/>
      <c r="KVM10" s="36"/>
      <c r="KVN10" s="36"/>
      <c r="KVO10" s="36"/>
      <c r="KVP10" s="41"/>
      <c r="KVQ10" s="39"/>
      <c r="KVR10" s="40"/>
      <c r="KVS10" s="36"/>
      <c r="KVT10" s="36"/>
      <c r="KVU10" s="36"/>
      <c r="KVV10" s="36"/>
      <c r="KVW10" s="36"/>
      <c r="KVX10" s="41"/>
      <c r="KVY10" s="39"/>
      <c r="KVZ10" s="40"/>
      <c r="KWA10" s="36"/>
      <c r="KWB10" s="36"/>
      <c r="KWC10" s="36"/>
      <c r="KWD10" s="36"/>
      <c r="KWE10" s="36"/>
      <c r="KWF10" s="41"/>
      <c r="KWG10" s="39"/>
      <c r="KWH10" s="40"/>
      <c r="KWI10" s="36"/>
      <c r="KWJ10" s="36"/>
      <c r="KWK10" s="36"/>
      <c r="KWL10" s="36"/>
      <c r="KWM10" s="36"/>
      <c r="KWN10" s="41"/>
      <c r="KWO10" s="39"/>
      <c r="KWP10" s="40"/>
      <c r="KWQ10" s="36"/>
      <c r="KWR10" s="36"/>
      <c r="KWS10" s="36"/>
      <c r="KWT10" s="36"/>
      <c r="KWU10" s="36"/>
      <c r="KWV10" s="41"/>
      <c r="KWW10" s="39"/>
      <c r="KWX10" s="40"/>
      <c r="KWY10" s="36"/>
      <c r="KWZ10" s="36"/>
      <c r="KXA10" s="36"/>
      <c r="KXB10" s="36"/>
      <c r="KXC10" s="36"/>
      <c r="KXD10" s="41"/>
      <c r="KXE10" s="39"/>
      <c r="KXF10" s="40"/>
      <c r="KXG10" s="36"/>
      <c r="KXH10" s="36"/>
      <c r="KXI10" s="36"/>
      <c r="KXJ10" s="36"/>
      <c r="KXK10" s="36"/>
      <c r="KXL10" s="41"/>
      <c r="KXM10" s="39"/>
      <c r="KXN10" s="40"/>
      <c r="KXO10" s="36"/>
      <c r="KXP10" s="36"/>
      <c r="KXQ10" s="36"/>
      <c r="KXR10" s="36"/>
      <c r="KXS10" s="36"/>
      <c r="KXT10" s="41"/>
      <c r="KXU10" s="39"/>
      <c r="KXV10" s="40"/>
      <c r="KXW10" s="36"/>
      <c r="KXX10" s="36"/>
      <c r="KXY10" s="36"/>
      <c r="KXZ10" s="36"/>
      <c r="KYA10" s="36"/>
      <c r="KYB10" s="41"/>
      <c r="KYC10" s="39"/>
      <c r="KYD10" s="40"/>
      <c r="KYE10" s="36"/>
      <c r="KYF10" s="36"/>
      <c r="KYG10" s="36"/>
      <c r="KYH10" s="36"/>
      <c r="KYI10" s="36"/>
      <c r="KYJ10" s="41"/>
      <c r="KYK10" s="39"/>
      <c r="KYL10" s="40"/>
      <c r="KYM10" s="36"/>
      <c r="KYN10" s="36"/>
      <c r="KYO10" s="36"/>
      <c r="KYP10" s="36"/>
      <c r="KYQ10" s="36"/>
      <c r="KYR10" s="41"/>
      <c r="KYS10" s="39"/>
      <c r="KYT10" s="40"/>
      <c r="KYU10" s="36"/>
      <c r="KYV10" s="36"/>
      <c r="KYW10" s="36"/>
      <c r="KYX10" s="36"/>
      <c r="KYY10" s="36"/>
      <c r="KYZ10" s="41"/>
      <c r="KZA10" s="39"/>
      <c r="KZB10" s="40"/>
      <c r="KZC10" s="36"/>
      <c r="KZD10" s="36"/>
      <c r="KZE10" s="36"/>
      <c r="KZF10" s="36"/>
      <c r="KZG10" s="36"/>
      <c r="KZH10" s="41"/>
      <c r="KZI10" s="39"/>
      <c r="KZJ10" s="40"/>
      <c r="KZK10" s="36"/>
      <c r="KZL10" s="36"/>
      <c r="KZM10" s="36"/>
      <c r="KZN10" s="36"/>
      <c r="KZO10" s="36"/>
      <c r="KZP10" s="41"/>
      <c r="KZQ10" s="39"/>
      <c r="KZR10" s="40"/>
      <c r="KZS10" s="36"/>
      <c r="KZT10" s="36"/>
      <c r="KZU10" s="36"/>
      <c r="KZV10" s="36"/>
      <c r="KZW10" s="36"/>
      <c r="KZX10" s="41"/>
      <c r="KZY10" s="39"/>
      <c r="KZZ10" s="40"/>
      <c r="LAA10" s="36"/>
      <c r="LAB10" s="36"/>
      <c r="LAC10" s="36"/>
      <c r="LAD10" s="36"/>
      <c r="LAE10" s="36"/>
      <c r="LAF10" s="41"/>
      <c r="LAG10" s="39"/>
      <c r="LAH10" s="40"/>
      <c r="LAI10" s="36"/>
      <c r="LAJ10" s="36"/>
      <c r="LAK10" s="36"/>
      <c r="LAL10" s="36"/>
      <c r="LAM10" s="36"/>
      <c r="LAN10" s="41"/>
      <c r="LAO10" s="39"/>
      <c r="LAP10" s="40"/>
      <c r="LAQ10" s="36"/>
      <c r="LAR10" s="36"/>
      <c r="LAS10" s="36"/>
      <c r="LAT10" s="36"/>
      <c r="LAU10" s="36"/>
      <c r="LAV10" s="41"/>
      <c r="LAW10" s="39"/>
      <c r="LAX10" s="40"/>
      <c r="LAY10" s="36"/>
      <c r="LAZ10" s="36"/>
      <c r="LBA10" s="36"/>
      <c r="LBB10" s="36"/>
      <c r="LBC10" s="36"/>
      <c r="LBD10" s="41"/>
      <c r="LBE10" s="39"/>
      <c r="LBF10" s="40"/>
      <c r="LBG10" s="36"/>
      <c r="LBH10" s="36"/>
      <c r="LBI10" s="36"/>
      <c r="LBJ10" s="36"/>
      <c r="LBK10" s="36"/>
      <c r="LBL10" s="41"/>
      <c r="LBM10" s="39"/>
      <c r="LBN10" s="40"/>
      <c r="LBO10" s="36"/>
      <c r="LBP10" s="36"/>
      <c r="LBQ10" s="36"/>
      <c r="LBR10" s="36"/>
      <c r="LBS10" s="36"/>
      <c r="LBT10" s="41"/>
      <c r="LBU10" s="39"/>
      <c r="LBV10" s="40"/>
      <c r="LBW10" s="36"/>
      <c r="LBX10" s="36"/>
      <c r="LBY10" s="36"/>
      <c r="LBZ10" s="36"/>
      <c r="LCA10" s="36"/>
      <c r="LCB10" s="41"/>
      <c r="LCC10" s="39"/>
      <c r="LCD10" s="40"/>
      <c r="LCE10" s="36"/>
      <c r="LCF10" s="36"/>
      <c r="LCG10" s="36"/>
      <c r="LCH10" s="36"/>
      <c r="LCI10" s="36"/>
      <c r="LCJ10" s="41"/>
      <c r="LCK10" s="39"/>
      <c r="LCL10" s="40"/>
      <c r="LCM10" s="36"/>
      <c r="LCN10" s="36"/>
      <c r="LCO10" s="36"/>
      <c r="LCP10" s="36"/>
      <c r="LCQ10" s="36"/>
      <c r="LCR10" s="41"/>
      <c r="LCS10" s="39"/>
      <c r="LCT10" s="40"/>
      <c r="LCU10" s="36"/>
      <c r="LCV10" s="36"/>
      <c r="LCW10" s="36"/>
      <c r="LCX10" s="36"/>
      <c r="LCY10" s="36"/>
      <c r="LCZ10" s="41"/>
      <c r="LDA10" s="39"/>
      <c r="LDB10" s="40"/>
      <c r="LDC10" s="36"/>
      <c r="LDD10" s="36"/>
      <c r="LDE10" s="36"/>
      <c r="LDF10" s="36"/>
      <c r="LDG10" s="36"/>
      <c r="LDH10" s="41"/>
      <c r="LDI10" s="39"/>
      <c r="LDJ10" s="40"/>
      <c r="LDK10" s="36"/>
      <c r="LDL10" s="36"/>
      <c r="LDM10" s="36"/>
      <c r="LDN10" s="36"/>
      <c r="LDO10" s="36"/>
      <c r="LDP10" s="41"/>
      <c r="LDQ10" s="39"/>
      <c r="LDR10" s="40"/>
      <c r="LDS10" s="36"/>
      <c r="LDT10" s="36"/>
      <c r="LDU10" s="36"/>
      <c r="LDV10" s="36"/>
      <c r="LDW10" s="36"/>
      <c r="LDX10" s="41"/>
      <c r="LDY10" s="39"/>
      <c r="LDZ10" s="40"/>
      <c r="LEA10" s="36"/>
      <c r="LEB10" s="36"/>
      <c r="LEC10" s="36"/>
      <c r="LED10" s="36"/>
      <c r="LEE10" s="36"/>
      <c r="LEF10" s="41"/>
      <c r="LEG10" s="39"/>
      <c r="LEH10" s="40"/>
      <c r="LEI10" s="36"/>
      <c r="LEJ10" s="36"/>
      <c r="LEK10" s="36"/>
      <c r="LEL10" s="36"/>
      <c r="LEM10" s="36"/>
      <c r="LEN10" s="41"/>
      <c r="LEO10" s="39"/>
      <c r="LEP10" s="40"/>
      <c r="LEQ10" s="36"/>
      <c r="LER10" s="36"/>
      <c r="LES10" s="36"/>
      <c r="LET10" s="36"/>
      <c r="LEU10" s="36"/>
      <c r="LEV10" s="41"/>
      <c r="LEW10" s="39"/>
      <c r="LEX10" s="40"/>
      <c r="LEY10" s="36"/>
      <c r="LEZ10" s="36"/>
      <c r="LFA10" s="36"/>
      <c r="LFB10" s="36"/>
      <c r="LFC10" s="36"/>
      <c r="LFD10" s="41"/>
      <c r="LFE10" s="39"/>
      <c r="LFF10" s="40"/>
      <c r="LFG10" s="36"/>
      <c r="LFH10" s="36"/>
      <c r="LFI10" s="36"/>
      <c r="LFJ10" s="36"/>
      <c r="LFK10" s="36"/>
      <c r="LFL10" s="41"/>
      <c r="LFM10" s="39"/>
      <c r="LFN10" s="40"/>
      <c r="LFO10" s="36"/>
      <c r="LFP10" s="36"/>
      <c r="LFQ10" s="36"/>
      <c r="LFR10" s="36"/>
      <c r="LFS10" s="36"/>
      <c r="LFT10" s="41"/>
      <c r="LFU10" s="39"/>
      <c r="LFV10" s="40"/>
      <c r="LFW10" s="36"/>
      <c r="LFX10" s="36"/>
      <c r="LFY10" s="36"/>
      <c r="LFZ10" s="36"/>
      <c r="LGA10" s="36"/>
      <c r="LGB10" s="41"/>
      <c r="LGC10" s="39"/>
      <c r="LGD10" s="40"/>
      <c r="LGE10" s="36"/>
      <c r="LGF10" s="36"/>
      <c r="LGG10" s="36"/>
      <c r="LGH10" s="36"/>
      <c r="LGI10" s="36"/>
      <c r="LGJ10" s="41"/>
      <c r="LGK10" s="39"/>
      <c r="LGL10" s="40"/>
      <c r="LGM10" s="36"/>
      <c r="LGN10" s="36"/>
      <c r="LGO10" s="36"/>
      <c r="LGP10" s="36"/>
      <c r="LGQ10" s="36"/>
      <c r="LGR10" s="41"/>
      <c r="LGS10" s="39"/>
      <c r="LGT10" s="40"/>
      <c r="LGU10" s="36"/>
      <c r="LGV10" s="36"/>
      <c r="LGW10" s="36"/>
      <c r="LGX10" s="36"/>
      <c r="LGY10" s="36"/>
      <c r="LGZ10" s="41"/>
      <c r="LHA10" s="39"/>
      <c r="LHB10" s="40"/>
      <c r="LHC10" s="36"/>
      <c r="LHD10" s="36"/>
      <c r="LHE10" s="36"/>
      <c r="LHF10" s="36"/>
      <c r="LHG10" s="36"/>
      <c r="LHH10" s="41"/>
      <c r="LHI10" s="39"/>
      <c r="LHJ10" s="40"/>
      <c r="LHK10" s="36"/>
      <c r="LHL10" s="36"/>
      <c r="LHM10" s="36"/>
      <c r="LHN10" s="36"/>
      <c r="LHO10" s="36"/>
      <c r="LHP10" s="41"/>
      <c r="LHQ10" s="39"/>
      <c r="LHR10" s="40"/>
      <c r="LHS10" s="36"/>
      <c r="LHT10" s="36"/>
      <c r="LHU10" s="36"/>
      <c r="LHV10" s="36"/>
      <c r="LHW10" s="36"/>
      <c r="LHX10" s="41"/>
      <c r="LHY10" s="39"/>
      <c r="LHZ10" s="40"/>
      <c r="LIA10" s="36"/>
      <c r="LIB10" s="36"/>
      <c r="LIC10" s="36"/>
      <c r="LID10" s="36"/>
      <c r="LIE10" s="36"/>
      <c r="LIF10" s="41"/>
      <c r="LIG10" s="39"/>
      <c r="LIH10" s="40"/>
      <c r="LII10" s="36"/>
      <c r="LIJ10" s="36"/>
      <c r="LIK10" s="36"/>
      <c r="LIL10" s="36"/>
      <c r="LIM10" s="36"/>
      <c r="LIN10" s="41"/>
      <c r="LIO10" s="39"/>
      <c r="LIP10" s="40"/>
      <c r="LIQ10" s="36"/>
      <c r="LIR10" s="36"/>
      <c r="LIS10" s="36"/>
      <c r="LIT10" s="36"/>
      <c r="LIU10" s="36"/>
      <c r="LIV10" s="41"/>
      <c r="LIW10" s="39"/>
      <c r="LIX10" s="40"/>
      <c r="LIY10" s="36"/>
      <c r="LIZ10" s="36"/>
      <c r="LJA10" s="36"/>
      <c r="LJB10" s="36"/>
      <c r="LJC10" s="36"/>
      <c r="LJD10" s="41"/>
      <c r="LJE10" s="39"/>
      <c r="LJF10" s="40"/>
      <c r="LJG10" s="36"/>
      <c r="LJH10" s="36"/>
      <c r="LJI10" s="36"/>
      <c r="LJJ10" s="36"/>
      <c r="LJK10" s="36"/>
      <c r="LJL10" s="41"/>
      <c r="LJM10" s="39"/>
      <c r="LJN10" s="40"/>
      <c r="LJO10" s="36"/>
      <c r="LJP10" s="36"/>
      <c r="LJQ10" s="36"/>
      <c r="LJR10" s="36"/>
      <c r="LJS10" s="36"/>
      <c r="LJT10" s="41"/>
      <c r="LJU10" s="39"/>
      <c r="LJV10" s="40"/>
      <c r="LJW10" s="36"/>
      <c r="LJX10" s="36"/>
      <c r="LJY10" s="36"/>
      <c r="LJZ10" s="36"/>
      <c r="LKA10" s="36"/>
      <c r="LKB10" s="41"/>
      <c r="LKC10" s="39"/>
      <c r="LKD10" s="40"/>
      <c r="LKE10" s="36"/>
      <c r="LKF10" s="36"/>
      <c r="LKG10" s="36"/>
      <c r="LKH10" s="36"/>
      <c r="LKI10" s="36"/>
      <c r="LKJ10" s="41"/>
      <c r="LKK10" s="39"/>
      <c r="LKL10" s="40"/>
      <c r="LKM10" s="36"/>
      <c r="LKN10" s="36"/>
      <c r="LKO10" s="36"/>
      <c r="LKP10" s="36"/>
      <c r="LKQ10" s="36"/>
      <c r="LKR10" s="41"/>
      <c r="LKS10" s="39"/>
      <c r="LKT10" s="40"/>
      <c r="LKU10" s="36"/>
      <c r="LKV10" s="36"/>
      <c r="LKW10" s="36"/>
      <c r="LKX10" s="36"/>
      <c r="LKY10" s="36"/>
      <c r="LKZ10" s="41"/>
      <c r="LLA10" s="39"/>
      <c r="LLB10" s="40"/>
      <c r="LLC10" s="36"/>
      <c r="LLD10" s="36"/>
      <c r="LLE10" s="36"/>
      <c r="LLF10" s="36"/>
      <c r="LLG10" s="36"/>
      <c r="LLH10" s="41"/>
      <c r="LLI10" s="39"/>
      <c r="LLJ10" s="40"/>
      <c r="LLK10" s="36"/>
      <c r="LLL10" s="36"/>
      <c r="LLM10" s="36"/>
      <c r="LLN10" s="36"/>
      <c r="LLO10" s="36"/>
      <c r="LLP10" s="41"/>
      <c r="LLQ10" s="39"/>
      <c r="LLR10" s="40"/>
      <c r="LLS10" s="36"/>
      <c r="LLT10" s="36"/>
      <c r="LLU10" s="36"/>
      <c r="LLV10" s="36"/>
      <c r="LLW10" s="36"/>
      <c r="LLX10" s="41"/>
      <c r="LLY10" s="39"/>
      <c r="LLZ10" s="40"/>
      <c r="LMA10" s="36"/>
      <c r="LMB10" s="36"/>
      <c r="LMC10" s="36"/>
      <c r="LMD10" s="36"/>
      <c r="LME10" s="36"/>
      <c r="LMF10" s="41"/>
      <c r="LMG10" s="39"/>
      <c r="LMH10" s="40"/>
      <c r="LMI10" s="36"/>
      <c r="LMJ10" s="36"/>
      <c r="LMK10" s="36"/>
      <c r="LML10" s="36"/>
      <c r="LMM10" s="36"/>
      <c r="LMN10" s="41"/>
      <c r="LMO10" s="39"/>
      <c r="LMP10" s="40"/>
      <c r="LMQ10" s="36"/>
      <c r="LMR10" s="36"/>
      <c r="LMS10" s="36"/>
      <c r="LMT10" s="36"/>
      <c r="LMU10" s="36"/>
      <c r="LMV10" s="41"/>
      <c r="LMW10" s="39"/>
      <c r="LMX10" s="40"/>
      <c r="LMY10" s="36"/>
      <c r="LMZ10" s="36"/>
      <c r="LNA10" s="36"/>
      <c r="LNB10" s="36"/>
      <c r="LNC10" s="36"/>
      <c r="LND10" s="41"/>
      <c r="LNE10" s="39"/>
      <c r="LNF10" s="40"/>
      <c r="LNG10" s="36"/>
      <c r="LNH10" s="36"/>
      <c r="LNI10" s="36"/>
      <c r="LNJ10" s="36"/>
      <c r="LNK10" s="36"/>
      <c r="LNL10" s="41"/>
      <c r="LNM10" s="39"/>
      <c r="LNN10" s="40"/>
      <c r="LNO10" s="36"/>
      <c r="LNP10" s="36"/>
      <c r="LNQ10" s="36"/>
      <c r="LNR10" s="36"/>
      <c r="LNS10" s="36"/>
      <c r="LNT10" s="41"/>
      <c r="LNU10" s="39"/>
      <c r="LNV10" s="40"/>
      <c r="LNW10" s="36"/>
      <c r="LNX10" s="36"/>
      <c r="LNY10" s="36"/>
      <c r="LNZ10" s="36"/>
      <c r="LOA10" s="36"/>
      <c r="LOB10" s="41"/>
      <c r="LOC10" s="39"/>
      <c r="LOD10" s="40"/>
      <c r="LOE10" s="36"/>
      <c r="LOF10" s="36"/>
      <c r="LOG10" s="36"/>
      <c r="LOH10" s="36"/>
      <c r="LOI10" s="36"/>
      <c r="LOJ10" s="41"/>
      <c r="LOK10" s="39"/>
      <c r="LOL10" s="40"/>
      <c r="LOM10" s="36"/>
      <c r="LON10" s="36"/>
      <c r="LOO10" s="36"/>
      <c r="LOP10" s="36"/>
      <c r="LOQ10" s="36"/>
      <c r="LOR10" s="41"/>
      <c r="LOS10" s="39"/>
      <c r="LOT10" s="40"/>
      <c r="LOU10" s="36"/>
      <c r="LOV10" s="36"/>
      <c r="LOW10" s="36"/>
      <c r="LOX10" s="36"/>
      <c r="LOY10" s="36"/>
      <c r="LOZ10" s="41"/>
      <c r="LPA10" s="39"/>
      <c r="LPB10" s="40"/>
      <c r="LPC10" s="36"/>
      <c r="LPD10" s="36"/>
      <c r="LPE10" s="36"/>
      <c r="LPF10" s="36"/>
      <c r="LPG10" s="36"/>
      <c r="LPH10" s="41"/>
      <c r="LPI10" s="39"/>
      <c r="LPJ10" s="40"/>
      <c r="LPK10" s="36"/>
      <c r="LPL10" s="36"/>
      <c r="LPM10" s="36"/>
      <c r="LPN10" s="36"/>
      <c r="LPO10" s="36"/>
      <c r="LPP10" s="41"/>
      <c r="LPQ10" s="39"/>
      <c r="LPR10" s="40"/>
      <c r="LPS10" s="36"/>
      <c r="LPT10" s="36"/>
      <c r="LPU10" s="36"/>
      <c r="LPV10" s="36"/>
      <c r="LPW10" s="36"/>
      <c r="LPX10" s="41"/>
      <c r="LPY10" s="39"/>
      <c r="LPZ10" s="40"/>
      <c r="LQA10" s="36"/>
      <c r="LQB10" s="36"/>
      <c r="LQC10" s="36"/>
      <c r="LQD10" s="36"/>
      <c r="LQE10" s="36"/>
      <c r="LQF10" s="41"/>
      <c r="LQG10" s="39"/>
      <c r="LQH10" s="40"/>
      <c r="LQI10" s="36"/>
      <c r="LQJ10" s="36"/>
      <c r="LQK10" s="36"/>
      <c r="LQL10" s="36"/>
      <c r="LQM10" s="36"/>
      <c r="LQN10" s="41"/>
      <c r="LQO10" s="39"/>
      <c r="LQP10" s="40"/>
      <c r="LQQ10" s="36"/>
      <c r="LQR10" s="36"/>
      <c r="LQS10" s="36"/>
      <c r="LQT10" s="36"/>
      <c r="LQU10" s="36"/>
      <c r="LQV10" s="41"/>
      <c r="LQW10" s="39"/>
      <c r="LQX10" s="40"/>
      <c r="LQY10" s="36"/>
      <c r="LQZ10" s="36"/>
      <c r="LRA10" s="36"/>
      <c r="LRB10" s="36"/>
      <c r="LRC10" s="36"/>
      <c r="LRD10" s="41"/>
      <c r="LRE10" s="39"/>
      <c r="LRF10" s="40"/>
      <c r="LRG10" s="36"/>
      <c r="LRH10" s="36"/>
      <c r="LRI10" s="36"/>
      <c r="LRJ10" s="36"/>
      <c r="LRK10" s="36"/>
      <c r="LRL10" s="41"/>
      <c r="LRM10" s="39"/>
      <c r="LRN10" s="40"/>
      <c r="LRO10" s="36"/>
      <c r="LRP10" s="36"/>
      <c r="LRQ10" s="36"/>
      <c r="LRR10" s="36"/>
      <c r="LRS10" s="36"/>
      <c r="LRT10" s="41"/>
      <c r="LRU10" s="39"/>
      <c r="LRV10" s="40"/>
      <c r="LRW10" s="36"/>
      <c r="LRX10" s="36"/>
      <c r="LRY10" s="36"/>
      <c r="LRZ10" s="36"/>
      <c r="LSA10" s="36"/>
      <c r="LSB10" s="41"/>
      <c r="LSC10" s="39"/>
      <c r="LSD10" s="40"/>
      <c r="LSE10" s="36"/>
      <c r="LSF10" s="36"/>
      <c r="LSG10" s="36"/>
      <c r="LSH10" s="36"/>
      <c r="LSI10" s="36"/>
      <c r="LSJ10" s="41"/>
      <c r="LSK10" s="39"/>
      <c r="LSL10" s="40"/>
      <c r="LSM10" s="36"/>
      <c r="LSN10" s="36"/>
      <c r="LSO10" s="36"/>
      <c r="LSP10" s="36"/>
      <c r="LSQ10" s="36"/>
      <c r="LSR10" s="41"/>
      <c r="LSS10" s="39"/>
      <c r="LST10" s="40"/>
      <c r="LSU10" s="36"/>
      <c r="LSV10" s="36"/>
      <c r="LSW10" s="36"/>
      <c r="LSX10" s="36"/>
      <c r="LSY10" s="36"/>
      <c r="LSZ10" s="41"/>
      <c r="LTA10" s="39"/>
      <c r="LTB10" s="40"/>
      <c r="LTC10" s="36"/>
      <c r="LTD10" s="36"/>
      <c r="LTE10" s="36"/>
      <c r="LTF10" s="36"/>
      <c r="LTG10" s="36"/>
      <c r="LTH10" s="41"/>
      <c r="LTI10" s="39"/>
      <c r="LTJ10" s="40"/>
      <c r="LTK10" s="36"/>
      <c r="LTL10" s="36"/>
      <c r="LTM10" s="36"/>
      <c r="LTN10" s="36"/>
      <c r="LTO10" s="36"/>
      <c r="LTP10" s="41"/>
      <c r="LTQ10" s="39"/>
      <c r="LTR10" s="40"/>
      <c r="LTS10" s="36"/>
      <c r="LTT10" s="36"/>
      <c r="LTU10" s="36"/>
      <c r="LTV10" s="36"/>
      <c r="LTW10" s="36"/>
      <c r="LTX10" s="41"/>
      <c r="LTY10" s="39"/>
      <c r="LTZ10" s="40"/>
      <c r="LUA10" s="36"/>
      <c r="LUB10" s="36"/>
      <c r="LUC10" s="36"/>
      <c r="LUD10" s="36"/>
      <c r="LUE10" s="36"/>
      <c r="LUF10" s="41"/>
      <c r="LUG10" s="39"/>
      <c r="LUH10" s="40"/>
      <c r="LUI10" s="36"/>
      <c r="LUJ10" s="36"/>
      <c r="LUK10" s="36"/>
      <c r="LUL10" s="36"/>
      <c r="LUM10" s="36"/>
      <c r="LUN10" s="41"/>
      <c r="LUO10" s="39"/>
      <c r="LUP10" s="40"/>
      <c r="LUQ10" s="36"/>
      <c r="LUR10" s="36"/>
      <c r="LUS10" s="36"/>
      <c r="LUT10" s="36"/>
      <c r="LUU10" s="36"/>
      <c r="LUV10" s="41"/>
      <c r="LUW10" s="39"/>
      <c r="LUX10" s="40"/>
      <c r="LUY10" s="36"/>
      <c r="LUZ10" s="36"/>
      <c r="LVA10" s="36"/>
      <c r="LVB10" s="36"/>
      <c r="LVC10" s="36"/>
      <c r="LVD10" s="41"/>
      <c r="LVE10" s="39"/>
      <c r="LVF10" s="40"/>
      <c r="LVG10" s="36"/>
      <c r="LVH10" s="36"/>
      <c r="LVI10" s="36"/>
      <c r="LVJ10" s="36"/>
      <c r="LVK10" s="36"/>
      <c r="LVL10" s="41"/>
      <c r="LVM10" s="39"/>
      <c r="LVN10" s="40"/>
      <c r="LVO10" s="36"/>
      <c r="LVP10" s="36"/>
      <c r="LVQ10" s="36"/>
      <c r="LVR10" s="36"/>
      <c r="LVS10" s="36"/>
      <c r="LVT10" s="41"/>
      <c r="LVU10" s="39"/>
      <c r="LVV10" s="40"/>
      <c r="LVW10" s="36"/>
      <c r="LVX10" s="36"/>
      <c r="LVY10" s="36"/>
      <c r="LVZ10" s="36"/>
      <c r="LWA10" s="36"/>
      <c r="LWB10" s="41"/>
      <c r="LWC10" s="39"/>
      <c r="LWD10" s="40"/>
      <c r="LWE10" s="36"/>
      <c r="LWF10" s="36"/>
      <c r="LWG10" s="36"/>
      <c r="LWH10" s="36"/>
      <c r="LWI10" s="36"/>
      <c r="LWJ10" s="41"/>
      <c r="LWK10" s="39"/>
      <c r="LWL10" s="40"/>
      <c r="LWM10" s="36"/>
      <c r="LWN10" s="36"/>
      <c r="LWO10" s="36"/>
      <c r="LWP10" s="36"/>
      <c r="LWQ10" s="36"/>
      <c r="LWR10" s="41"/>
      <c r="LWS10" s="39"/>
      <c r="LWT10" s="40"/>
      <c r="LWU10" s="36"/>
      <c r="LWV10" s="36"/>
      <c r="LWW10" s="36"/>
      <c r="LWX10" s="36"/>
      <c r="LWY10" s="36"/>
      <c r="LWZ10" s="41"/>
      <c r="LXA10" s="39"/>
      <c r="LXB10" s="40"/>
      <c r="LXC10" s="36"/>
      <c r="LXD10" s="36"/>
      <c r="LXE10" s="36"/>
      <c r="LXF10" s="36"/>
      <c r="LXG10" s="36"/>
      <c r="LXH10" s="41"/>
      <c r="LXI10" s="39"/>
      <c r="LXJ10" s="40"/>
      <c r="LXK10" s="36"/>
      <c r="LXL10" s="36"/>
      <c r="LXM10" s="36"/>
      <c r="LXN10" s="36"/>
      <c r="LXO10" s="36"/>
      <c r="LXP10" s="41"/>
      <c r="LXQ10" s="39"/>
      <c r="LXR10" s="40"/>
      <c r="LXS10" s="36"/>
      <c r="LXT10" s="36"/>
      <c r="LXU10" s="36"/>
      <c r="LXV10" s="36"/>
      <c r="LXW10" s="36"/>
      <c r="LXX10" s="41"/>
      <c r="LXY10" s="39"/>
      <c r="LXZ10" s="40"/>
      <c r="LYA10" s="36"/>
      <c r="LYB10" s="36"/>
      <c r="LYC10" s="36"/>
      <c r="LYD10" s="36"/>
      <c r="LYE10" s="36"/>
      <c r="LYF10" s="41"/>
      <c r="LYG10" s="39"/>
      <c r="LYH10" s="40"/>
      <c r="LYI10" s="36"/>
      <c r="LYJ10" s="36"/>
      <c r="LYK10" s="36"/>
      <c r="LYL10" s="36"/>
      <c r="LYM10" s="36"/>
      <c r="LYN10" s="41"/>
      <c r="LYO10" s="39"/>
      <c r="LYP10" s="40"/>
      <c r="LYQ10" s="36"/>
      <c r="LYR10" s="36"/>
      <c r="LYS10" s="36"/>
      <c r="LYT10" s="36"/>
      <c r="LYU10" s="36"/>
      <c r="LYV10" s="41"/>
      <c r="LYW10" s="39"/>
      <c r="LYX10" s="40"/>
      <c r="LYY10" s="36"/>
      <c r="LYZ10" s="36"/>
      <c r="LZA10" s="36"/>
      <c r="LZB10" s="36"/>
      <c r="LZC10" s="36"/>
      <c r="LZD10" s="41"/>
      <c r="LZE10" s="39"/>
      <c r="LZF10" s="40"/>
      <c r="LZG10" s="36"/>
      <c r="LZH10" s="36"/>
      <c r="LZI10" s="36"/>
      <c r="LZJ10" s="36"/>
      <c r="LZK10" s="36"/>
      <c r="LZL10" s="41"/>
      <c r="LZM10" s="39"/>
      <c r="LZN10" s="40"/>
      <c r="LZO10" s="36"/>
      <c r="LZP10" s="36"/>
      <c r="LZQ10" s="36"/>
      <c r="LZR10" s="36"/>
      <c r="LZS10" s="36"/>
      <c r="LZT10" s="41"/>
      <c r="LZU10" s="39"/>
      <c r="LZV10" s="40"/>
      <c r="LZW10" s="36"/>
      <c r="LZX10" s="36"/>
      <c r="LZY10" s="36"/>
      <c r="LZZ10" s="36"/>
      <c r="MAA10" s="36"/>
      <c r="MAB10" s="41"/>
      <c r="MAC10" s="39"/>
      <c r="MAD10" s="40"/>
      <c r="MAE10" s="36"/>
      <c r="MAF10" s="36"/>
      <c r="MAG10" s="36"/>
      <c r="MAH10" s="36"/>
      <c r="MAI10" s="36"/>
      <c r="MAJ10" s="41"/>
      <c r="MAK10" s="39"/>
      <c r="MAL10" s="40"/>
      <c r="MAM10" s="36"/>
      <c r="MAN10" s="36"/>
      <c r="MAO10" s="36"/>
      <c r="MAP10" s="36"/>
      <c r="MAQ10" s="36"/>
      <c r="MAR10" s="41"/>
      <c r="MAS10" s="39"/>
      <c r="MAT10" s="40"/>
      <c r="MAU10" s="36"/>
      <c r="MAV10" s="36"/>
      <c r="MAW10" s="36"/>
      <c r="MAX10" s="36"/>
      <c r="MAY10" s="36"/>
      <c r="MAZ10" s="41"/>
      <c r="MBA10" s="39"/>
      <c r="MBB10" s="40"/>
      <c r="MBC10" s="36"/>
      <c r="MBD10" s="36"/>
      <c r="MBE10" s="36"/>
      <c r="MBF10" s="36"/>
      <c r="MBG10" s="36"/>
      <c r="MBH10" s="41"/>
      <c r="MBI10" s="39"/>
      <c r="MBJ10" s="40"/>
      <c r="MBK10" s="36"/>
      <c r="MBL10" s="36"/>
      <c r="MBM10" s="36"/>
      <c r="MBN10" s="36"/>
      <c r="MBO10" s="36"/>
      <c r="MBP10" s="41"/>
      <c r="MBQ10" s="39"/>
      <c r="MBR10" s="40"/>
      <c r="MBS10" s="36"/>
      <c r="MBT10" s="36"/>
      <c r="MBU10" s="36"/>
      <c r="MBV10" s="36"/>
      <c r="MBW10" s="36"/>
      <c r="MBX10" s="41"/>
      <c r="MBY10" s="39"/>
      <c r="MBZ10" s="40"/>
      <c r="MCA10" s="36"/>
      <c r="MCB10" s="36"/>
      <c r="MCC10" s="36"/>
      <c r="MCD10" s="36"/>
      <c r="MCE10" s="36"/>
      <c r="MCF10" s="41"/>
      <c r="MCG10" s="39"/>
      <c r="MCH10" s="40"/>
      <c r="MCI10" s="36"/>
      <c r="MCJ10" s="36"/>
      <c r="MCK10" s="36"/>
      <c r="MCL10" s="36"/>
      <c r="MCM10" s="36"/>
      <c r="MCN10" s="41"/>
      <c r="MCO10" s="39"/>
      <c r="MCP10" s="40"/>
      <c r="MCQ10" s="36"/>
      <c r="MCR10" s="36"/>
      <c r="MCS10" s="36"/>
      <c r="MCT10" s="36"/>
      <c r="MCU10" s="36"/>
      <c r="MCV10" s="41"/>
      <c r="MCW10" s="39"/>
      <c r="MCX10" s="40"/>
      <c r="MCY10" s="36"/>
      <c r="MCZ10" s="36"/>
      <c r="MDA10" s="36"/>
      <c r="MDB10" s="36"/>
      <c r="MDC10" s="36"/>
      <c r="MDD10" s="41"/>
      <c r="MDE10" s="39"/>
      <c r="MDF10" s="40"/>
      <c r="MDG10" s="36"/>
      <c r="MDH10" s="36"/>
      <c r="MDI10" s="36"/>
      <c r="MDJ10" s="36"/>
      <c r="MDK10" s="36"/>
      <c r="MDL10" s="41"/>
      <c r="MDM10" s="39"/>
      <c r="MDN10" s="40"/>
      <c r="MDO10" s="36"/>
      <c r="MDP10" s="36"/>
      <c r="MDQ10" s="36"/>
      <c r="MDR10" s="36"/>
      <c r="MDS10" s="36"/>
      <c r="MDT10" s="41"/>
      <c r="MDU10" s="39"/>
      <c r="MDV10" s="40"/>
      <c r="MDW10" s="36"/>
      <c r="MDX10" s="36"/>
      <c r="MDY10" s="36"/>
      <c r="MDZ10" s="36"/>
      <c r="MEA10" s="36"/>
      <c r="MEB10" s="41"/>
      <c r="MEC10" s="39"/>
      <c r="MED10" s="40"/>
      <c r="MEE10" s="36"/>
      <c r="MEF10" s="36"/>
      <c r="MEG10" s="36"/>
      <c r="MEH10" s="36"/>
      <c r="MEI10" s="36"/>
      <c r="MEJ10" s="41"/>
      <c r="MEK10" s="39"/>
      <c r="MEL10" s="40"/>
      <c r="MEM10" s="36"/>
      <c r="MEN10" s="36"/>
      <c r="MEO10" s="36"/>
      <c r="MEP10" s="36"/>
      <c r="MEQ10" s="36"/>
      <c r="MER10" s="41"/>
      <c r="MES10" s="39"/>
      <c r="MET10" s="40"/>
      <c r="MEU10" s="36"/>
      <c r="MEV10" s="36"/>
      <c r="MEW10" s="36"/>
      <c r="MEX10" s="36"/>
      <c r="MEY10" s="36"/>
      <c r="MEZ10" s="41"/>
      <c r="MFA10" s="39"/>
      <c r="MFB10" s="40"/>
      <c r="MFC10" s="36"/>
      <c r="MFD10" s="36"/>
      <c r="MFE10" s="36"/>
      <c r="MFF10" s="36"/>
      <c r="MFG10" s="36"/>
      <c r="MFH10" s="41"/>
      <c r="MFI10" s="39"/>
      <c r="MFJ10" s="40"/>
      <c r="MFK10" s="36"/>
      <c r="MFL10" s="36"/>
      <c r="MFM10" s="36"/>
      <c r="MFN10" s="36"/>
      <c r="MFO10" s="36"/>
      <c r="MFP10" s="41"/>
      <c r="MFQ10" s="39"/>
      <c r="MFR10" s="40"/>
      <c r="MFS10" s="36"/>
      <c r="MFT10" s="36"/>
      <c r="MFU10" s="36"/>
      <c r="MFV10" s="36"/>
      <c r="MFW10" s="36"/>
      <c r="MFX10" s="41"/>
      <c r="MFY10" s="39"/>
      <c r="MFZ10" s="40"/>
      <c r="MGA10" s="36"/>
      <c r="MGB10" s="36"/>
      <c r="MGC10" s="36"/>
      <c r="MGD10" s="36"/>
      <c r="MGE10" s="36"/>
      <c r="MGF10" s="41"/>
      <c r="MGG10" s="39"/>
      <c r="MGH10" s="40"/>
      <c r="MGI10" s="36"/>
      <c r="MGJ10" s="36"/>
      <c r="MGK10" s="36"/>
      <c r="MGL10" s="36"/>
      <c r="MGM10" s="36"/>
      <c r="MGN10" s="41"/>
      <c r="MGO10" s="39"/>
      <c r="MGP10" s="40"/>
      <c r="MGQ10" s="36"/>
      <c r="MGR10" s="36"/>
      <c r="MGS10" s="36"/>
      <c r="MGT10" s="36"/>
      <c r="MGU10" s="36"/>
      <c r="MGV10" s="41"/>
      <c r="MGW10" s="39"/>
      <c r="MGX10" s="40"/>
      <c r="MGY10" s="36"/>
      <c r="MGZ10" s="36"/>
      <c r="MHA10" s="36"/>
      <c r="MHB10" s="36"/>
      <c r="MHC10" s="36"/>
      <c r="MHD10" s="41"/>
      <c r="MHE10" s="39"/>
      <c r="MHF10" s="40"/>
      <c r="MHG10" s="36"/>
      <c r="MHH10" s="36"/>
      <c r="MHI10" s="36"/>
      <c r="MHJ10" s="36"/>
      <c r="MHK10" s="36"/>
      <c r="MHL10" s="41"/>
      <c r="MHM10" s="39"/>
      <c r="MHN10" s="40"/>
      <c r="MHO10" s="36"/>
      <c r="MHP10" s="36"/>
      <c r="MHQ10" s="36"/>
      <c r="MHR10" s="36"/>
      <c r="MHS10" s="36"/>
      <c r="MHT10" s="41"/>
      <c r="MHU10" s="39"/>
      <c r="MHV10" s="40"/>
      <c r="MHW10" s="36"/>
      <c r="MHX10" s="36"/>
      <c r="MHY10" s="36"/>
      <c r="MHZ10" s="36"/>
      <c r="MIA10" s="36"/>
      <c r="MIB10" s="41"/>
      <c r="MIC10" s="39"/>
      <c r="MID10" s="40"/>
      <c r="MIE10" s="36"/>
      <c r="MIF10" s="36"/>
      <c r="MIG10" s="36"/>
      <c r="MIH10" s="36"/>
      <c r="MII10" s="36"/>
      <c r="MIJ10" s="41"/>
      <c r="MIK10" s="39"/>
      <c r="MIL10" s="40"/>
      <c r="MIM10" s="36"/>
      <c r="MIN10" s="36"/>
      <c r="MIO10" s="36"/>
      <c r="MIP10" s="36"/>
      <c r="MIQ10" s="36"/>
      <c r="MIR10" s="41"/>
      <c r="MIS10" s="39"/>
      <c r="MIT10" s="40"/>
      <c r="MIU10" s="36"/>
      <c r="MIV10" s="36"/>
      <c r="MIW10" s="36"/>
      <c r="MIX10" s="36"/>
      <c r="MIY10" s="36"/>
      <c r="MIZ10" s="41"/>
      <c r="MJA10" s="39"/>
      <c r="MJB10" s="40"/>
      <c r="MJC10" s="36"/>
      <c r="MJD10" s="36"/>
      <c r="MJE10" s="36"/>
      <c r="MJF10" s="36"/>
      <c r="MJG10" s="36"/>
      <c r="MJH10" s="41"/>
      <c r="MJI10" s="39"/>
      <c r="MJJ10" s="40"/>
      <c r="MJK10" s="36"/>
      <c r="MJL10" s="36"/>
      <c r="MJM10" s="36"/>
      <c r="MJN10" s="36"/>
      <c r="MJO10" s="36"/>
      <c r="MJP10" s="41"/>
      <c r="MJQ10" s="39"/>
      <c r="MJR10" s="40"/>
      <c r="MJS10" s="36"/>
      <c r="MJT10" s="36"/>
      <c r="MJU10" s="36"/>
      <c r="MJV10" s="36"/>
      <c r="MJW10" s="36"/>
      <c r="MJX10" s="41"/>
      <c r="MJY10" s="39"/>
      <c r="MJZ10" s="40"/>
      <c r="MKA10" s="36"/>
      <c r="MKB10" s="36"/>
      <c r="MKC10" s="36"/>
      <c r="MKD10" s="36"/>
      <c r="MKE10" s="36"/>
      <c r="MKF10" s="41"/>
      <c r="MKG10" s="39"/>
      <c r="MKH10" s="40"/>
      <c r="MKI10" s="36"/>
      <c r="MKJ10" s="36"/>
      <c r="MKK10" s="36"/>
      <c r="MKL10" s="36"/>
      <c r="MKM10" s="36"/>
      <c r="MKN10" s="41"/>
      <c r="MKO10" s="39"/>
      <c r="MKP10" s="40"/>
      <c r="MKQ10" s="36"/>
      <c r="MKR10" s="36"/>
      <c r="MKS10" s="36"/>
      <c r="MKT10" s="36"/>
      <c r="MKU10" s="36"/>
      <c r="MKV10" s="41"/>
      <c r="MKW10" s="39"/>
      <c r="MKX10" s="40"/>
      <c r="MKY10" s="36"/>
      <c r="MKZ10" s="36"/>
      <c r="MLA10" s="36"/>
      <c r="MLB10" s="36"/>
      <c r="MLC10" s="36"/>
      <c r="MLD10" s="41"/>
      <c r="MLE10" s="39"/>
      <c r="MLF10" s="40"/>
      <c r="MLG10" s="36"/>
      <c r="MLH10" s="36"/>
      <c r="MLI10" s="36"/>
      <c r="MLJ10" s="36"/>
      <c r="MLK10" s="36"/>
      <c r="MLL10" s="41"/>
      <c r="MLM10" s="39"/>
      <c r="MLN10" s="40"/>
      <c r="MLO10" s="36"/>
      <c r="MLP10" s="36"/>
      <c r="MLQ10" s="36"/>
      <c r="MLR10" s="36"/>
      <c r="MLS10" s="36"/>
      <c r="MLT10" s="41"/>
      <c r="MLU10" s="39"/>
      <c r="MLV10" s="40"/>
      <c r="MLW10" s="36"/>
      <c r="MLX10" s="36"/>
      <c r="MLY10" s="36"/>
      <c r="MLZ10" s="36"/>
      <c r="MMA10" s="36"/>
      <c r="MMB10" s="41"/>
      <c r="MMC10" s="39"/>
      <c r="MMD10" s="40"/>
      <c r="MME10" s="36"/>
      <c r="MMF10" s="36"/>
      <c r="MMG10" s="36"/>
      <c r="MMH10" s="36"/>
      <c r="MMI10" s="36"/>
      <c r="MMJ10" s="41"/>
      <c r="MMK10" s="39"/>
      <c r="MML10" s="40"/>
      <c r="MMM10" s="36"/>
      <c r="MMN10" s="36"/>
      <c r="MMO10" s="36"/>
      <c r="MMP10" s="36"/>
      <c r="MMQ10" s="36"/>
      <c r="MMR10" s="41"/>
      <c r="MMS10" s="39"/>
      <c r="MMT10" s="40"/>
      <c r="MMU10" s="36"/>
      <c r="MMV10" s="36"/>
      <c r="MMW10" s="36"/>
      <c r="MMX10" s="36"/>
      <c r="MMY10" s="36"/>
      <c r="MMZ10" s="41"/>
      <c r="MNA10" s="39"/>
      <c r="MNB10" s="40"/>
      <c r="MNC10" s="36"/>
      <c r="MND10" s="36"/>
      <c r="MNE10" s="36"/>
      <c r="MNF10" s="36"/>
      <c r="MNG10" s="36"/>
      <c r="MNH10" s="41"/>
      <c r="MNI10" s="39"/>
      <c r="MNJ10" s="40"/>
      <c r="MNK10" s="36"/>
      <c r="MNL10" s="36"/>
      <c r="MNM10" s="36"/>
      <c r="MNN10" s="36"/>
      <c r="MNO10" s="36"/>
      <c r="MNP10" s="41"/>
      <c r="MNQ10" s="39"/>
      <c r="MNR10" s="40"/>
      <c r="MNS10" s="36"/>
      <c r="MNT10" s="36"/>
      <c r="MNU10" s="36"/>
      <c r="MNV10" s="36"/>
      <c r="MNW10" s="36"/>
      <c r="MNX10" s="41"/>
      <c r="MNY10" s="39"/>
      <c r="MNZ10" s="40"/>
      <c r="MOA10" s="36"/>
      <c r="MOB10" s="36"/>
      <c r="MOC10" s="36"/>
      <c r="MOD10" s="36"/>
      <c r="MOE10" s="36"/>
      <c r="MOF10" s="41"/>
      <c r="MOG10" s="39"/>
      <c r="MOH10" s="40"/>
      <c r="MOI10" s="36"/>
      <c r="MOJ10" s="36"/>
      <c r="MOK10" s="36"/>
      <c r="MOL10" s="36"/>
      <c r="MOM10" s="36"/>
      <c r="MON10" s="41"/>
      <c r="MOO10" s="39"/>
      <c r="MOP10" s="40"/>
      <c r="MOQ10" s="36"/>
      <c r="MOR10" s="36"/>
      <c r="MOS10" s="36"/>
      <c r="MOT10" s="36"/>
      <c r="MOU10" s="36"/>
      <c r="MOV10" s="41"/>
      <c r="MOW10" s="39"/>
      <c r="MOX10" s="40"/>
      <c r="MOY10" s="36"/>
      <c r="MOZ10" s="36"/>
      <c r="MPA10" s="36"/>
      <c r="MPB10" s="36"/>
      <c r="MPC10" s="36"/>
      <c r="MPD10" s="41"/>
      <c r="MPE10" s="39"/>
      <c r="MPF10" s="40"/>
      <c r="MPG10" s="36"/>
      <c r="MPH10" s="36"/>
      <c r="MPI10" s="36"/>
      <c r="MPJ10" s="36"/>
      <c r="MPK10" s="36"/>
      <c r="MPL10" s="41"/>
      <c r="MPM10" s="39"/>
      <c r="MPN10" s="40"/>
      <c r="MPO10" s="36"/>
      <c r="MPP10" s="36"/>
      <c r="MPQ10" s="36"/>
      <c r="MPR10" s="36"/>
      <c r="MPS10" s="36"/>
      <c r="MPT10" s="41"/>
      <c r="MPU10" s="39"/>
      <c r="MPV10" s="40"/>
      <c r="MPW10" s="36"/>
      <c r="MPX10" s="36"/>
      <c r="MPY10" s="36"/>
      <c r="MPZ10" s="36"/>
      <c r="MQA10" s="36"/>
      <c r="MQB10" s="41"/>
      <c r="MQC10" s="39"/>
      <c r="MQD10" s="40"/>
      <c r="MQE10" s="36"/>
      <c r="MQF10" s="36"/>
      <c r="MQG10" s="36"/>
      <c r="MQH10" s="36"/>
      <c r="MQI10" s="36"/>
      <c r="MQJ10" s="41"/>
      <c r="MQK10" s="39"/>
      <c r="MQL10" s="40"/>
      <c r="MQM10" s="36"/>
      <c r="MQN10" s="36"/>
      <c r="MQO10" s="36"/>
      <c r="MQP10" s="36"/>
      <c r="MQQ10" s="36"/>
      <c r="MQR10" s="41"/>
      <c r="MQS10" s="39"/>
      <c r="MQT10" s="40"/>
      <c r="MQU10" s="36"/>
      <c r="MQV10" s="36"/>
      <c r="MQW10" s="36"/>
      <c r="MQX10" s="36"/>
      <c r="MQY10" s="36"/>
      <c r="MQZ10" s="41"/>
      <c r="MRA10" s="39"/>
      <c r="MRB10" s="40"/>
      <c r="MRC10" s="36"/>
      <c r="MRD10" s="36"/>
      <c r="MRE10" s="36"/>
      <c r="MRF10" s="36"/>
      <c r="MRG10" s="36"/>
      <c r="MRH10" s="41"/>
      <c r="MRI10" s="39"/>
      <c r="MRJ10" s="40"/>
      <c r="MRK10" s="36"/>
      <c r="MRL10" s="36"/>
      <c r="MRM10" s="36"/>
      <c r="MRN10" s="36"/>
      <c r="MRO10" s="36"/>
      <c r="MRP10" s="41"/>
      <c r="MRQ10" s="39"/>
      <c r="MRR10" s="40"/>
      <c r="MRS10" s="36"/>
      <c r="MRT10" s="36"/>
      <c r="MRU10" s="36"/>
      <c r="MRV10" s="36"/>
      <c r="MRW10" s="36"/>
      <c r="MRX10" s="41"/>
      <c r="MRY10" s="39"/>
      <c r="MRZ10" s="40"/>
      <c r="MSA10" s="36"/>
      <c r="MSB10" s="36"/>
      <c r="MSC10" s="36"/>
      <c r="MSD10" s="36"/>
      <c r="MSE10" s="36"/>
      <c r="MSF10" s="41"/>
      <c r="MSG10" s="39"/>
      <c r="MSH10" s="40"/>
      <c r="MSI10" s="36"/>
      <c r="MSJ10" s="36"/>
      <c r="MSK10" s="36"/>
      <c r="MSL10" s="36"/>
      <c r="MSM10" s="36"/>
      <c r="MSN10" s="41"/>
      <c r="MSO10" s="39"/>
      <c r="MSP10" s="40"/>
      <c r="MSQ10" s="36"/>
      <c r="MSR10" s="36"/>
      <c r="MSS10" s="36"/>
      <c r="MST10" s="36"/>
      <c r="MSU10" s="36"/>
      <c r="MSV10" s="41"/>
      <c r="MSW10" s="39"/>
      <c r="MSX10" s="40"/>
      <c r="MSY10" s="36"/>
      <c r="MSZ10" s="36"/>
      <c r="MTA10" s="36"/>
      <c r="MTB10" s="36"/>
      <c r="MTC10" s="36"/>
      <c r="MTD10" s="41"/>
      <c r="MTE10" s="39"/>
      <c r="MTF10" s="40"/>
      <c r="MTG10" s="36"/>
      <c r="MTH10" s="36"/>
      <c r="MTI10" s="36"/>
      <c r="MTJ10" s="36"/>
      <c r="MTK10" s="36"/>
      <c r="MTL10" s="41"/>
      <c r="MTM10" s="39"/>
      <c r="MTN10" s="40"/>
      <c r="MTO10" s="36"/>
      <c r="MTP10" s="36"/>
      <c r="MTQ10" s="36"/>
      <c r="MTR10" s="36"/>
      <c r="MTS10" s="36"/>
      <c r="MTT10" s="41"/>
      <c r="MTU10" s="39"/>
      <c r="MTV10" s="40"/>
      <c r="MTW10" s="36"/>
      <c r="MTX10" s="36"/>
      <c r="MTY10" s="36"/>
      <c r="MTZ10" s="36"/>
      <c r="MUA10" s="36"/>
      <c r="MUB10" s="41"/>
      <c r="MUC10" s="39"/>
      <c r="MUD10" s="40"/>
      <c r="MUE10" s="36"/>
      <c r="MUF10" s="36"/>
      <c r="MUG10" s="36"/>
      <c r="MUH10" s="36"/>
      <c r="MUI10" s="36"/>
      <c r="MUJ10" s="41"/>
      <c r="MUK10" s="39"/>
      <c r="MUL10" s="40"/>
      <c r="MUM10" s="36"/>
      <c r="MUN10" s="36"/>
      <c r="MUO10" s="36"/>
      <c r="MUP10" s="36"/>
      <c r="MUQ10" s="36"/>
      <c r="MUR10" s="41"/>
      <c r="MUS10" s="39"/>
      <c r="MUT10" s="40"/>
      <c r="MUU10" s="36"/>
      <c r="MUV10" s="36"/>
      <c r="MUW10" s="36"/>
      <c r="MUX10" s="36"/>
      <c r="MUY10" s="36"/>
      <c r="MUZ10" s="41"/>
      <c r="MVA10" s="39"/>
      <c r="MVB10" s="40"/>
      <c r="MVC10" s="36"/>
      <c r="MVD10" s="36"/>
      <c r="MVE10" s="36"/>
      <c r="MVF10" s="36"/>
      <c r="MVG10" s="36"/>
      <c r="MVH10" s="41"/>
      <c r="MVI10" s="39"/>
      <c r="MVJ10" s="40"/>
      <c r="MVK10" s="36"/>
      <c r="MVL10" s="36"/>
      <c r="MVM10" s="36"/>
      <c r="MVN10" s="36"/>
      <c r="MVO10" s="36"/>
      <c r="MVP10" s="41"/>
      <c r="MVQ10" s="39"/>
      <c r="MVR10" s="40"/>
      <c r="MVS10" s="36"/>
      <c r="MVT10" s="36"/>
      <c r="MVU10" s="36"/>
      <c r="MVV10" s="36"/>
      <c r="MVW10" s="36"/>
      <c r="MVX10" s="41"/>
      <c r="MVY10" s="39"/>
      <c r="MVZ10" s="40"/>
      <c r="MWA10" s="36"/>
      <c r="MWB10" s="36"/>
      <c r="MWC10" s="36"/>
      <c r="MWD10" s="36"/>
      <c r="MWE10" s="36"/>
      <c r="MWF10" s="41"/>
      <c r="MWG10" s="39"/>
      <c r="MWH10" s="40"/>
      <c r="MWI10" s="36"/>
      <c r="MWJ10" s="36"/>
      <c r="MWK10" s="36"/>
      <c r="MWL10" s="36"/>
      <c r="MWM10" s="36"/>
      <c r="MWN10" s="41"/>
      <c r="MWO10" s="39"/>
      <c r="MWP10" s="40"/>
      <c r="MWQ10" s="36"/>
      <c r="MWR10" s="36"/>
      <c r="MWS10" s="36"/>
      <c r="MWT10" s="36"/>
      <c r="MWU10" s="36"/>
      <c r="MWV10" s="41"/>
      <c r="MWW10" s="39"/>
      <c r="MWX10" s="40"/>
      <c r="MWY10" s="36"/>
      <c r="MWZ10" s="36"/>
      <c r="MXA10" s="36"/>
      <c r="MXB10" s="36"/>
      <c r="MXC10" s="36"/>
      <c r="MXD10" s="41"/>
      <c r="MXE10" s="39"/>
      <c r="MXF10" s="40"/>
      <c r="MXG10" s="36"/>
      <c r="MXH10" s="36"/>
      <c r="MXI10" s="36"/>
      <c r="MXJ10" s="36"/>
      <c r="MXK10" s="36"/>
      <c r="MXL10" s="41"/>
      <c r="MXM10" s="39"/>
      <c r="MXN10" s="40"/>
      <c r="MXO10" s="36"/>
      <c r="MXP10" s="36"/>
      <c r="MXQ10" s="36"/>
      <c r="MXR10" s="36"/>
      <c r="MXS10" s="36"/>
      <c r="MXT10" s="41"/>
      <c r="MXU10" s="39"/>
      <c r="MXV10" s="40"/>
      <c r="MXW10" s="36"/>
      <c r="MXX10" s="36"/>
      <c r="MXY10" s="36"/>
      <c r="MXZ10" s="36"/>
      <c r="MYA10" s="36"/>
      <c r="MYB10" s="41"/>
      <c r="MYC10" s="39"/>
      <c r="MYD10" s="40"/>
      <c r="MYE10" s="36"/>
      <c r="MYF10" s="36"/>
      <c r="MYG10" s="36"/>
      <c r="MYH10" s="36"/>
      <c r="MYI10" s="36"/>
      <c r="MYJ10" s="41"/>
      <c r="MYK10" s="39"/>
      <c r="MYL10" s="40"/>
      <c r="MYM10" s="36"/>
      <c r="MYN10" s="36"/>
      <c r="MYO10" s="36"/>
      <c r="MYP10" s="36"/>
      <c r="MYQ10" s="36"/>
      <c r="MYR10" s="41"/>
      <c r="MYS10" s="39"/>
      <c r="MYT10" s="40"/>
      <c r="MYU10" s="36"/>
      <c r="MYV10" s="36"/>
      <c r="MYW10" s="36"/>
      <c r="MYX10" s="36"/>
      <c r="MYY10" s="36"/>
      <c r="MYZ10" s="41"/>
      <c r="MZA10" s="39"/>
      <c r="MZB10" s="40"/>
      <c r="MZC10" s="36"/>
      <c r="MZD10" s="36"/>
      <c r="MZE10" s="36"/>
      <c r="MZF10" s="36"/>
      <c r="MZG10" s="36"/>
      <c r="MZH10" s="41"/>
      <c r="MZI10" s="39"/>
      <c r="MZJ10" s="40"/>
      <c r="MZK10" s="36"/>
      <c r="MZL10" s="36"/>
      <c r="MZM10" s="36"/>
      <c r="MZN10" s="36"/>
      <c r="MZO10" s="36"/>
      <c r="MZP10" s="41"/>
      <c r="MZQ10" s="39"/>
      <c r="MZR10" s="40"/>
      <c r="MZS10" s="36"/>
      <c r="MZT10" s="36"/>
      <c r="MZU10" s="36"/>
      <c r="MZV10" s="36"/>
      <c r="MZW10" s="36"/>
      <c r="MZX10" s="41"/>
      <c r="MZY10" s="39"/>
      <c r="MZZ10" s="40"/>
      <c r="NAA10" s="36"/>
      <c r="NAB10" s="36"/>
      <c r="NAC10" s="36"/>
      <c r="NAD10" s="36"/>
      <c r="NAE10" s="36"/>
      <c r="NAF10" s="41"/>
      <c r="NAG10" s="39"/>
      <c r="NAH10" s="40"/>
      <c r="NAI10" s="36"/>
      <c r="NAJ10" s="36"/>
      <c r="NAK10" s="36"/>
      <c r="NAL10" s="36"/>
      <c r="NAM10" s="36"/>
      <c r="NAN10" s="41"/>
      <c r="NAO10" s="39"/>
      <c r="NAP10" s="40"/>
      <c r="NAQ10" s="36"/>
      <c r="NAR10" s="36"/>
      <c r="NAS10" s="36"/>
      <c r="NAT10" s="36"/>
      <c r="NAU10" s="36"/>
      <c r="NAV10" s="41"/>
      <c r="NAW10" s="39"/>
      <c r="NAX10" s="40"/>
      <c r="NAY10" s="36"/>
      <c r="NAZ10" s="36"/>
      <c r="NBA10" s="36"/>
      <c r="NBB10" s="36"/>
      <c r="NBC10" s="36"/>
      <c r="NBD10" s="41"/>
      <c r="NBE10" s="39"/>
      <c r="NBF10" s="40"/>
      <c r="NBG10" s="36"/>
      <c r="NBH10" s="36"/>
      <c r="NBI10" s="36"/>
      <c r="NBJ10" s="36"/>
      <c r="NBK10" s="36"/>
      <c r="NBL10" s="41"/>
      <c r="NBM10" s="39"/>
      <c r="NBN10" s="40"/>
      <c r="NBO10" s="36"/>
      <c r="NBP10" s="36"/>
      <c r="NBQ10" s="36"/>
      <c r="NBR10" s="36"/>
      <c r="NBS10" s="36"/>
      <c r="NBT10" s="41"/>
      <c r="NBU10" s="39"/>
      <c r="NBV10" s="40"/>
      <c r="NBW10" s="36"/>
      <c r="NBX10" s="36"/>
      <c r="NBY10" s="36"/>
      <c r="NBZ10" s="36"/>
      <c r="NCA10" s="36"/>
      <c r="NCB10" s="41"/>
      <c r="NCC10" s="39"/>
      <c r="NCD10" s="40"/>
      <c r="NCE10" s="36"/>
      <c r="NCF10" s="36"/>
      <c r="NCG10" s="36"/>
      <c r="NCH10" s="36"/>
      <c r="NCI10" s="36"/>
      <c r="NCJ10" s="41"/>
      <c r="NCK10" s="39"/>
      <c r="NCL10" s="40"/>
      <c r="NCM10" s="36"/>
      <c r="NCN10" s="36"/>
      <c r="NCO10" s="36"/>
      <c r="NCP10" s="36"/>
      <c r="NCQ10" s="36"/>
      <c r="NCR10" s="41"/>
      <c r="NCS10" s="39"/>
      <c r="NCT10" s="40"/>
      <c r="NCU10" s="36"/>
      <c r="NCV10" s="36"/>
      <c r="NCW10" s="36"/>
      <c r="NCX10" s="36"/>
      <c r="NCY10" s="36"/>
      <c r="NCZ10" s="41"/>
      <c r="NDA10" s="39"/>
      <c r="NDB10" s="40"/>
      <c r="NDC10" s="36"/>
      <c r="NDD10" s="36"/>
      <c r="NDE10" s="36"/>
      <c r="NDF10" s="36"/>
      <c r="NDG10" s="36"/>
      <c r="NDH10" s="41"/>
      <c r="NDI10" s="39"/>
      <c r="NDJ10" s="40"/>
      <c r="NDK10" s="36"/>
      <c r="NDL10" s="36"/>
      <c r="NDM10" s="36"/>
      <c r="NDN10" s="36"/>
      <c r="NDO10" s="36"/>
      <c r="NDP10" s="41"/>
      <c r="NDQ10" s="39"/>
      <c r="NDR10" s="40"/>
      <c r="NDS10" s="36"/>
      <c r="NDT10" s="36"/>
      <c r="NDU10" s="36"/>
      <c r="NDV10" s="36"/>
      <c r="NDW10" s="36"/>
      <c r="NDX10" s="41"/>
      <c r="NDY10" s="39"/>
      <c r="NDZ10" s="40"/>
      <c r="NEA10" s="36"/>
      <c r="NEB10" s="36"/>
      <c r="NEC10" s="36"/>
      <c r="NED10" s="36"/>
      <c r="NEE10" s="36"/>
      <c r="NEF10" s="41"/>
      <c r="NEG10" s="39"/>
      <c r="NEH10" s="40"/>
      <c r="NEI10" s="36"/>
      <c r="NEJ10" s="36"/>
      <c r="NEK10" s="36"/>
      <c r="NEL10" s="36"/>
      <c r="NEM10" s="36"/>
      <c r="NEN10" s="41"/>
      <c r="NEO10" s="39"/>
      <c r="NEP10" s="40"/>
      <c r="NEQ10" s="36"/>
      <c r="NER10" s="36"/>
      <c r="NES10" s="36"/>
      <c r="NET10" s="36"/>
      <c r="NEU10" s="36"/>
      <c r="NEV10" s="41"/>
      <c r="NEW10" s="39"/>
      <c r="NEX10" s="40"/>
      <c r="NEY10" s="36"/>
      <c r="NEZ10" s="36"/>
      <c r="NFA10" s="36"/>
      <c r="NFB10" s="36"/>
      <c r="NFC10" s="36"/>
      <c r="NFD10" s="41"/>
      <c r="NFE10" s="39"/>
      <c r="NFF10" s="40"/>
      <c r="NFG10" s="36"/>
      <c r="NFH10" s="36"/>
      <c r="NFI10" s="36"/>
      <c r="NFJ10" s="36"/>
      <c r="NFK10" s="36"/>
      <c r="NFL10" s="41"/>
      <c r="NFM10" s="39"/>
      <c r="NFN10" s="40"/>
      <c r="NFO10" s="36"/>
      <c r="NFP10" s="36"/>
      <c r="NFQ10" s="36"/>
      <c r="NFR10" s="36"/>
      <c r="NFS10" s="36"/>
      <c r="NFT10" s="41"/>
      <c r="NFU10" s="39"/>
      <c r="NFV10" s="40"/>
      <c r="NFW10" s="36"/>
      <c r="NFX10" s="36"/>
      <c r="NFY10" s="36"/>
      <c r="NFZ10" s="36"/>
      <c r="NGA10" s="36"/>
      <c r="NGB10" s="41"/>
      <c r="NGC10" s="39"/>
      <c r="NGD10" s="40"/>
      <c r="NGE10" s="36"/>
      <c r="NGF10" s="36"/>
      <c r="NGG10" s="36"/>
      <c r="NGH10" s="36"/>
      <c r="NGI10" s="36"/>
      <c r="NGJ10" s="41"/>
      <c r="NGK10" s="39"/>
      <c r="NGL10" s="40"/>
      <c r="NGM10" s="36"/>
      <c r="NGN10" s="36"/>
      <c r="NGO10" s="36"/>
      <c r="NGP10" s="36"/>
      <c r="NGQ10" s="36"/>
      <c r="NGR10" s="41"/>
      <c r="NGS10" s="39"/>
      <c r="NGT10" s="40"/>
      <c r="NGU10" s="36"/>
      <c r="NGV10" s="36"/>
      <c r="NGW10" s="36"/>
      <c r="NGX10" s="36"/>
      <c r="NGY10" s="36"/>
      <c r="NGZ10" s="41"/>
      <c r="NHA10" s="39"/>
      <c r="NHB10" s="40"/>
      <c r="NHC10" s="36"/>
      <c r="NHD10" s="36"/>
      <c r="NHE10" s="36"/>
      <c r="NHF10" s="36"/>
      <c r="NHG10" s="36"/>
      <c r="NHH10" s="41"/>
      <c r="NHI10" s="39"/>
      <c r="NHJ10" s="40"/>
      <c r="NHK10" s="36"/>
      <c r="NHL10" s="36"/>
      <c r="NHM10" s="36"/>
      <c r="NHN10" s="36"/>
      <c r="NHO10" s="36"/>
      <c r="NHP10" s="41"/>
      <c r="NHQ10" s="39"/>
      <c r="NHR10" s="40"/>
      <c r="NHS10" s="36"/>
      <c r="NHT10" s="36"/>
      <c r="NHU10" s="36"/>
      <c r="NHV10" s="36"/>
      <c r="NHW10" s="36"/>
      <c r="NHX10" s="41"/>
      <c r="NHY10" s="39"/>
      <c r="NHZ10" s="40"/>
      <c r="NIA10" s="36"/>
      <c r="NIB10" s="36"/>
      <c r="NIC10" s="36"/>
      <c r="NID10" s="36"/>
      <c r="NIE10" s="36"/>
      <c r="NIF10" s="41"/>
      <c r="NIG10" s="39"/>
      <c r="NIH10" s="40"/>
      <c r="NII10" s="36"/>
      <c r="NIJ10" s="36"/>
      <c r="NIK10" s="36"/>
      <c r="NIL10" s="36"/>
      <c r="NIM10" s="36"/>
      <c r="NIN10" s="41"/>
      <c r="NIO10" s="39"/>
      <c r="NIP10" s="40"/>
      <c r="NIQ10" s="36"/>
      <c r="NIR10" s="36"/>
      <c r="NIS10" s="36"/>
      <c r="NIT10" s="36"/>
      <c r="NIU10" s="36"/>
      <c r="NIV10" s="41"/>
      <c r="NIW10" s="39"/>
      <c r="NIX10" s="40"/>
      <c r="NIY10" s="36"/>
      <c r="NIZ10" s="36"/>
      <c r="NJA10" s="36"/>
      <c r="NJB10" s="36"/>
      <c r="NJC10" s="36"/>
      <c r="NJD10" s="41"/>
      <c r="NJE10" s="39"/>
      <c r="NJF10" s="40"/>
      <c r="NJG10" s="36"/>
      <c r="NJH10" s="36"/>
      <c r="NJI10" s="36"/>
      <c r="NJJ10" s="36"/>
      <c r="NJK10" s="36"/>
      <c r="NJL10" s="41"/>
      <c r="NJM10" s="39"/>
      <c r="NJN10" s="40"/>
      <c r="NJO10" s="36"/>
      <c r="NJP10" s="36"/>
      <c r="NJQ10" s="36"/>
      <c r="NJR10" s="36"/>
      <c r="NJS10" s="36"/>
      <c r="NJT10" s="41"/>
      <c r="NJU10" s="39"/>
      <c r="NJV10" s="40"/>
      <c r="NJW10" s="36"/>
      <c r="NJX10" s="36"/>
      <c r="NJY10" s="36"/>
      <c r="NJZ10" s="36"/>
      <c r="NKA10" s="36"/>
      <c r="NKB10" s="41"/>
      <c r="NKC10" s="39"/>
      <c r="NKD10" s="40"/>
      <c r="NKE10" s="36"/>
      <c r="NKF10" s="36"/>
      <c r="NKG10" s="36"/>
      <c r="NKH10" s="36"/>
      <c r="NKI10" s="36"/>
      <c r="NKJ10" s="41"/>
      <c r="NKK10" s="39"/>
      <c r="NKL10" s="40"/>
      <c r="NKM10" s="36"/>
      <c r="NKN10" s="36"/>
      <c r="NKO10" s="36"/>
      <c r="NKP10" s="36"/>
      <c r="NKQ10" s="36"/>
      <c r="NKR10" s="41"/>
      <c r="NKS10" s="39"/>
      <c r="NKT10" s="40"/>
      <c r="NKU10" s="36"/>
      <c r="NKV10" s="36"/>
      <c r="NKW10" s="36"/>
      <c r="NKX10" s="36"/>
      <c r="NKY10" s="36"/>
      <c r="NKZ10" s="41"/>
      <c r="NLA10" s="39"/>
      <c r="NLB10" s="40"/>
      <c r="NLC10" s="36"/>
      <c r="NLD10" s="36"/>
      <c r="NLE10" s="36"/>
      <c r="NLF10" s="36"/>
      <c r="NLG10" s="36"/>
      <c r="NLH10" s="41"/>
      <c r="NLI10" s="39"/>
      <c r="NLJ10" s="40"/>
      <c r="NLK10" s="36"/>
      <c r="NLL10" s="36"/>
      <c r="NLM10" s="36"/>
      <c r="NLN10" s="36"/>
      <c r="NLO10" s="36"/>
      <c r="NLP10" s="41"/>
      <c r="NLQ10" s="39"/>
      <c r="NLR10" s="40"/>
      <c r="NLS10" s="36"/>
      <c r="NLT10" s="36"/>
      <c r="NLU10" s="36"/>
      <c r="NLV10" s="36"/>
      <c r="NLW10" s="36"/>
      <c r="NLX10" s="41"/>
      <c r="NLY10" s="39"/>
      <c r="NLZ10" s="40"/>
      <c r="NMA10" s="36"/>
      <c r="NMB10" s="36"/>
      <c r="NMC10" s="36"/>
      <c r="NMD10" s="36"/>
      <c r="NME10" s="36"/>
      <c r="NMF10" s="41"/>
      <c r="NMG10" s="39"/>
      <c r="NMH10" s="40"/>
      <c r="NMI10" s="36"/>
      <c r="NMJ10" s="36"/>
      <c r="NMK10" s="36"/>
      <c r="NML10" s="36"/>
      <c r="NMM10" s="36"/>
      <c r="NMN10" s="41"/>
      <c r="NMO10" s="39"/>
      <c r="NMP10" s="40"/>
      <c r="NMQ10" s="36"/>
      <c r="NMR10" s="36"/>
      <c r="NMS10" s="36"/>
      <c r="NMT10" s="36"/>
      <c r="NMU10" s="36"/>
      <c r="NMV10" s="41"/>
      <c r="NMW10" s="39"/>
      <c r="NMX10" s="40"/>
      <c r="NMY10" s="36"/>
      <c r="NMZ10" s="36"/>
      <c r="NNA10" s="36"/>
      <c r="NNB10" s="36"/>
      <c r="NNC10" s="36"/>
      <c r="NND10" s="41"/>
      <c r="NNE10" s="39"/>
      <c r="NNF10" s="40"/>
      <c r="NNG10" s="36"/>
      <c r="NNH10" s="36"/>
      <c r="NNI10" s="36"/>
      <c r="NNJ10" s="36"/>
      <c r="NNK10" s="36"/>
      <c r="NNL10" s="41"/>
      <c r="NNM10" s="39"/>
      <c r="NNN10" s="40"/>
      <c r="NNO10" s="36"/>
      <c r="NNP10" s="36"/>
      <c r="NNQ10" s="36"/>
      <c r="NNR10" s="36"/>
      <c r="NNS10" s="36"/>
      <c r="NNT10" s="41"/>
      <c r="NNU10" s="39"/>
      <c r="NNV10" s="40"/>
      <c r="NNW10" s="36"/>
      <c r="NNX10" s="36"/>
      <c r="NNY10" s="36"/>
      <c r="NNZ10" s="36"/>
      <c r="NOA10" s="36"/>
      <c r="NOB10" s="41"/>
      <c r="NOC10" s="39"/>
      <c r="NOD10" s="40"/>
      <c r="NOE10" s="36"/>
      <c r="NOF10" s="36"/>
      <c r="NOG10" s="36"/>
      <c r="NOH10" s="36"/>
      <c r="NOI10" s="36"/>
      <c r="NOJ10" s="41"/>
      <c r="NOK10" s="39"/>
      <c r="NOL10" s="40"/>
      <c r="NOM10" s="36"/>
      <c r="NON10" s="36"/>
      <c r="NOO10" s="36"/>
      <c r="NOP10" s="36"/>
      <c r="NOQ10" s="36"/>
      <c r="NOR10" s="41"/>
      <c r="NOS10" s="39"/>
      <c r="NOT10" s="40"/>
      <c r="NOU10" s="36"/>
      <c r="NOV10" s="36"/>
      <c r="NOW10" s="36"/>
      <c r="NOX10" s="36"/>
      <c r="NOY10" s="36"/>
      <c r="NOZ10" s="41"/>
      <c r="NPA10" s="39"/>
      <c r="NPB10" s="40"/>
      <c r="NPC10" s="36"/>
      <c r="NPD10" s="36"/>
      <c r="NPE10" s="36"/>
      <c r="NPF10" s="36"/>
      <c r="NPG10" s="36"/>
      <c r="NPH10" s="41"/>
      <c r="NPI10" s="39"/>
      <c r="NPJ10" s="40"/>
      <c r="NPK10" s="36"/>
      <c r="NPL10" s="36"/>
      <c r="NPM10" s="36"/>
      <c r="NPN10" s="36"/>
      <c r="NPO10" s="36"/>
      <c r="NPP10" s="41"/>
      <c r="NPQ10" s="39"/>
      <c r="NPR10" s="40"/>
      <c r="NPS10" s="36"/>
      <c r="NPT10" s="36"/>
      <c r="NPU10" s="36"/>
      <c r="NPV10" s="36"/>
      <c r="NPW10" s="36"/>
      <c r="NPX10" s="41"/>
      <c r="NPY10" s="39"/>
      <c r="NPZ10" s="40"/>
      <c r="NQA10" s="36"/>
      <c r="NQB10" s="36"/>
      <c r="NQC10" s="36"/>
      <c r="NQD10" s="36"/>
      <c r="NQE10" s="36"/>
      <c r="NQF10" s="41"/>
      <c r="NQG10" s="39"/>
      <c r="NQH10" s="40"/>
      <c r="NQI10" s="36"/>
      <c r="NQJ10" s="36"/>
      <c r="NQK10" s="36"/>
      <c r="NQL10" s="36"/>
      <c r="NQM10" s="36"/>
      <c r="NQN10" s="41"/>
      <c r="NQO10" s="39"/>
      <c r="NQP10" s="40"/>
      <c r="NQQ10" s="36"/>
      <c r="NQR10" s="36"/>
      <c r="NQS10" s="36"/>
      <c r="NQT10" s="36"/>
      <c r="NQU10" s="36"/>
      <c r="NQV10" s="41"/>
      <c r="NQW10" s="39"/>
      <c r="NQX10" s="40"/>
      <c r="NQY10" s="36"/>
      <c r="NQZ10" s="36"/>
      <c r="NRA10" s="36"/>
      <c r="NRB10" s="36"/>
      <c r="NRC10" s="36"/>
      <c r="NRD10" s="41"/>
      <c r="NRE10" s="39"/>
      <c r="NRF10" s="40"/>
      <c r="NRG10" s="36"/>
      <c r="NRH10" s="36"/>
      <c r="NRI10" s="36"/>
      <c r="NRJ10" s="36"/>
      <c r="NRK10" s="36"/>
      <c r="NRL10" s="41"/>
      <c r="NRM10" s="39"/>
      <c r="NRN10" s="40"/>
      <c r="NRO10" s="36"/>
      <c r="NRP10" s="36"/>
      <c r="NRQ10" s="36"/>
      <c r="NRR10" s="36"/>
      <c r="NRS10" s="36"/>
      <c r="NRT10" s="41"/>
      <c r="NRU10" s="39"/>
      <c r="NRV10" s="40"/>
      <c r="NRW10" s="36"/>
      <c r="NRX10" s="36"/>
      <c r="NRY10" s="36"/>
      <c r="NRZ10" s="36"/>
      <c r="NSA10" s="36"/>
      <c r="NSB10" s="41"/>
      <c r="NSC10" s="39"/>
      <c r="NSD10" s="40"/>
      <c r="NSE10" s="36"/>
      <c r="NSF10" s="36"/>
      <c r="NSG10" s="36"/>
      <c r="NSH10" s="36"/>
      <c r="NSI10" s="36"/>
      <c r="NSJ10" s="41"/>
      <c r="NSK10" s="39"/>
      <c r="NSL10" s="40"/>
      <c r="NSM10" s="36"/>
      <c r="NSN10" s="36"/>
      <c r="NSO10" s="36"/>
      <c r="NSP10" s="36"/>
      <c r="NSQ10" s="36"/>
      <c r="NSR10" s="41"/>
      <c r="NSS10" s="39"/>
      <c r="NST10" s="40"/>
      <c r="NSU10" s="36"/>
      <c r="NSV10" s="36"/>
      <c r="NSW10" s="36"/>
      <c r="NSX10" s="36"/>
      <c r="NSY10" s="36"/>
      <c r="NSZ10" s="41"/>
      <c r="NTA10" s="39"/>
      <c r="NTB10" s="40"/>
      <c r="NTC10" s="36"/>
      <c r="NTD10" s="36"/>
      <c r="NTE10" s="36"/>
      <c r="NTF10" s="36"/>
      <c r="NTG10" s="36"/>
      <c r="NTH10" s="41"/>
      <c r="NTI10" s="39"/>
      <c r="NTJ10" s="40"/>
      <c r="NTK10" s="36"/>
      <c r="NTL10" s="36"/>
      <c r="NTM10" s="36"/>
      <c r="NTN10" s="36"/>
      <c r="NTO10" s="36"/>
      <c r="NTP10" s="41"/>
      <c r="NTQ10" s="39"/>
      <c r="NTR10" s="40"/>
      <c r="NTS10" s="36"/>
      <c r="NTT10" s="36"/>
      <c r="NTU10" s="36"/>
      <c r="NTV10" s="36"/>
      <c r="NTW10" s="36"/>
      <c r="NTX10" s="41"/>
      <c r="NTY10" s="39"/>
      <c r="NTZ10" s="40"/>
      <c r="NUA10" s="36"/>
      <c r="NUB10" s="36"/>
      <c r="NUC10" s="36"/>
      <c r="NUD10" s="36"/>
      <c r="NUE10" s="36"/>
      <c r="NUF10" s="41"/>
      <c r="NUG10" s="39"/>
      <c r="NUH10" s="40"/>
      <c r="NUI10" s="36"/>
      <c r="NUJ10" s="36"/>
      <c r="NUK10" s="36"/>
      <c r="NUL10" s="36"/>
      <c r="NUM10" s="36"/>
      <c r="NUN10" s="41"/>
      <c r="NUO10" s="39"/>
      <c r="NUP10" s="40"/>
      <c r="NUQ10" s="36"/>
      <c r="NUR10" s="36"/>
      <c r="NUS10" s="36"/>
      <c r="NUT10" s="36"/>
      <c r="NUU10" s="36"/>
      <c r="NUV10" s="41"/>
      <c r="NUW10" s="39"/>
      <c r="NUX10" s="40"/>
      <c r="NUY10" s="36"/>
      <c r="NUZ10" s="36"/>
      <c r="NVA10" s="36"/>
      <c r="NVB10" s="36"/>
      <c r="NVC10" s="36"/>
      <c r="NVD10" s="41"/>
      <c r="NVE10" s="39"/>
      <c r="NVF10" s="40"/>
      <c r="NVG10" s="36"/>
      <c r="NVH10" s="36"/>
      <c r="NVI10" s="36"/>
      <c r="NVJ10" s="36"/>
      <c r="NVK10" s="36"/>
      <c r="NVL10" s="41"/>
      <c r="NVM10" s="39"/>
      <c r="NVN10" s="40"/>
      <c r="NVO10" s="36"/>
      <c r="NVP10" s="36"/>
      <c r="NVQ10" s="36"/>
      <c r="NVR10" s="36"/>
      <c r="NVS10" s="36"/>
      <c r="NVT10" s="41"/>
      <c r="NVU10" s="39"/>
      <c r="NVV10" s="40"/>
      <c r="NVW10" s="36"/>
      <c r="NVX10" s="36"/>
      <c r="NVY10" s="36"/>
      <c r="NVZ10" s="36"/>
      <c r="NWA10" s="36"/>
      <c r="NWB10" s="41"/>
      <c r="NWC10" s="39"/>
      <c r="NWD10" s="40"/>
      <c r="NWE10" s="36"/>
      <c r="NWF10" s="36"/>
      <c r="NWG10" s="36"/>
      <c r="NWH10" s="36"/>
      <c r="NWI10" s="36"/>
      <c r="NWJ10" s="41"/>
      <c r="NWK10" s="39"/>
      <c r="NWL10" s="40"/>
      <c r="NWM10" s="36"/>
      <c r="NWN10" s="36"/>
      <c r="NWO10" s="36"/>
      <c r="NWP10" s="36"/>
      <c r="NWQ10" s="36"/>
      <c r="NWR10" s="41"/>
      <c r="NWS10" s="39"/>
      <c r="NWT10" s="40"/>
      <c r="NWU10" s="36"/>
      <c r="NWV10" s="36"/>
      <c r="NWW10" s="36"/>
      <c r="NWX10" s="36"/>
      <c r="NWY10" s="36"/>
      <c r="NWZ10" s="41"/>
      <c r="NXA10" s="39"/>
      <c r="NXB10" s="40"/>
      <c r="NXC10" s="36"/>
      <c r="NXD10" s="36"/>
      <c r="NXE10" s="36"/>
      <c r="NXF10" s="36"/>
      <c r="NXG10" s="36"/>
      <c r="NXH10" s="41"/>
      <c r="NXI10" s="39"/>
      <c r="NXJ10" s="40"/>
      <c r="NXK10" s="36"/>
      <c r="NXL10" s="36"/>
      <c r="NXM10" s="36"/>
      <c r="NXN10" s="36"/>
      <c r="NXO10" s="36"/>
      <c r="NXP10" s="41"/>
      <c r="NXQ10" s="39"/>
      <c r="NXR10" s="40"/>
      <c r="NXS10" s="36"/>
      <c r="NXT10" s="36"/>
      <c r="NXU10" s="36"/>
      <c r="NXV10" s="36"/>
      <c r="NXW10" s="36"/>
      <c r="NXX10" s="41"/>
      <c r="NXY10" s="39"/>
      <c r="NXZ10" s="40"/>
      <c r="NYA10" s="36"/>
      <c r="NYB10" s="36"/>
      <c r="NYC10" s="36"/>
      <c r="NYD10" s="36"/>
      <c r="NYE10" s="36"/>
      <c r="NYF10" s="41"/>
      <c r="NYG10" s="39"/>
      <c r="NYH10" s="40"/>
      <c r="NYI10" s="36"/>
      <c r="NYJ10" s="36"/>
      <c r="NYK10" s="36"/>
      <c r="NYL10" s="36"/>
      <c r="NYM10" s="36"/>
      <c r="NYN10" s="41"/>
      <c r="NYO10" s="39"/>
      <c r="NYP10" s="40"/>
      <c r="NYQ10" s="36"/>
      <c r="NYR10" s="36"/>
      <c r="NYS10" s="36"/>
      <c r="NYT10" s="36"/>
      <c r="NYU10" s="36"/>
      <c r="NYV10" s="41"/>
      <c r="NYW10" s="39"/>
      <c r="NYX10" s="40"/>
      <c r="NYY10" s="36"/>
      <c r="NYZ10" s="36"/>
      <c r="NZA10" s="36"/>
      <c r="NZB10" s="36"/>
      <c r="NZC10" s="36"/>
      <c r="NZD10" s="41"/>
      <c r="NZE10" s="39"/>
      <c r="NZF10" s="40"/>
      <c r="NZG10" s="36"/>
      <c r="NZH10" s="36"/>
      <c r="NZI10" s="36"/>
      <c r="NZJ10" s="36"/>
      <c r="NZK10" s="36"/>
      <c r="NZL10" s="41"/>
      <c r="NZM10" s="39"/>
      <c r="NZN10" s="40"/>
      <c r="NZO10" s="36"/>
      <c r="NZP10" s="36"/>
      <c r="NZQ10" s="36"/>
      <c r="NZR10" s="36"/>
      <c r="NZS10" s="36"/>
      <c r="NZT10" s="41"/>
      <c r="NZU10" s="39"/>
      <c r="NZV10" s="40"/>
      <c r="NZW10" s="36"/>
      <c r="NZX10" s="36"/>
      <c r="NZY10" s="36"/>
      <c r="NZZ10" s="36"/>
      <c r="OAA10" s="36"/>
      <c r="OAB10" s="41"/>
      <c r="OAC10" s="39"/>
      <c r="OAD10" s="40"/>
      <c r="OAE10" s="36"/>
      <c r="OAF10" s="36"/>
      <c r="OAG10" s="36"/>
      <c r="OAH10" s="36"/>
      <c r="OAI10" s="36"/>
      <c r="OAJ10" s="41"/>
      <c r="OAK10" s="39"/>
      <c r="OAL10" s="40"/>
      <c r="OAM10" s="36"/>
      <c r="OAN10" s="36"/>
      <c r="OAO10" s="36"/>
      <c r="OAP10" s="36"/>
      <c r="OAQ10" s="36"/>
      <c r="OAR10" s="41"/>
      <c r="OAS10" s="39"/>
      <c r="OAT10" s="40"/>
      <c r="OAU10" s="36"/>
      <c r="OAV10" s="36"/>
      <c r="OAW10" s="36"/>
      <c r="OAX10" s="36"/>
      <c r="OAY10" s="36"/>
      <c r="OAZ10" s="41"/>
      <c r="OBA10" s="39"/>
      <c r="OBB10" s="40"/>
      <c r="OBC10" s="36"/>
      <c r="OBD10" s="36"/>
      <c r="OBE10" s="36"/>
      <c r="OBF10" s="36"/>
      <c r="OBG10" s="36"/>
      <c r="OBH10" s="41"/>
      <c r="OBI10" s="39"/>
      <c r="OBJ10" s="40"/>
      <c r="OBK10" s="36"/>
      <c r="OBL10" s="36"/>
      <c r="OBM10" s="36"/>
      <c r="OBN10" s="36"/>
      <c r="OBO10" s="36"/>
      <c r="OBP10" s="41"/>
      <c r="OBQ10" s="39"/>
      <c r="OBR10" s="40"/>
      <c r="OBS10" s="36"/>
      <c r="OBT10" s="36"/>
      <c r="OBU10" s="36"/>
      <c r="OBV10" s="36"/>
      <c r="OBW10" s="36"/>
      <c r="OBX10" s="41"/>
      <c r="OBY10" s="39"/>
      <c r="OBZ10" s="40"/>
      <c r="OCA10" s="36"/>
      <c r="OCB10" s="36"/>
      <c r="OCC10" s="36"/>
      <c r="OCD10" s="36"/>
      <c r="OCE10" s="36"/>
      <c r="OCF10" s="41"/>
      <c r="OCG10" s="39"/>
      <c r="OCH10" s="40"/>
      <c r="OCI10" s="36"/>
      <c r="OCJ10" s="36"/>
      <c r="OCK10" s="36"/>
      <c r="OCL10" s="36"/>
      <c r="OCM10" s="36"/>
      <c r="OCN10" s="41"/>
      <c r="OCO10" s="39"/>
      <c r="OCP10" s="40"/>
      <c r="OCQ10" s="36"/>
      <c r="OCR10" s="36"/>
      <c r="OCS10" s="36"/>
      <c r="OCT10" s="36"/>
      <c r="OCU10" s="36"/>
      <c r="OCV10" s="41"/>
      <c r="OCW10" s="39"/>
      <c r="OCX10" s="40"/>
      <c r="OCY10" s="36"/>
      <c r="OCZ10" s="36"/>
      <c r="ODA10" s="36"/>
      <c r="ODB10" s="36"/>
      <c r="ODC10" s="36"/>
      <c r="ODD10" s="41"/>
      <c r="ODE10" s="39"/>
      <c r="ODF10" s="40"/>
      <c r="ODG10" s="36"/>
      <c r="ODH10" s="36"/>
      <c r="ODI10" s="36"/>
      <c r="ODJ10" s="36"/>
      <c r="ODK10" s="36"/>
      <c r="ODL10" s="41"/>
      <c r="ODM10" s="39"/>
      <c r="ODN10" s="40"/>
      <c r="ODO10" s="36"/>
      <c r="ODP10" s="36"/>
      <c r="ODQ10" s="36"/>
      <c r="ODR10" s="36"/>
      <c r="ODS10" s="36"/>
      <c r="ODT10" s="41"/>
      <c r="ODU10" s="39"/>
      <c r="ODV10" s="40"/>
      <c r="ODW10" s="36"/>
      <c r="ODX10" s="36"/>
      <c r="ODY10" s="36"/>
      <c r="ODZ10" s="36"/>
      <c r="OEA10" s="36"/>
      <c r="OEB10" s="41"/>
      <c r="OEC10" s="39"/>
      <c r="OED10" s="40"/>
      <c r="OEE10" s="36"/>
      <c r="OEF10" s="36"/>
      <c r="OEG10" s="36"/>
      <c r="OEH10" s="36"/>
      <c r="OEI10" s="36"/>
      <c r="OEJ10" s="41"/>
      <c r="OEK10" s="39"/>
      <c r="OEL10" s="40"/>
      <c r="OEM10" s="36"/>
      <c r="OEN10" s="36"/>
      <c r="OEO10" s="36"/>
      <c r="OEP10" s="36"/>
      <c r="OEQ10" s="36"/>
      <c r="OER10" s="41"/>
      <c r="OES10" s="39"/>
      <c r="OET10" s="40"/>
      <c r="OEU10" s="36"/>
      <c r="OEV10" s="36"/>
      <c r="OEW10" s="36"/>
      <c r="OEX10" s="36"/>
      <c r="OEY10" s="36"/>
      <c r="OEZ10" s="41"/>
      <c r="OFA10" s="39"/>
      <c r="OFB10" s="40"/>
      <c r="OFC10" s="36"/>
      <c r="OFD10" s="36"/>
      <c r="OFE10" s="36"/>
      <c r="OFF10" s="36"/>
      <c r="OFG10" s="36"/>
      <c r="OFH10" s="41"/>
      <c r="OFI10" s="39"/>
      <c r="OFJ10" s="40"/>
      <c r="OFK10" s="36"/>
      <c r="OFL10" s="36"/>
      <c r="OFM10" s="36"/>
      <c r="OFN10" s="36"/>
      <c r="OFO10" s="36"/>
      <c r="OFP10" s="41"/>
      <c r="OFQ10" s="39"/>
      <c r="OFR10" s="40"/>
      <c r="OFS10" s="36"/>
      <c r="OFT10" s="36"/>
      <c r="OFU10" s="36"/>
      <c r="OFV10" s="36"/>
      <c r="OFW10" s="36"/>
      <c r="OFX10" s="41"/>
      <c r="OFY10" s="39"/>
      <c r="OFZ10" s="40"/>
      <c r="OGA10" s="36"/>
      <c r="OGB10" s="36"/>
      <c r="OGC10" s="36"/>
      <c r="OGD10" s="36"/>
      <c r="OGE10" s="36"/>
      <c r="OGF10" s="41"/>
      <c r="OGG10" s="39"/>
      <c r="OGH10" s="40"/>
      <c r="OGI10" s="36"/>
      <c r="OGJ10" s="36"/>
      <c r="OGK10" s="36"/>
      <c r="OGL10" s="36"/>
      <c r="OGM10" s="36"/>
      <c r="OGN10" s="41"/>
      <c r="OGO10" s="39"/>
      <c r="OGP10" s="40"/>
      <c r="OGQ10" s="36"/>
      <c r="OGR10" s="36"/>
      <c r="OGS10" s="36"/>
      <c r="OGT10" s="36"/>
      <c r="OGU10" s="36"/>
      <c r="OGV10" s="41"/>
      <c r="OGW10" s="39"/>
      <c r="OGX10" s="40"/>
      <c r="OGY10" s="36"/>
      <c r="OGZ10" s="36"/>
      <c r="OHA10" s="36"/>
      <c r="OHB10" s="36"/>
      <c r="OHC10" s="36"/>
      <c r="OHD10" s="41"/>
      <c r="OHE10" s="39"/>
      <c r="OHF10" s="40"/>
      <c r="OHG10" s="36"/>
      <c r="OHH10" s="36"/>
      <c r="OHI10" s="36"/>
      <c r="OHJ10" s="36"/>
      <c r="OHK10" s="36"/>
      <c r="OHL10" s="41"/>
      <c r="OHM10" s="39"/>
      <c r="OHN10" s="40"/>
      <c r="OHO10" s="36"/>
      <c r="OHP10" s="36"/>
      <c r="OHQ10" s="36"/>
      <c r="OHR10" s="36"/>
      <c r="OHS10" s="36"/>
      <c r="OHT10" s="41"/>
      <c r="OHU10" s="39"/>
      <c r="OHV10" s="40"/>
      <c r="OHW10" s="36"/>
      <c r="OHX10" s="36"/>
      <c r="OHY10" s="36"/>
      <c r="OHZ10" s="36"/>
      <c r="OIA10" s="36"/>
      <c r="OIB10" s="41"/>
      <c r="OIC10" s="39"/>
      <c r="OID10" s="40"/>
      <c r="OIE10" s="36"/>
      <c r="OIF10" s="36"/>
      <c r="OIG10" s="36"/>
      <c r="OIH10" s="36"/>
      <c r="OII10" s="36"/>
      <c r="OIJ10" s="41"/>
      <c r="OIK10" s="39"/>
      <c r="OIL10" s="40"/>
      <c r="OIM10" s="36"/>
      <c r="OIN10" s="36"/>
      <c r="OIO10" s="36"/>
      <c r="OIP10" s="36"/>
      <c r="OIQ10" s="36"/>
      <c r="OIR10" s="41"/>
      <c r="OIS10" s="39"/>
      <c r="OIT10" s="40"/>
      <c r="OIU10" s="36"/>
      <c r="OIV10" s="36"/>
      <c r="OIW10" s="36"/>
      <c r="OIX10" s="36"/>
      <c r="OIY10" s="36"/>
      <c r="OIZ10" s="41"/>
      <c r="OJA10" s="39"/>
      <c r="OJB10" s="40"/>
      <c r="OJC10" s="36"/>
      <c r="OJD10" s="36"/>
      <c r="OJE10" s="36"/>
      <c r="OJF10" s="36"/>
      <c r="OJG10" s="36"/>
      <c r="OJH10" s="41"/>
      <c r="OJI10" s="39"/>
      <c r="OJJ10" s="40"/>
      <c r="OJK10" s="36"/>
      <c r="OJL10" s="36"/>
      <c r="OJM10" s="36"/>
      <c r="OJN10" s="36"/>
      <c r="OJO10" s="36"/>
      <c r="OJP10" s="41"/>
      <c r="OJQ10" s="39"/>
      <c r="OJR10" s="40"/>
      <c r="OJS10" s="36"/>
      <c r="OJT10" s="36"/>
      <c r="OJU10" s="36"/>
      <c r="OJV10" s="36"/>
      <c r="OJW10" s="36"/>
      <c r="OJX10" s="41"/>
      <c r="OJY10" s="39"/>
      <c r="OJZ10" s="40"/>
      <c r="OKA10" s="36"/>
      <c r="OKB10" s="36"/>
      <c r="OKC10" s="36"/>
      <c r="OKD10" s="36"/>
      <c r="OKE10" s="36"/>
      <c r="OKF10" s="41"/>
      <c r="OKG10" s="39"/>
      <c r="OKH10" s="40"/>
      <c r="OKI10" s="36"/>
      <c r="OKJ10" s="36"/>
      <c r="OKK10" s="36"/>
      <c r="OKL10" s="36"/>
      <c r="OKM10" s="36"/>
      <c r="OKN10" s="41"/>
      <c r="OKO10" s="39"/>
      <c r="OKP10" s="40"/>
      <c r="OKQ10" s="36"/>
      <c r="OKR10" s="36"/>
      <c r="OKS10" s="36"/>
      <c r="OKT10" s="36"/>
      <c r="OKU10" s="36"/>
      <c r="OKV10" s="41"/>
      <c r="OKW10" s="39"/>
      <c r="OKX10" s="40"/>
      <c r="OKY10" s="36"/>
      <c r="OKZ10" s="36"/>
      <c r="OLA10" s="36"/>
      <c r="OLB10" s="36"/>
      <c r="OLC10" s="36"/>
      <c r="OLD10" s="41"/>
      <c r="OLE10" s="39"/>
      <c r="OLF10" s="40"/>
      <c r="OLG10" s="36"/>
      <c r="OLH10" s="36"/>
      <c r="OLI10" s="36"/>
      <c r="OLJ10" s="36"/>
      <c r="OLK10" s="36"/>
      <c r="OLL10" s="41"/>
      <c r="OLM10" s="39"/>
      <c r="OLN10" s="40"/>
      <c r="OLO10" s="36"/>
      <c r="OLP10" s="36"/>
      <c r="OLQ10" s="36"/>
      <c r="OLR10" s="36"/>
      <c r="OLS10" s="36"/>
      <c r="OLT10" s="41"/>
      <c r="OLU10" s="39"/>
      <c r="OLV10" s="40"/>
      <c r="OLW10" s="36"/>
      <c r="OLX10" s="36"/>
      <c r="OLY10" s="36"/>
      <c r="OLZ10" s="36"/>
      <c r="OMA10" s="36"/>
      <c r="OMB10" s="41"/>
      <c r="OMC10" s="39"/>
      <c r="OMD10" s="40"/>
      <c r="OME10" s="36"/>
      <c r="OMF10" s="36"/>
      <c r="OMG10" s="36"/>
      <c r="OMH10" s="36"/>
      <c r="OMI10" s="36"/>
      <c r="OMJ10" s="41"/>
      <c r="OMK10" s="39"/>
      <c r="OML10" s="40"/>
      <c r="OMM10" s="36"/>
      <c r="OMN10" s="36"/>
      <c r="OMO10" s="36"/>
      <c r="OMP10" s="36"/>
      <c r="OMQ10" s="36"/>
      <c r="OMR10" s="41"/>
      <c r="OMS10" s="39"/>
      <c r="OMT10" s="40"/>
      <c r="OMU10" s="36"/>
      <c r="OMV10" s="36"/>
      <c r="OMW10" s="36"/>
      <c r="OMX10" s="36"/>
      <c r="OMY10" s="36"/>
      <c r="OMZ10" s="41"/>
      <c r="ONA10" s="39"/>
      <c r="ONB10" s="40"/>
      <c r="ONC10" s="36"/>
      <c r="OND10" s="36"/>
      <c r="ONE10" s="36"/>
      <c r="ONF10" s="36"/>
      <c r="ONG10" s="36"/>
      <c r="ONH10" s="41"/>
      <c r="ONI10" s="39"/>
      <c r="ONJ10" s="40"/>
      <c r="ONK10" s="36"/>
      <c r="ONL10" s="36"/>
      <c r="ONM10" s="36"/>
      <c r="ONN10" s="36"/>
      <c r="ONO10" s="36"/>
      <c r="ONP10" s="41"/>
      <c r="ONQ10" s="39"/>
      <c r="ONR10" s="40"/>
      <c r="ONS10" s="36"/>
      <c r="ONT10" s="36"/>
      <c r="ONU10" s="36"/>
      <c r="ONV10" s="36"/>
      <c r="ONW10" s="36"/>
      <c r="ONX10" s="41"/>
      <c r="ONY10" s="39"/>
      <c r="ONZ10" s="40"/>
      <c r="OOA10" s="36"/>
      <c r="OOB10" s="36"/>
      <c r="OOC10" s="36"/>
      <c r="OOD10" s="36"/>
      <c r="OOE10" s="36"/>
      <c r="OOF10" s="41"/>
      <c r="OOG10" s="39"/>
      <c r="OOH10" s="40"/>
      <c r="OOI10" s="36"/>
      <c r="OOJ10" s="36"/>
      <c r="OOK10" s="36"/>
      <c r="OOL10" s="36"/>
      <c r="OOM10" s="36"/>
      <c r="OON10" s="41"/>
      <c r="OOO10" s="39"/>
      <c r="OOP10" s="40"/>
      <c r="OOQ10" s="36"/>
      <c r="OOR10" s="36"/>
      <c r="OOS10" s="36"/>
      <c r="OOT10" s="36"/>
      <c r="OOU10" s="36"/>
      <c r="OOV10" s="41"/>
      <c r="OOW10" s="39"/>
      <c r="OOX10" s="40"/>
      <c r="OOY10" s="36"/>
      <c r="OOZ10" s="36"/>
      <c r="OPA10" s="36"/>
      <c r="OPB10" s="36"/>
      <c r="OPC10" s="36"/>
      <c r="OPD10" s="41"/>
      <c r="OPE10" s="39"/>
      <c r="OPF10" s="40"/>
      <c r="OPG10" s="36"/>
      <c r="OPH10" s="36"/>
      <c r="OPI10" s="36"/>
      <c r="OPJ10" s="36"/>
      <c r="OPK10" s="36"/>
      <c r="OPL10" s="41"/>
      <c r="OPM10" s="39"/>
      <c r="OPN10" s="40"/>
      <c r="OPO10" s="36"/>
      <c r="OPP10" s="36"/>
      <c r="OPQ10" s="36"/>
      <c r="OPR10" s="36"/>
      <c r="OPS10" s="36"/>
      <c r="OPT10" s="41"/>
      <c r="OPU10" s="39"/>
      <c r="OPV10" s="40"/>
      <c r="OPW10" s="36"/>
      <c r="OPX10" s="36"/>
      <c r="OPY10" s="36"/>
      <c r="OPZ10" s="36"/>
      <c r="OQA10" s="36"/>
      <c r="OQB10" s="41"/>
      <c r="OQC10" s="39"/>
      <c r="OQD10" s="40"/>
      <c r="OQE10" s="36"/>
      <c r="OQF10" s="36"/>
      <c r="OQG10" s="36"/>
      <c r="OQH10" s="36"/>
      <c r="OQI10" s="36"/>
      <c r="OQJ10" s="41"/>
      <c r="OQK10" s="39"/>
      <c r="OQL10" s="40"/>
      <c r="OQM10" s="36"/>
      <c r="OQN10" s="36"/>
      <c r="OQO10" s="36"/>
      <c r="OQP10" s="36"/>
      <c r="OQQ10" s="36"/>
      <c r="OQR10" s="41"/>
      <c r="OQS10" s="39"/>
      <c r="OQT10" s="40"/>
      <c r="OQU10" s="36"/>
      <c r="OQV10" s="36"/>
      <c r="OQW10" s="36"/>
      <c r="OQX10" s="36"/>
      <c r="OQY10" s="36"/>
      <c r="OQZ10" s="41"/>
      <c r="ORA10" s="39"/>
      <c r="ORB10" s="40"/>
      <c r="ORC10" s="36"/>
      <c r="ORD10" s="36"/>
      <c r="ORE10" s="36"/>
      <c r="ORF10" s="36"/>
      <c r="ORG10" s="36"/>
      <c r="ORH10" s="41"/>
      <c r="ORI10" s="39"/>
      <c r="ORJ10" s="40"/>
      <c r="ORK10" s="36"/>
      <c r="ORL10" s="36"/>
      <c r="ORM10" s="36"/>
      <c r="ORN10" s="36"/>
      <c r="ORO10" s="36"/>
      <c r="ORP10" s="41"/>
      <c r="ORQ10" s="39"/>
      <c r="ORR10" s="40"/>
      <c r="ORS10" s="36"/>
      <c r="ORT10" s="36"/>
      <c r="ORU10" s="36"/>
      <c r="ORV10" s="36"/>
      <c r="ORW10" s="36"/>
      <c r="ORX10" s="41"/>
      <c r="ORY10" s="39"/>
      <c r="ORZ10" s="40"/>
      <c r="OSA10" s="36"/>
      <c r="OSB10" s="36"/>
      <c r="OSC10" s="36"/>
      <c r="OSD10" s="36"/>
      <c r="OSE10" s="36"/>
      <c r="OSF10" s="41"/>
      <c r="OSG10" s="39"/>
      <c r="OSH10" s="40"/>
      <c r="OSI10" s="36"/>
      <c r="OSJ10" s="36"/>
      <c r="OSK10" s="36"/>
      <c r="OSL10" s="36"/>
      <c r="OSM10" s="36"/>
      <c r="OSN10" s="41"/>
      <c r="OSO10" s="39"/>
      <c r="OSP10" s="40"/>
      <c r="OSQ10" s="36"/>
      <c r="OSR10" s="36"/>
      <c r="OSS10" s="36"/>
      <c r="OST10" s="36"/>
      <c r="OSU10" s="36"/>
      <c r="OSV10" s="41"/>
      <c r="OSW10" s="39"/>
      <c r="OSX10" s="40"/>
      <c r="OSY10" s="36"/>
      <c r="OSZ10" s="36"/>
      <c r="OTA10" s="36"/>
      <c r="OTB10" s="36"/>
      <c r="OTC10" s="36"/>
      <c r="OTD10" s="41"/>
      <c r="OTE10" s="39"/>
      <c r="OTF10" s="40"/>
      <c r="OTG10" s="36"/>
      <c r="OTH10" s="36"/>
      <c r="OTI10" s="36"/>
      <c r="OTJ10" s="36"/>
      <c r="OTK10" s="36"/>
      <c r="OTL10" s="41"/>
      <c r="OTM10" s="39"/>
      <c r="OTN10" s="40"/>
      <c r="OTO10" s="36"/>
      <c r="OTP10" s="36"/>
      <c r="OTQ10" s="36"/>
      <c r="OTR10" s="36"/>
      <c r="OTS10" s="36"/>
      <c r="OTT10" s="41"/>
      <c r="OTU10" s="39"/>
      <c r="OTV10" s="40"/>
      <c r="OTW10" s="36"/>
      <c r="OTX10" s="36"/>
      <c r="OTY10" s="36"/>
      <c r="OTZ10" s="36"/>
      <c r="OUA10" s="36"/>
      <c r="OUB10" s="41"/>
      <c r="OUC10" s="39"/>
      <c r="OUD10" s="40"/>
      <c r="OUE10" s="36"/>
      <c r="OUF10" s="36"/>
      <c r="OUG10" s="36"/>
      <c r="OUH10" s="36"/>
      <c r="OUI10" s="36"/>
      <c r="OUJ10" s="41"/>
      <c r="OUK10" s="39"/>
      <c r="OUL10" s="40"/>
      <c r="OUM10" s="36"/>
      <c r="OUN10" s="36"/>
      <c r="OUO10" s="36"/>
      <c r="OUP10" s="36"/>
      <c r="OUQ10" s="36"/>
      <c r="OUR10" s="41"/>
      <c r="OUS10" s="39"/>
      <c r="OUT10" s="40"/>
      <c r="OUU10" s="36"/>
      <c r="OUV10" s="36"/>
      <c r="OUW10" s="36"/>
      <c r="OUX10" s="36"/>
      <c r="OUY10" s="36"/>
      <c r="OUZ10" s="41"/>
      <c r="OVA10" s="39"/>
      <c r="OVB10" s="40"/>
      <c r="OVC10" s="36"/>
      <c r="OVD10" s="36"/>
      <c r="OVE10" s="36"/>
      <c r="OVF10" s="36"/>
      <c r="OVG10" s="36"/>
      <c r="OVH10" s="41"/>
      <c r="OVI10" s="39"/>
      <c r="OVJ10" s="40"/>
      <c r="OVK10" s="36"/>
      <c r="OVL10" s="36"/>
      <c r="OVM10" s="36"/>
      <c r="OVN10" s="36"/>
      <c r="OVO10" s="36"/>
      <c r="OVP10" s="41"/>
      <c r="OVQ10" s="39"/>
      <c r="OVR10" s="40"/>
      <c r="OVS10" s="36"/>
      <c r="OVT10" s="36"/>
      <c r="OVU10" s="36"/>
      <c r="OVV10" s="36"/>
      <c r="OVW10" s="36"/>
      <c r="OVX10" s="41"/>
      <c r="OVY10" s="39"/>
      <c r="OVZ10" s="40"/>
      <c r="OWA10" s="36"/>
      <c r="OWB10" s="36"/>
      <c r="OWC10" s="36"/>
      <c r="OWD10" s="36"/>
      <c r="OWE10" s="36"/>
      <c r="OWF10" s="41"/>
      <c r="OWG10" s="39"/>
      <c r="OWH10" s="40"/>
      <c r="OWI10" s="36"/>
      <c r="OWJ10" s="36"/>
      <c r="OWK10" s="36"/>
      <c r="OWL10" s="36"/>
      <c r="OWM10" s="36"/>
      <c r="OWN10" s="41"/>
      <c r="OWO10" s="39"/>
      <c r="OWP10" s="40"/>
      <c r="OWQ10" s="36"/>
      <c r="OWR10" s="36"/>
      <c r="OWS10" s="36"/>
      <c r="OWT10" s="36"/>
      <c r="OWU10" s="36"/>
      <c r="OWV10" s="41"/>
      <c r="OWW10" s="39"/>
      <c r="OWX10" s="40"/>
      <c r="OWY10" s="36"/>
      <c r="OWZ10" s="36"/>
      <c r="OXA10" s="36"/>
      <c r="OXB10" s="36"/>
      <c r="OXC10" s="36"/>
      <c r="OXD10" s="41"/>
      <c r="OXE10" s="39"/>
      <c r="OXF10" s="40"/>
      <c r="OXG10" s="36"/>
      <c r="OXH10" s="36"/>
      <c r="OXI10" s="36"/>
      <c r="OXJ10" s="36"/>
      <c r="OXK10" s="36"/>
      <c r="OXL10" s="41"/>
      <c r="OXM10" s="39"/>
      <c r="OXN10" s="40"/>
      <c r="OXO10" s="36"/>
      <c r="OXP10" s="36"/>
      <c r="OXQ10" s="36"/>
      <c r="OXR10" s="36"/>
      <c r="OXS10" s="36"/>
      <c r="OXT10" s="41"/>
      <c r="OXU10" s="39"/>
      <c r="OXV10" s="40"/>
      <c r="OXW10" s="36"/>
      <c r="OXX10" s="36"/>
      <c r="OXY10" s="36"/>
      <c r="OXZ10" s="36"/>
      <c r="OYA10" s="36"/>
      <c r="OYB10" s="41"/>
      <c r="OYC10" s="39"/>
      <c r="OYD10" s="40"/>
      <c r="OYE10" s="36"/>
      <c r="OYF10" s="36"/>
      <c r="OYG10" s="36"/>
      <c r="OYH10" s="36"/>
      <c r="OYI10" s="36"/>
      <c r="OYJ10" s="41"/>
      <c r="OYK10" s="39"/>
      <c r="OYL10" s="40"/>
      <c r="OYM10" s="36"/>
      <c r="OYN10" s="36"/>
      <c r="OYO10" s="36"/>
      <c r="OYP10" s="36"/>
      <c r="OYQ10" s="36"/>
      <c r="OYR10" s="41"/>
      <c r="OYS10" s="39"/>
      <c r="OYT10" s="40"/>
      <c r="OYU10" s="36"/>
      <c r="OYV10" s="36"/>
      <c r="OYW10" s="36"/>
      <c r="OYX10" s="36"/>
      <c r="OYY10" s="36"/>
      <c r="OYZ10" s="41"/>
      <c r="OZA10" s="39"/>
      <c r="OZB10" s="40"/>
      <c r="OZC10" s="36"/>
      <c r="OZD10" s="36"/>
      <c r="OZE10" s="36"/>
      <c r="OZF10" s="36"/>
      <c r="OZG10" s="36"/>
      <c r="OZH10" s="41"/>
      <c r="OZI10" s="39"/>
      <c r="OZJ10" s="40"/>
      <c r="OZK10" s="36"/>
      <c r="OZL10" s="36"/>
      <c r="OZM10" s="36"/>
      <c r="OZN10" s="36"/>
      <c r="OZO10" s="36"/>
      <c r="OZP10" s="41"/>
      <c r="OZQ10" s="39"/>
      <c r="OZR10" s="40"/>
      <c r="OZS10" s="36"/>
      <c r="OZT10" s="36"/>
      <c r="OZU10" s="36"/>
      <c r="OZV10" s="36"/>
      <c r="OZW10" s="36"/>
      <c r="OZX10" s="41"/>
      <c r="OZY10" s="39"/>
      <c r="OZZ10" s="40"/>
      <c r="PAA10" s="36"/>
      <c r="PAB10" s="36"/>
      <c r="PAC10" s="36"/>
      <c r="PAD10" s="36"/>
      <c r="PAE10" s="36"/>
      <c r="PAF10" s="41"/>
      <c r="PAG10" s="39"/>
      <c r="PAH10" s="40"/>
      <c r="PAI10" s="36"/>
      <c r="PAJ10" s="36"/>
      <c r="PAK10" s="36"/>
      <c r="PAL10" s="36"/>
      <c r="PAM10" s="36"/>
      <c r="PAN10" s="41"/>
      <c r="PAO10" s="39"/>
      <c r="PAP10" s="40"/>
      <c r="PAQ10" s="36"/>
      <c r="PAR10" s="36"/>
      <c r="PAS10" s="36"/>
      <c r="PAT10" s="36"/>
      <c r="PAU10" s="36"/>
      <c r="PAV10" s="41"/>
      <c r="PAW10" s="39"/>
      <c r="PAX10" s="40"/>
      <c r="PAY10" s="36"/>
      <c r="PAZ10" s="36"/>
      <c r="PBA10" s="36"/>
      <c r="PBB10" s="36"/>
      <c r="PBC10" s="36"/>
      <c r="PBD10" s="41"/>
      <c r="PBE10" s="39"/>
      <c r="PBF10" s="40"/>
      <c r="PBG10" s="36"/>
      <c r="PBH10" s="36"/>
      <c r="PBI10" s="36"/>
      <c r="PBJ10" s="36"/>
      <c r="PBK10" s="36"/>
      <c r="PBL10" s="41"/>
      <c r="PBM10" s="39"/>
      <c r="PBN10" s="40"/>
      <c r="PBO10" s="36"/>
      <c r="PBP10" s="36"/>
      <c r="PBQ10" s="36"/>
      <c r="PBR10" s="36"/>
      <c r="PBS10" s="36"/>
      <c r="PBT10" s="41"/>
      <c r="PBU10" s="39"/>
      <c r="PBV10" s="40"/>
      <c r="PBW10" s="36"/>
      <c r="PBX10" s="36"/>
      <c r="PBY10" s="36"/>
      <c r="PBZ10" s="36"/>
      <c r="PCA10" s="36"/>
      <c r="PCB10" s="41"/>
      <c r="PCC10" s="39"/>
      <c r="PCD10" s="40"/>
      <c r="PCE10" s="36"/>
      <c r="PCF10" s="36"/>
      <c r="PCG10" s="36"/>
      <c r="PCH10" s="36"/>
      <c r="PCI10" s="36"/>
      <c r="PCJ10" s="41"/>
      <c r="PCK10" s="39"/>
      <c r="PCL10" s="40"/>
      <c r="PCM10" s="36"/>
      <c r="PCN10" s="36"/>
      <c r="PCO10" s="36"/>
      <c r="PCP10" s="36"/>
      <c r="PCQ10" s="36"/>
      <c r="PCR10" s="41"/>
      <c r="PCS10" s="39"/>
      <c r="PCT10" s="40"/>
      <c r="PCU10" s="36"/>
      <c r="PCV10" s="36"/>
      <c r="PCW10" s="36"/>
      <c r="PCX10" s="36"/>
      <c r="PCY10" s="36"/>
      <c r="PCZ10" s="41"/>
      <c r="PDA10" s="39"/>
      <c r="PDB10" s="40"/>
      <c r="PDC10" s="36"/>
      <c r="PDD10" s="36"/>
      <c r="PDE10" s="36"/>
      <c r="PDF10" s="36"/>
      <c r="PDG10" s="36"/>
      <c r="PDH10" s="41"/>
      <c r="PDI10" s="39"/>
      <c r="PDJ10" s="40"/>
      <c r="PDK10" s="36"/>
      <c r="PDL10" s="36"/>
      <c r="PDM10" s="36"/>
      <c r="PDN10" s="36"/>
      <c r="PDO10" s="36"/>
      <c r="PDP10" s="41"/>
      <c r="PDQ10" s="39"/>
      <c r="PDR10" s="40"/>
      <c r="PDS10" s="36"/>
      <c r="PDT10" s="36"/>
      <c r="PDU10" s="36"/>
      <c r="PDV10" s="36"/>
      <c r="PDW10" s="36"/>
      <c r="PDX10" s="41"/>
      <c r="PDY10" s="39"/>
      <c r="PDZ10" s="40"/>
      <c r="PEA10" s="36"/>
      <c r="PEB10" s="36"/>
      <c r="PEC10" s="36"/>
      <c r="PED10" s="36"/>
      <c r="PEE10" s="36"/>
      <c r="PEF10" s="41"/>
      <c r="PEG10" s="39"/>
      <c r="PEH10" s="40"/>
      <c r="PEI10" s="36"/>
      <c r="PEJ10" s="36"/>
      <c r="PEK10" s="36"/>
      <c r="PEL10" s="36"/>
      <c r="PEM10" s="36"/>
      <c r="PEN10" s="41"/>
      <c r="PEO10" s="39"/>
      <c r="PEP10" s="40"/>
      <c r="PEQ10" s="36"/>
      <c r="PER10" s="36"/>
      <c r="PES10" s="36"/>
      <c r="PET10" s="36"/>
      <c r="PEU10" s="36"/>
      <c r="PEV10" s="41"/>
      <c r="PEW10" s="39"/>
      <c r="PEX10" s="40"/>
      <c r="PEY10" s="36"/>
      <c r="PEZ10" s="36"/>
      <c r="PFA10" s="36"/>
      <c r="PFB10" s="36"/>
      <c r="PFC10" s="36"/>
      <c r="PFD10" s="41"/>
      <c r="PFE10" s="39"/>
      <c r="PFF10" s="40"/>
      <c r="PFG10" s="36"/>
      <c r="PFH10" s="36"/>
      <c r="PFI10" s="36"/>
      <c r="PFJ10" s="36"/>
      <c r="PFK10" s="36"/>
      <c r="PFL10" s="41"/>
      <c r="PFM10" s="39"/>
      <c r="PFN10" s="40"/>
      <c r="PFO10" s="36"/>
      <c r="PFP10" s="36"/>
      <c r="PFQ10" s="36"/>
      <c r="PFR10" s="36"/>
      <c r="PFS10" s="36"/>
      <c r="PFT10" s="41"/>
      <c r="PFU10" s="39"/>
      <c r="PFV10" s="40"/>
      <c r="PFW10" s="36"/>
      <c r="PFX10" s="36"/>
      <c r="PFY10" s="36"/>
      <c r="PFZ10" s="36"/>
      <c r="PGA10" s="36"/>
      <c r="PGB10" s="41"/>
      <c r="PGC10" s="39"/>
      <c r="PGD10" s="40"/>
      <c r="PGE10" s="36"/>
      <c r="PGF10" s="36"/>
      <c r="PGG10" s="36"/>
      <c r="PGH10" s="36"/>
      <c r="PGI10" s="36"/>
      <c r="PGJ10" s="41"/>
      <c r="PGK10" s="39"/>
      <c r="PGL10" s="40"/>
      <c r="PGM10" s="36"/>
      <c r="PGN10" s="36"/>
      <c r="PGO10" s="36"/>
      <c r="PGP10" s="36"/>
      <c r="PGQ10" s="36"/>
      <c r="PGR10" s="41"/>
      <c r="PGS10" s="39"/>
      <c r="PGT10" s="40"/>
      <c r="PGU10" s="36"/>
      <c r="PGV10" s="36"/>
      <c r="PGW10" s="36"/>
      <c r="PGX10" s="36"/>
      <c r="PGY10" s="36"/>
      <c r="PGZ10" s="41"/>
      <c r="PHA10" s="39"/>
      <c r="PHB10" s="40"/>
      <c r="PHC10" s="36"/>
      <c r="PHD10" s="36"/>
      <c r="PHE10" s="36"/>
      <c r="PHF10" s="36"/>
      <c r="PHG10" s="36"/>
      <c r="PHH10" s="41"/>
      <c r="PHI10" s="39"/>
      <c r="PHJ10" s="40"/>
      <c r="PHK10" s="36"/>
      <c r="PHL10" s="36"/>
      <c r="PHM10" s="36"/>
      <c r="PHN10" s="36"/>
      <c r="PHO10" s="36"/>
      <c r="PHP10" s="41"/>
      <c r="PHQ10" s="39"/>
      <c r="PHR10" s="40"/>
      <c r="PHS10" s="36"/>
      <c r="PHT10" s="36"/>
      <c r="PHU10" s="36"/>
      <c r="PHV10" s="36"/>
      <c r="PHW10" s="36"/>
      <c r="PHX10" s="41"/>
      <c r="PHY10" s="39"/>
      <c r="PHZ10" s="40"/>
      <c r="PIA10" s="36"/>
      <c r="PIB10" s="36"/>
      <c r="PIC10" s="36"/>
      <c r="PID10" s="36"/>
      <c r="PIE10" s="36"/>
      <c r="PIF10" s="41"/>
      <c r="PIG10" s="39"/>
      <c r="PIH10" s="40"/>
      <c r="PII10" s="36"/>
      <c r="PIJ10" s="36"/>
      <c r="PIK10" s="36"/>
      <c r="PIL10" s="36"/>
      <c r="PIM10" s="36"/>
      <c r="PIN10" s="41"/>
      <c r="PIO10" s="39"/>
      <c r="PIP10" s="40"/>
      <c r="PIQ10" s="36"/>
      <c r="PIR10" s="36"/>
      <c r="PIS10" s="36"/>
      <c r="PIT10" s="36"/>
      <c r="PIU10" s="36"/>
      <c r="PIV10" s="41"/>
      <c r="PIW10" s="39"/>
      <c r="PIX10" s="40"/>
      <c r="PIY10" s="36"/>
      <c r="PIZ10" s="36"/>
      <c r="PJA10" s="36"/>
      <c r="PJB10" s="36"/>
      <c r="PJC10" s="36"/>
      <c r="PJD10" s="41"/>
      <c r="PJE10" s="39"/>
      <c r="PJF10" s="40"/>
      <c r="PJG10" s="36"/>
      <c r="PJH10" s="36"/>
      <c r="PJI10" s="36"/>
      <c r="PJJ10" s="36"/>
      <c r="PJK10" s="36"/>
      <c r="PJL10" s="41"/>
      <c r="PJM10" s="39"/>
      <c r="PJN10" s="40"/>
      <c r="PJO10" s="36"/>
      <c r="PJP10" s="36"/>
      <c r="PJQ10" s="36"/>
      <c r="PJR10" s="36"/>
      <c r="PJS10" s="36"/>
      <c r="PJT10" s="41"/>
      <c r="PJU10" s="39"/>
      <c r="PJV10" s="40"/>
      <c r="PJW10" s="36"/>
      <c r="PJX10" s="36"/>
      <c r="PJY10" s="36"/>
      <c r="PJZ10" s="36"/>
      <c r="PKA10" s="36"/>
      <c r="PKB10" s="41"/>
      <c r="PKC10" s="39"/>
      <c r="PKD10" s="40"/>
      <c r="PKE10" s="36"/>
      <c r="PKF10" s="36"/>
      <c r="PKG10" s="36"/>
      <c r="PKH10" s="36"/>
      <c r="PKI10" s="36"/>
      <c r="PKJ10" s="41"/>
      <c r="PKK10" s="39"/>
      <c r="PKL10" s="40"/>
      <c r="PKM10" s="36"/>
      <c r="PKN10" s="36"/>
      <c r="PKO10" s="36"/>
      <c r="PKP10" s="36"/>
      <c r="PKQ10" s="36"/>
      <c r="PKR10" s="41"/>
      <c r="PKS10" s="39"/>
      <c r="PKT10" s="40"/>
      <c r="PKU10" s="36"/>
      <c r="PKV10" s="36"/>
      <c r="PKW10" s="36"/>
      <c r="PKX10" s="36"/>
      <c r="PKY10" s="36"/>
      <c r="PKZ10" s="41"/>
      <c r="PLA10" s="39"/>
      <c r="PLB10" s="40"/>
      <c r="PLC10" s="36"/>
      <c r="PLD10" s="36"/>
      <c r="PLE10" s="36"/>
      <c r="PLF10" s="36"/>
      <c r="PLG10" s="36"/>
      <c r="PLH10" s="41"/>
      <c r="PLI10" s="39"/>
      <c r="PLJ10" s="40"/>
      <c r="PLK10" s="36"/>
      <c r="PLL10" s="36"/>
      <c r="PLM10" s="36"/>
      <c r="PLN10" s="36"/>
      <c r="PLO10" s="36"/>
      <c r="PLP10" s="41"/>
      <c r="PLQ10" s="39"/>
      <c r="PLR10" s="40"/>
      <c r="PLS10" s="36"/>
      <c r="PLT10" s="36"/>
      <c r="PLU10" s="36"/>
      <c r="PLV10" s="36"/>
      <c r="PLW10" s="36"/>
      <c r="PLX10" s="41"/>
      <c r="PLY10" s="39"/>
      <c r="PLZ10" s="40"/>
      <c r="PMA10" s="36"/>
      <c r="PMB10" s="36"/>
      <c r="PMC10" s="36"/>
      <c r="PMD10" s="36"/>
      <c r="PME10" s="36"/>
      <c r="PMF10" s="41"/>
      <c r="PMG10" s="39"/>
      <c r="PMH10" s="40"/>
      <c r="PMI10" s="36"/>
      <c r="PMJ10" s="36"/>
      <c r="PMK10" s="36"/>
      <c r="PML10" s="36"/>
      <c r="PMM10" s="36"/>
      <c r="PMN10" s="41"/>
      <c r="PMO10" s="39"/>
      <c r="PMP10" s="40"/>
      <c r="PMQ10" s="36"/>
      <c r="PMR10" s="36"/>
      <c r="PMS10" s="36"/>
      <c r="PMT10" s="36"/>
      <c r="PMU10" s="36"/>
      <c r="PMV10" s="41"/>
      <c r="PMW10" s="39"/>
      <c r="PMX10" s="40"/>
      <c r="PMY10" s="36"/>
      <c r="PMZ10" s="36"/>
      <c r="PNA10" s="36"/>
      <c r="PNB10" s="36"/>
      <c r="PNC10" s="36"/>
      <c r="PND10" s="41"/>
      <c r="PNE10" s="39"/>
      <c r="PNF10" s="40"/>
      <c r="PNG10" s="36"/>
      <c r="PNH10" s="36"/>
      <c r="PNI10" s="36"/>
      <c r="PNJ10" s="36"/>
      <c r="PNK10" s="36"/>
      <c r="PNL10" s="41"/>
      <c r="PNM10" s="39"/>
      <c r="PNN10" s="40"/>
      <c r="PNO10" s="36"/>
      <c r="PNP10" s="36"/>
      <c r="PNQ10" s="36"/>
      <c r="PNR10" s="36"/>
      <c r="PNS10" s="36"/>
      <c r="PNT10" s="41"/>
      <c r="PNU10" s="39"/>
      <c r="PNV10" s="40"/>
      <c r="PNW10" s="36"/>
      <c r="PNX10" s="36"/>
      <c r="PNY10" s="36"/>
      <c r="PNZ10" s="36"/>
      <c r="POA10" s="36"/>
      <c r="POB10" s="41"/>
      <c r="POC10" s="39"/>
      <c r="POD10" s="40"/>
      <c r="POE10" s="36"/>
      <c r="POF10" s="36"/>
      <c r="POG10" s="36"/>
      <c r="POH10" s="36"/>
      <c r="POI10" s="36"/>
      <c r="POJ10" s="41"/>
      <c r="POK10" s="39"/>
      <c r="POL10" s="40"/>
      <c r="POM10" s="36"/>
      <c r="PON10" s="36"/>
      <c r="POO10" s="36"/>
      <c r="POP10" s="36"/>
      <c r="POQ10" s="36"/>
      <c r="POR10" s="41"/>
      <c r="POS10" s="39"/>
      <c r="POT10" s="40"/>
      <c r="POU10" s="36"/>
      <c r="POV10" s="36"/>
      <c r="POW10" s="36"/>
      <c r="POX10" s="36"/>
      <c r="POY10" s="36"/>
      <c r="POZ10" s="41"/>
      <c r="PPA10" s="39"/>
      <c r="PPB10" s="40"/>
      <c r="PPC10" s="36"/>
      <c r="PPD10" s="36"/>
      <c r="PPE10" s="36"/>
      <c r="PPF10" s="36"/>
      <c r="PPG10" s="36"/>
      <c r="PPH10" s="41"/>
      <c r="PPI10" s="39"/>
      <c r="PPJ10" s="40"/>
      <c r="PPK10" s="36"/>
      <c r="PPL10" s="36"/>
      <c r="PPM10" s="36"/>
      <c r="PPN10" s="36"/>
      <c r="PPO10" s="36"/>
      <c r="PPP10" s="41"/>
      <c r="PPQ10" s="39"/>
      <c r="PPR10" s="40"/>
      <c r="PPS10" s="36"/>
      <c r="PPT10" s="36"/>
      <c r="PPU10" s="36"/>
      <c r="PPV10" s="36"/>
      <c r="PPW10" s="36"/>
      <c r="PPX10" s="41"/>
      <c r="PPY10" s="39"/>
      <c r="PPZ10" s="40"/>
      <c r="PQA10" s="36"/>
      <c r="PQB10" s="36"/>
      <c r="PQC10" s="36"/>
      <c r="PQD10" s="36"/>
      <c r="PQE10" s="36"/>
      <c r="PQF10" s="41"/>
      <c r="PQG10" s="39"/>
      <c r="PQH10" s="40"/>
      <c r="PQI10" s="36"/>
      <c r="PQJ10" s="36"/>
      <c r="PQK10" s="36"/>
      <c r="PQL10" s="36"/>
      <c r="PQM10" s="36"/>
      <c r="PQN10" s="41"/>
      <c r="PQO10" s="39"/>
      <c r="PQP10" s="40"/>
      <c r="PQQ10" s="36"/>
      <c r="PQR10" s="36"/>
      <c r="PQS10" s="36"/>
      <c r="PQT10" s="36"/>
      <c r="PQU10" s="36"/>
      <c r="PQV10" s="41"/>
      <c r="PQW10" s="39"/>
      <c r="PQX10" s="40"/>
      <c r="PQY10" s="36"/>
      <c r="PQZ10" s="36"/>
      <c r="PRA10" s="36"/>
      <c r="PRB10" s="36"/>
      <c r="PRC10" s="36"/>
      <c r="PRD10" s="41"/>
      <c r="PRE10" s="39"/>
      <c r="PRF10" s="40"/>
      <c r="PRG10" s="36"/>
      <c r="PRH10" s="36"/>
      <c r="PRI10" s="36"/>
      <c r="PRJ10" s="36"/>
      <c r="PRK10" s="36"/>
      <c r="PRL10" s="41"/>
      <c r="PRM10" s="39"/>
      <c r="PRN10" s="40"/>
      <c r="PRO10" s="36"/>
      <c r="PRP10" s="36"/>
      <c r="PRQ10" s="36"/>
      <c r="PRR10" s="36"/>
      <c r="PRS10" s="36"/>
      <c r="PRT10" s="41"/>
      <c r="PRU10" s="39"/>
      <c r="PRV10" s="40"/>
      <c r="PRW10" s="36"/>
      <c r="PRX10" s="36"/>
      <c r="PRY10" s="36"/>
      <c r="PRZ10" s="36"/>
      <c r="PSA10" s="36"/>
      <c r="PSB10" s="41"/>
      <c r="PSC10" s="39"/>
      <c r="PSD10" s="40"/>
      <c r="PSE10" s="36"/>
      <c r="PSF10" s="36"/>
      <c r="PSG10" s="36"/>
      <c r="PSH10" s="36"/>
      <c r="PSI10" s="36"/>
      <c r="PSJ10" s="41"/>
      <c r="PSK10" s="39"/>
      <c r="PSL10" s="40"/>
      <c r="PSM10" s="36"/>
      <c r="PSN10" s="36"/>
      <c r="PSO10" s="36"/>
      <c r="PSP10" s="36"/>
      <c r="PSQ10" s="36"/>
      <c r="PSR10" s="41"/>
      <c r="PSS10" s="39"/>
      <c r="PST10" s="40"/>
      <c r="PSU10" s="36"/>
      <c r="PSV10" s="36"/>
      <c r="PSW10" s="36"/>
      <c r="PSX10" s="36"/>
      <c r="PSY10" s="36"/>
      <c r="PSZ10" s="41"/>
      <c r="PTA10" s="39"/>
      <c r="PTB10" s="40"/>
      <c r="PTC10" s="36"/>
      <c r="PTD10" s="36"/>
      <c r="PTE10" s="36"/>
      <c r="PTF10" s="36"/>
      <c r="PTG10" s="36"/>
      <c r="PTH10" s="41"/>
      <c r="PTI10" s="39"/>
      <c r="PTJ10" s="40"/>
      <c r="PTK10" s="36"/>
      <c r="PTL10" s="36"/>
      <c r="PTM10" s="36"/>
      <c r="PTN10" s="36"/>
      <c r="PTO10" s="36"/>
      <c r="PTP10" s="41"/>
      <c r="PTQ10" s="39"/>
      <c r="PTR10" s="40"/>
      <c r="PTS10" s="36"/>
      <c r="PTT10" s="36"/>
      <c r="PTU10" s="36"/>
      <c r="PTV10" s="36"/>
      <c r="PTW10" s="36"/>
      <c r="PTX10" s="41"/>
      <c r="PTY10" s="39"/>
      <c r="PTZ10" s="40"/>
      <c r="PUA10" s="36"/>
      <c r="PUB10" s="36"/>
      <c r="PUC10" s="36"/>
      <c r="PUD10" s="36"/>
      <c r="PUE10" s="36"/>
      <c r="PUF10" s="41"/>
      <c r="PUG10" s="39"/>
      <c r="PUH10" s="40"/>
      <c r="PUI10" s="36"/>
      <c r="PUJ10" s="36"/>
      <c r="PUK10" s="36"/>
      <c r="PUL10" s="36"/>
      <c r="PUM10" s="36"/>
      <c r="PUN10" s="41"/>
      <c r="PUO10" s="39"/>
      <c r="PUP10" s="40"/>
      <c r="PUQ10" s="36"/>
      <c r="PUR10" s="36"/>
      <c r="PUS10" s="36"/>
      <c r="PUT10" s="36"/>
      <c r="PUU10" s="36"/>
      <c r="PUV10" s="41"/>
      <c r="PUW10" s="39"/>
      <c r="PUX10" s="40"/>
      <c r="PUY10" s="36"/>
      <c r="PUZ10" s="36"/>
      <c r="PVA10" s="36"/>
      <c r="PVB10" s="36"/>
      <c r="PVC10" s="36"/>
      <c r="PVD10" s="41"/>
      <c r="PVE10" s="39"/>
      <c r="PVF10" s="40"/>
      <c r="PVG10" s="36"/>
      <c r="PVH10" s="36"/>
      <c r="PVI10" s="36"/>
      <c r="PVJ10" s="36"/>
      <c r="PVK10" s="36"/>
      <c r="PVL10" s="41"/>
      <c r="PVM10" s="39"/>
      <c r="PVN10" s="40"/>
      <c r="PVO10" s="36"/>
      <c r="PVP10" s="36"/>
      <c r="PVQ10" s="36"/>
      <c r="PVR10" s="36"/>
      <c r="PVS10" s="36"/>
      <c r="PVT10" s="41"/>
      <c r="PVU10" s="39"/>
      <c r="PVV10" s="40"/>
      <c r="PVW10" s="36"/>
      <c r="PVX10" s="36"/>
      <c r="PVY10" s="36"/>
      <c r="PVZ10" s="36"/>
      <c r="PWA10" s="36"/>
      <c r="PWB10" s="41"/>
      <c r="PWC10" s="39"/>
      <c r="PWD10" s="40"/>
      <c r="PWE10" s="36"/>
      <c r="PWF10" s="36"/>
      <c r="PWG10" s="36"/>
      <c r="PWH10" s="36"/>
      <c r="PWI10" s="36"/>
      <c r="PWJ10" s="41"/>
      <c r="PWK10" s="39"/>
      <c r="PWL10" s="40"/>
      <c r="PWM10" s="36"/>
      <c r="PWN10" s="36"/>
      <c r="PWO10" s="36"/>
      <c r="PWP10" s="36"/>
      <c r="PWQ10" s="36"/>
      <c r="PWR10" s="41"/>
      <c r="PWS10" s="39"/>
      <c r="PWT10" s="40"/>
      <c r="PWU10" s="36"/>
      <c r="PWV10" s="36"/>
      <c r="PWW10" s="36"/>
      <c r="PWX10" s="36"/>
      <c r="PWY10" s="36"/>
      <c r="PWZ10" s="41"/>
      <c r="PXA10" s="39"/>
      <c r="PXB10" s="40"/>
      <c r="PXC10" s="36"/>
      <c r="PXD10" s="36"/>
      <c r="PXE10" s="36"/>
      <c r="PXF10" s="36"/>
      <c r="PXG10" s="36"/>
      <c r="PXH10" s="41"/>
      <c r="PXI10" s="39"/>
      <c r="PXJ10" s="40"/>
      <c r="PXK10" s="36"/>
      <c r="PXL10" s="36"/>
      <c r="PXM10" s="36"/>
      <c r="PXN10" s="36"/>
      <c r="PXO10" s="36"/>
      <c r="PXP10" s="41"/>
      <c r="PXQ10" s="39"/>
      <c r="PXR10" s="40"/>
      <c r="PXS10" s="36"/>
      <c r="PXT10" s="36"/>
      <c r="PXU10" s="36"/>
      <c r="PXV10" s="36"/>
      <c r="PXW10" s="36"/>
      <c r="PXX10" s="41"/>
      <c r="PXY10" s="39"/>
      <c r="PXZ10" s="40"/>
      <c r="PYA10" s="36"/>
      <c r="PYB10" s="36"/>
      <c r="PYC10" s="36"/>
      <c r="PYD10" s="36"/>
      <c r="PYE10" s="36"/>
      <c r="PYF10" s="41"/>
      <c r="PYG10" s="39"/>
      <c r="PYH10" s="40"/>
      <c r="PYI10" s="36"/>
      <c r="PYJ10" s="36"/>
      <c r="PYK10" s="36"/>
      <c r="PYL10" s="36"/>
      <c r="PYM10" s="36"/>
      <c r="PYN10" s="41"/>
      <c r="PYO10" s="39"/>
      <c r="PYP10" s="40"/>
      <c r="PYQ10" s="36"/>
      <c r="PYR10" s="36"/>
      <c r="PYS10" s="36"/>
      <c r="PYT10" s="36"/>
      <c r="PYU10" s="36"/>
      <c r="PYV10" s="41"/>
      <c r="PYW10" s="39"/>
      <c r="PYX10" s="40"/>
      <c r="PYY10" s="36"/>
      <c r="PYZ10" s="36"/>
      <c r="PZA10" s="36"/>
      <c r="PZB10" s="36"/>
      <c r="PZC10" s="36"/>
      <c r="PZD10" s="41"/>
      <c r="PZE10" s="39"/>
      <c r="PZF10" s="40"/>
      <c r="PZG10" s="36"/>
      <c r="PZH10" s="36"/>
      <c r="PZI10" s="36"/>
      <c r="PZJ10" s="36"/>
      <c r="PZK10" s="36"/>
      <c r="PZL10" s="41"/>
      <c r="PZM10" s="39"/>
      <c r="PZN10" s="40"/>
      <c r="PZO10" s="36"/>
      <c r="PZP10" s="36"/>
      <c r="PZQ10" s="36"/>
      <c r="PZR10" s="36"/>
      <c r="PZS10" s="36"/>
      <c r="PZT10" s="41"/>
      <c r="PZU10" s="39"/>
      <c r="PZV10" s="40"/>
      <c r="PZW10" s="36"/>
      <c r="PZX10" s="36"/>
      <c r="PZY10" s="36"/>
      <c r="PZZ10" s="36"/>
      <c r="QAA10" s="36"/>
      <c r="QAB10" s="41"/>
      <c r="QAC10" s="39"/>
      <c r="QAD10" s="40"/>
      <c r="QAE10" s="36"/>
      <c r="QAF10" s="36"/>
      <c r="QAG10" s="36"/>
      <c r="QAH10" s="36"/>
      <c r="QAI10" s="36"/>
      <c r="QAJ10" s="41"/>
      <c r="QAK10" s="39"/>
      <c r="QAL10" s="40"/>
      <c r="QAM10" s="36"/>
      <c r="QAN10" s="36"/>
      <c r="QAO10" s="36"/>
      <c r="QAP10" s="36"/>
      <c r="QAQ10" s="36"/>
      <c r="QAR10" s="41"/>
      <c r="QAS10" s="39"/>
      <c r="QAT10" s="40"/>
      <c r="QAU10" s="36"/>
      <c r="QAV10" s="36"/>
      <c r="QAW10" s="36"/>
      <c r="QAX10" s="36"/>
      <c r="QAY10" s="36"/>
      <c r="QAZ10" s="41"/>
      <c r="QBA10" s="39"/>
      <c r="QBB10" s="40"/>
      <c r="QBC10" s="36"/>
      <c r="QBD10" s="36"/>
      <c r="QBE10" s="36"/>
      <c r="QBF10" s="36"/>
      <c r="QBG10" s="36"/>
      <c r="QBH10" s="41"/>
      <c r="QBI10" s="39"/>
      <c r="QBJ10" s="40"/>
      <c r="QBK10" s="36"/>
      <c r="QBL10" s="36"/>
      <c r="QBM10" s="36"/>
      <c r="QBN10" s="36"/>
      <c r="QBO10" s="36"/>
      <c r="QBP10" s="41"/>
      <c r="QBQ10" s="39"/>
      <c r="QBR10" s="40"/>
      <c r="QBS10" s="36"/>
      <c r="QBT10" s="36"/>
      <c r="QBU10" s="36"/>
      <c r="QBV10" s="36"/>
      <c r="QBW10" s="36"/>
      <c r="QBX10" s="41"/>
      <c r="QBY10" s="39"/>
      <c r="QBZ10" s="40"/>
      <c r="QCA10" s="36"/>
      <c r="QCB10" s="36"/>
      <c r="QCC10" s="36"/>
      <c r="QCD10" s="36"/>
      <c r="QCE10" s="36"/>
      <c r="QCF10" s="41"/>
      <c r="QCG10" s="39"/>
      <c r="QCH10" s="40"/>
      <c r="QCI10" s="36"/>
      <c r="QCJ10" s="36"/>
      <c r="QCK10" s="36"/>
      <c r="QCL10" s="36"/>
      <c r="QCM10" s="36"/>
      <c r="QCN10" s="41"/>
      <c r="QCO10" s="39"/>
      <c r="QCP10" s="40"/>
      <c r="QCQ10" s="36"/>
      <c r="QCR10" s="36"/>
      <c r="QCS10" s="36"/>
      <c r="QCT10" s="36"/>
      <c r="QCU10" s="36"/>
      <c r="QCV10" s="41"/>
      <c r="QCW10" s="39"/>
      <c r="QCX10" s="40"/>
      <c r="QCY10" s="36"/>
      <c r="QCZ10" s="36"/>
      <c r="QDA10" s="36"/>
      <c r="QDB10" s="36"/>
      <c r="QDC10" s="36"/>
      <c r="QDD10" s="41"/>
      <c r="QDE10" s="39"/>
      <c r="QDF10" s="40"/>
      <c r="QDG10" s="36"/>
      <c r="QDH10" s="36"/>
      <c r="QDI10" s="36"/>
      <c r="QDJ10" s="36"/>
      <c r="QDK10" s="36"/>
      <c r="QDL10" s="41"/>
      <c r="QDM10" s="39"/>
      <c r="QDN10" s="40"/>
      <c r="QDO10" s="36"/>
      <c r="QDP10" s="36"/>
      <c r="QDQ10" s="36"/>
      <c r="QDR10" s="36"/>
      <c r="QDS10" s="36"/>
      <c r="QDT10" s="41"/>
      <c r="QDU10" s="39"/>
      <c r="QDV10" s="40"/>
      <c r="QDW10" s="36"/>
      <c r="QDX10" s="36"/>
      <c r="QDY10" s="36"/>
      <c r="QDZ10" s="36"/>
      <c r="QEA10" s="36"/>
      <c r="QEB10" s="41"/>
      <c r="QEC10" s="39"/>
      <c r="QED10" s="40"/>
      <c r="QEE10" s="36"/>
      <c r="QEF10" s="36"/>
      <c r="QEG10" s="36"/>
      <c r="QEH10" s="36"/>
      <c r="QEI10" s="36"/>
      <c r="QEJ10" s="41"/>
      <c r="QEK10" s="39"/>
      <c r="QEL10" s="40"/>
      <c r="QEM10" s="36"/>
      <c r="QEN10" s="36"/>
      <c r="QEO10" s="36"/>
      <c r="QEP10" s="36"/>
      <c r="QEQ10" s="36"/>
      <c r="QER10" s="41"/>
      <c r="QES10" s="39"/>
      <c r="QET10" s="40"/>
      <c r="QEU10" s="36"/>
      <c r="QEV10" s="36"/>
      <c r="QEW10" s="36"/>
      <c r="QEX10" s="36"/>
      <c r="QEY10" s="36"/>
      <c r="QEZ10" s="41"/>
      <c r="QFA10" s="39"/>
      <c r="QFB10" s="40"/>
      <c r="QFC10" s="36"/>
      <c r="QFD10" s="36"/>
      <c r="QFE10" s="36"/>
      <c r="QFF10" s="36"/>
      <c r="QFG10" s="36"/>
      <c r="QFH10" s="41"/>
      <c r="QFI10" s="39"/>
      <c r="QFJ10" s="40"/>
      <c r="QFK10" s="36"/>
      <c r="QFL10" s="36"/>
      <c r="QFM10" s="36"/>
      <c r="QFN10" s="36"/>
      <c r="QFO10" s="36"/>
      <c r="QFP10" s="41"/>
      <c r="QFQ10" s="39"/>
      <c r="QFR10" s="40"/>
      <c r="QFS10" s="36"/>
      <c r="QFT10" s="36"/>
      <c r="QFU10" s="36"/>
      <c r="QFV10" s="36"/>
      <c r="QFW10" s="36"/>
      <c r="QFX10" s="41"/>
      <c r="QFY10" s="39"/>
      <c r="QFZ10" s="40"/>
      <c r="QGA10" s="36"/>
      <c r="QGB10" s="36"/>
      <c r="QGC10" s="36"/>
      <c r="QGD10" s="36"/>
      <c r="QGE10" s="36"/>
      <c r="QGF10" s="41"/>
      <c r="QGG10" s="39"/>
      <c r="QGH10" s="40"/>
      <c r="QGI10" s="36"/>
      <c r="QGJ10" s="36"/>
      <c r="QGK10" s="36"/>
      <c r="QGL10" s="36"/>
      <c r="QGM10" s="36"/>
      <c r="QGN10" s="41"/>
      <c r="QGO10" s="39"/>
      <c r="QGP10" s="40"/>
      <c r="QGQ10" s="36"/>
      <c r="QGR10" s="36"/>
      <c r="QGS10" s="36"/>
      <c r="QGT10" s="36"/>
      <c r="QGU10" s="36"/>
      <c r="QGV10" s="41"/>
      <c r="QGW10" s="39"/>
      <c r="QGX10" s="40"/>
      <c r="QGY10" s="36"/>
      <c r="QGZ10" s="36"/>
      <c r="QHA10" s="36"/>
      <c r="QHB10" s="36"/>
      <c r="QHC10" s="36"/>
      <c r="QHD10" s="41"/>
      <c r="QHE10" s="39"/>
      <c r="QHF10" s="40"/>
      <c r="QHG10" s="36"/>
      <c r="QHH10" s="36"/>
      <c r="QHI10" s="36"/>
      <c r="QHJ10" s="36"/>
      <c r="QHK10" s="36"/>
      <c r="QHL10" s="41"/>
      <c r="QHM10" s="39"/>
      <c r="QHN10" s="40"/>
      <c r="QHO10" s="36"/>
      <c r="QHP10" s="36"/>
      <c r="QHQ10" s="36"/>
      <c r="QHR10" s="36"/>
      <c r="QHS10" s="36"/>
      <c r="QHT10" s="41"/>
      <c r="QHU10" s="39"/>
      <c r="QHV10" s="40"/>
      <c r="QHW10" s="36"/>
      <c r="QHX10" s="36"/>
      <c r="QHY10" s="36"/>
      <c r="QHZ10" s="36"/>
      <c r="QIA10" s="36"/>
      <c r="QIB10" s="41"/>
      <c r="QIC10" s="39"/>
      <c r="QID10" s="40"/>
      <c r="QIE10" s="36"/>
      <c r="QIF10" s="36"/>
      <c r="QIG10" s="36"/>
      <c r="QIH10" s="36"/>
      <c r="QII10" s="36"/>
      <c r="QIJ10" s="41"/>
      <c r="QIK10" s="39"/>
      <c r="QIL10" s="40"/>
      <c r="QIM10" s="36"/>
      <c r="QIN10" s="36"/>
      <c r="QIO10" s="36"/>
      <c r="QIP10" s="36"/>
      <c r="QIQ10" s="36"/>
      <c r="QIR10" s="41"/>
      <c r="QIS10" s="39"/>
      <c r="QIT10" s="40"/>
      <c r="QIU10" s="36"/>
      <c r="QIV10" s="36"/>
      <c r="QIW10" s="36"/>
      <c r="QIX10" s="36"/>
      <c r="QIY10" s="36"/>
      <c r="QIZ10" s="41"/>
      <c r="QJA10" s="39"/>
      <c r="QJB10" s="40"/>
      <c r="QJC10" s="36"/>
      <c r="QJD10" s="36"/>
      <c r="QJE10" s="36"/>
      <c r="QJF10" s="36"/>
      <c r="QJG10" s="36"/>
      <c r="QJH10" s="41"/>
      <c r="QJI10" s="39"/>
      <c r="QJJ10" s="40"/>
      <c r="QJK10" s="36"/>
      <c r="QJL10" s="36"/>
      <c r="QJM10" s="36"/>
      <c r="QJN10" s="36"/>
      <c r="QJO10" s="36"/>
      <c r="QJP10" s="41"/>
      <c r="QJQ10" s="39"/>
      <c r="QJR10" s="40"/>
      <c r="QJS10" s="36"/>
      <c r="QJT10" s="36"/>
      <c r="QJU10" s="36"/>
      <c r="QJV10" s="36"/>
      <c r="QJW10" s="36"/>
      <c r="QJX10" s="41"/>
      <c r="QJY10" s="39"/>
      <c r="QJZ10" s="40"/>
      <c r="QKA10" s="36"/>
      <c r="QKB10" s="36"/>
      <c r="QKC10" s="36"/>
      <c r="QKD10" s="36"/>
      <c r="QKE10" s="36"/>
      <c r="QKF10" s="41"/>
      <c r="QKG10" s="39"/>
      <c r="QKH10" s="40"/>
      <c r="QKI10" s="36"/>
      <c r="QKJ10" s="36"/>
      <c r="QKK10" s="36"/>
      <c r="QKL10" s="36"/>
      <c r="QKM10" s="36"/>
      <c r="QKN10" s="41"/>
      <c r="QKO10" s="39"/>
      <c r="QKP10" s="40"/>
      <c r="QKQ10" s="36"/>
      <c r="QKR10" s="36"/>
      <c r="QKS10" s="36"/>
      <c r="QKT10" s="36"/>
      <c r="QKU10" s="36"/>
      <c r="QKV10" s="41"/>
      <c r="QKW10" s="39"/>
      <c r="QKX10" s="40"/>
      <c r="QKY10" s="36"/>
      <c r="QKZ10" s="36"/>
      <c r="QLA10" s="36"/>
      <c r="QLB10" s="36"/>
      <c r="QLC10" s="36"/>
      <c r="QLD10" s="41"/>
      <c r="QLE10" s="39"/>
      <c r="QLF10" s="40"/>
      <c r="QLG10" s="36"/>
      <c r="QLH10" s="36"/>
      <c r="QLI10" s="36"/>
      <c r="QLJ10" s="36"/>
      <c r="QLK10" s="36"/>
      <c r="QLL10" s="41"/>
      <c r="QLM10" s="39"/>
      <c r="QLN10" s="40"/>
      <c r="QLO10" s="36"/>
      <c r="QLP10" s="36"/>
      <c r="QLQ10" s="36"/>
      <c r="QLR10" s="36"/>
      <c r="QLS10" s="36"/>
      <c r="QLT10" s="41"/>
      <c r="QLU10" s="39"/>
      <c r="QLV10" s="40"/>
      <c r="QLW10" s="36"/>
      <c r="QLX10" s="36"/>
      <c r="QLY10" s="36"/>
      <c r="QLZ10" s="36"/>
      <c r="QMA10" s="36"/>
      <c r="QMB10" s="41"/>
      <c r="QMC10" s="39"/>
      <c r="QMD10" s="40"/>
      <c r="QME10" s="36"/>
      <c r="QMF10" s="36"/>
      <c r="QMG10" s="36"/>
      <c r="QMH10" s="36"/>
      <c r="QMI10" s="36"/>
      <c r="QMJ10" s="41"/>
      <c r="QMK10" s="39"/>
      <c r="QML10" s="40"/>
      <c r="QMM10" s="36"/>
      <c r="QMN10" s="36"/>
      <c r="QMO10" s="36"/>
      <c r="QMP10" s="36"/>
      <c r="QMQ10" s="36"/>
      <c r="QMR10" s="41"/>
      <c r="QMS10" s="39"/>
      <c r="QMT10" s="40"/>
      <c r="QMU10" s="36"/>
      <c r="QMV10" s="36"/>
      <c r="QMW10" s="36"/>
      <c r="QMX10" s="36"/>
      <c r="QMY10" s="36"/>
      <c r="QMZ10" s="41"/>
      <c r="QNA10" s="39"/>
      <c r="QNB10" s="40"/>
      <c r="QNC10" s="36"/>
      <c r="QND10" s="36"/>
      <c r="QNE10" s="36"/>
      <c r="QNF10" s="36"/>
      <c r="QNG10" s="36"/>
      <c r="QNH10" s="41"/>
      <c r="QNI10" s="39"/>
      <c r="QNJ10" s="40"/>
      <c r="QNK10" s="36"/>
      <c r="QNL10" s="36"/>
      <c r="QNM10" s="36"/>
      <c r="QNN10" s="36"/>
      <c r="QNO10" s="36"/>
      <c r="QNP10" s="41"/>
      <c r="QNQ10" s="39"/>
      <c r="QNR10" s="40"/>
      <c r="QNS10" s="36"/>
      <c r="QNT10" s="36"/>
      <c r="QNU10" s="36"/>
      <c r="QNV10" s="36"/>
      <c r="QNW10" s="36"/>
      <c r="QNX10" s="41"/>
      <c r="QNY10" s="39"/>
      <c r="QNZ10" s="40"/>
      <c r="QOA10" s="36"/>
      <c r="QOB10" s="36"/>
      <c r="QOC10" s="36"/>
      <c r="QOD10" s="36"/>
      <c r="QOE10" s="36"/>
      <c r="QOF10" s="41"/>
      <c r="QOG10" s="39"/>
      <c r="QOH10" s="40"/>
      <c r="QOI10" s="36"/>
      <c r="QOJ10" s="36"/>
      <c r="QOK10" s="36"/>
      <c r="QOL10" s="36"/>
      <c r="QOM10" s="36"/>
      <c r="QON10" s="41"/>
      <c r="QOO10" s="39"/>
      <c r="QOP10" s="40"/>
      <c r="QOQ10" s="36"/>
      <c r="QOR10" s="36"/>
      <c r="QOS10" s="36"/>
      <c r="QOT10" s="36"/>
      <c r="QOU10" s="36"/>
      <c r="QOV10" s="41"/>
      <c r="QOW10" s="39"/>
      <c r="QOX10" s="40"/>
      <c r="QOY10" s="36"/>
      <c r="QOZ10" s="36"/>
      <c r="QPA10" s="36"/>
      <c r="QPB10" s="36"/>
      <c r="QPC10" s="36"/>
      <c r="QPD10" s="41"/>
      <c r="QPE10" s="39"/>
      <c r="QPF10" s="40"/>
      <c r="QPG10" s="36"/>
      <c r="QPH10" s="36"/>
      <c r="QPI10" s="36"/>
      <c r="QPJ10" s="36"/>
      <c r="QPK10" s="36"/>
      <c r="QPL10" s="41"/>
      <c r="QPM10" s="39"/>
      <c r="QPN10" s="40"/>
      <c r="QPO10" s="36"/>
      <c r="QPP10" s="36"/>
      <c r="QPQ10" s="36"/>
      <c r="QPR10" s="36"/>
      <c r="QPS10" s="36"/>
      <c r="QPT10" s="41"/>
      <c r="QPU10" s="39"/>
      <c r="QPV10" s="40"/>
      <c r="QPW10" s="36"/>
      <c r="QPX10" s="36"/>
      <c r="QPY10" s="36"/>
      <c r="QPZ10" s="36"/>
      <c r="QQA10" s="36"/>
      <c r="QQB10" s="41"/>
      <c r="QQC10" s="39"/>
      <c r="QQD10" s="40"/>
      <c r="QQE10" s="36"/>
      <c r="QQF10" s="36"/>
      <c r="QQG10" s="36"/>
      <c r="QQH10" s="36"/>
      <c r="QQI10" s="36"/>
      <c r="QQJ10" s="41"/>
      <c r="QQK10" s="39"/>
      <c r="QQL10" s="40"/>
      <c r="QQM10" s="36"/>
      <c r="QQN10" s="36"/>
      <c r="QQO10" s="36"/>
      <c r="QQP10" s="36"/>
      <c r="QQQ10" s="36"/>
      <c r="QQR10" s="41"/>
      <c r="QQS10" s="39"/>
      <c r="QQT10" s="40"/>
      <c r="QQU10" s="36"/>
      <c r="QQV10" s="36"/>
      <c r="QQW10" s="36"/>
      <c r="QQX10" s="36"/>
      <c r="QQY10" s="36"/>
      <c r="QQZ10" s="41"/>
      <c r="QRA10" s="39"/>
      <c r="QRB10" s="40"/>
      <c r="QRC10" s="36"/>
      <c r="QRD10" s="36"/>
      <c r="QRE10" s="36"/>
      <c r="QRF10" s="36"/>
      <c r="QRG10" s="36"/>
      <c r="QRH10" s="41"/>
      <c r="QRI10" s="39"/>
      <c r="QRJ10" s="40"/>
      <c r="QRK10" s="36"/>
      <c r="QRL10" s="36"/>
      <c r="QRM10" s="36"/>
      <c r="QRN10" s="36"/>
      <c r="QRO10" s="36"/>
      <c r="QRP10" s="41"/>
      <c r="QRQ10" s="39"/>
      <c r="QRR10" s="40"/>
      <c r="QRS10" s="36"/>
      <c r="QRT10" s="36"/>
      <c r="QRU10" s="36"/>
      <c r="QRV10" s="36"/>
      <c r="QRW10" s="36"/>
      <c r="QRX10" s="41"/>
      <c r="QRY10" s="39"/>
      <c r="QRZ10" s="40"/>
      <c r="QSA10" s="36"/>
      <c r="QSB10" s="36"/>
      <c r="QSC10" s="36"/>
      <c r="QSD10" s="36"/>
      <c r="QSE10" s="36"/>
      <c r="QSF10" s="41"/>
      <c r="QSG10" s="39"/>
      <c r="QSH10" s="40"/>
      <c r="QSI10" s="36"/>
      <c r="QSJ10" s="36"/>
      <c r="QSK10" s="36"/>
      <c r="QSL10" s="36"/>
      <c r="QSM10" s="36"/>
      <c r="QSN10" s="41"/>
      <c r="QSO10" s="39"/>
      <c r="QSP10" s="40"/>
      <c r="QSQ10" s="36"/>
      <c r="QSR10" s="36"/>
      <c r="QSS10" s="36"/>
      <c r="QST10" s="36"/>
      <c r="QSU10" s="36"/>
      <c r="QSV10" s="41"/>
      <c r="QSW10" s="39"/>
      <c r="QSX10" s="40"/>
      <c r="QSY10" s="36"/>
      <c r="QSZ10" s="36"/>
      <c r="QTA10" s="36"/>
      <c r="QTB10" s="36"/>
      <c r="QTC10" s="36"/>
      <c r="QTD10" s="41"/>
      <c r="QTE10" s="39"/>
      <c r="QTF10" s="40"/>
      <c r="QTG10" s="36"/>
      <c r="QTH10" s="36"/>
      <c r="QTI10" s="36"/>
      <c r="QTJ10" s="36"/>
      <c r="QTK10" s="36"/>
      <c r="QTL10" s="41"/>
      <c r="QTM10" s="39"/>
      <c r="QTN10" s="40"/>
      <c r="QTO10" s="36"/>
      <c r="QTP10" s="36"/>
      <c r="QTQ10" s="36"/>
      <c r="QTR10" s="36"/>
      <c r="QTS10" s="36"/>
      <c r="QTT10" s="41"/>
      <c r="QTU10" s="39"/>
      <c r="QTV10" s="40"/>
      <c r="QTW10" s="36"/>
      <c r="QTX10" s="36"/>
      <c r="QTY10" s="36"/>
      <c r="QTZ10" s="36"/>
      <c r="QUA10" s="36"/>
      <c r="QUB10" s="41"/>
      <c r="QUC10" s="39"/>
      <c r="QUD10" s="40"/>
      <c r="QUE10" s="36"/>
      <c r="QUF10" s="36"/>
      <c r="QUG10" s="36"/>
      <c r="QUH10" s="36"/>
      <c r="QUI10" s="36"/>
      <c r="QUJ10" s="41"/>
      <c r="QUK10" s="39"/>
      <c r="QUL10" s="40"/>
      <c r="QUM10" s="36"/>
      <c r="QUN10" s="36"/>
      <c r="QUO10" s="36"/>
      <c r="QUP10" s="36"/>
      <c r="QUQ10" s="36"/>
      <c r="QUR10" s="41"/>
      <c r="QUS10" s="39"/>
      <c r="QUT10" s="40"/>
      <c r="QUU10" s="36"/>
      <c r="QUV10" s="36"/>
      <c r="QUW10" s="36"/>
      <c r="QUX10" s="36"/>
      <c r="QUY10" s="36"/>
      <c r="QUZ10" s="41"/>
      <c r="QVA10" s="39"/>
      <c r="QVB10" s="40"/>
      <c r="QVC10" s="36"/>
      <c r="QVD10" s="36"/>
      <c r="QVE10" s="36"/>
      <c r="QVF10" s="36"/>
      <c r="QVG10" s="36"/>
      <c r="QVH10" s="41"/>
      <c r="QVI10" s="39"/>
      <c r="QVJ10" s="40"/>
      <c r="QVK10" s="36"/>
      <c r="QVL10" s="36"/>
      <c r="QVM10" s="36"/>
      <c r="QVN10" s="36"/>
      <c r="QVO10" s="36"/>
      <c r="QVP10" s="41"/>
      <c r="QVQ10" s="39"/>
      <c r="QVR10" s="40"/>
      <c r="QVS10" s="36"/>
      <c r="QVT10" s="36"/>
      <c r="QVU10" s="36"/>
      <c r="QVV10" s="36"/>
      <c r="QVW10" s="36"/>
      <c r="QVX10" s="41"/>
      <c r="QVY10" s="39"/>
      <c r="QVZ10" s="40"/>
      <c r="QWA10" s="36"/>
      <c r="QWB10" s="36"/>
      <c r="QWC10" s="36"/>
      <c r="QWD10" s="36"/>
      <c r="QWE10" s="36"/>
      <c r="QWF10" s="41"/>
      <c r="QWG10" s="39"/>
      <c r="QWH10" s="40"/>
      <c r="QWI10" s="36"/>
      <c r="QWJ10" s="36"/>
      <c r="QWK10" s="36"/>
      <c r="QWL10" s="36"/>
      <c r="QWM10" s="36"/>
      <c r="QWN10" s="41"/>
      <c r="QWO10" s="39"/>
      <c r="QWP10" s="40"/>
      <c r="QWQ10" s="36"/>
      <c r="QWR10" s="36"/>
      <c r="QWS10" s="36"/>
      <c r="QWT10" s="36"/>
      <c r="QWU10" s="36"/>
      <c r="QWV10" s="41"/>
      <c r="QWW10" s="39"/>
      <c r="QWX10" s="40"/>
      <c r="QWY10" s="36"/>
      <c r="QWZ10" s="36"/>
      <c r="QXA10" s="36"/>
      <c r="QXB10" s="36"/>
      <c r="QXC10" s="36"/>
      <c r="QXD10" s="41"/>
      <c r="QXE10" s="39"/>
      <c r="QXF10" s="40"/>
      <c r="QXG10" s="36"/>
      <c r="QXH10" s="36"/>
      <c r="QXI10" s="36"/>
      <c r="QXJ10" s="36"/>
      <c r="QXK10" s="36"/>
      <c r="QXL10" s="41"/>
      <c r="QXM10" s="39"/>
      <c r="QXN10" s="40"/>
      <c r="QXO10" s="36"/>
      <c r="QXP10" s="36"/>
      <c r="QXQ10" s="36"/>
      <c r="QXR10" s="36"/>
      <c r="QXS10" s="36"/>
      <c r="QXT10" s="41"/>
      <c r="QXU10" s="39"/>
      <c r="QXV10" s="40"/>
      <c r="QXW10" s="36"/>
      <c r="QXX10" s="36"/>
      <c r="QXY10" s="36"/>
      <c r="QXZ10" s="36"/>
      <c r="QYA10" s="36"/>
      <c r="QYB10" s="41"/>
      <c r="QYC10" s="39"/>
      <c r="QYD10" s="40"/>
      <c r="QYE10" s="36"/>
      <c r="QYF10" s="36"/>
      <c r="QYG10" s="36"/>
      <c r="QYH10" s="36"/>
      <c r="QYI10" s="36"/>
      <c r="QYJ10" s="41"/>
      <c r="QYK10" s="39"/>
      <c r="QYL10" s="40"/>
      <c r="QYM10" s="36"/>
      <c r="QYN10" s="36"/>
      <c r="QYO10" s="36"/>
      <c r="QYP10" s="36"/>
      <c r="QYQ10" s="36"/>
      <c r="QYR10" s="41"/>
      <c r="QYS10" s="39"/>
      <c r="QYT10" s="40"/>
      <c r="QYU10" s="36"/>
      <c r="QYV10" s="36"/>
      <c r="QYW10" s="36"/>
      <c r="QYX10" s="36"/>
      <c r="QYY10" s="36"/>
      <c r="QYZ10" s="41"/>
      <c r="QZA10" s="39"/>
      <c r="QZB10" s="40"/>
      <c r="QZC10" s="36"/>
      <c r="QZD10" s="36"/>
      <c r="QZE10" s="36"/>
      <c r="QZF10" s="36"/>
      <c r="QZG10" s="36"/>
      <c r="QZH10" s="41"/>
      <c r="QZI10" s="39"/>
      <c r="QZJ10" s="40"/>
      <c r="QZK10" s="36"/>
      <c r="QZL10" s="36"/>
      <c r="QZM10" s="36"/>
      <c r="QZN10" s="36"/>
      <c r="QZO10" s="36"/>
      <c r="QZP10" s="41"/>
      <c r="QZQ10" s="39"/>
      <c r="QZR10" s="40"/>
      <c r="QZS10" s="36"/>
      <c r="QZT10" s="36"/>
      <c r="QZU10" s="36"/>
      <c r="QZV10" s="36"/>
      <c r="QZW10" s="36"/>
      <c r="QZX10" s="41"/>
      <c r="QZY10" s="39"/>
      <c r="QZZ10" s="40"/>
      <c r="RAA10" s="36"/>
      <c r="RAB10" s="36"/>
      <c r="RAC10" s="36"/>
      <c r="RAD10" s="36"/>
      <c r="RAE10" s="36"/>
      <c r="RAF10" s="41"/>
      <c r="RAG10" s="39"/>
      <c r="RAH10" s="40"/>
      <c r="RAI10" s="36"/>
      <c r="RAJ10" s="36"/>
      <c r="RAK10" s="36"/>
      <c r="RAL10" s="36"/>
      <c r="RAM10" s="36"/>
      <c r="RAN10" s="41"/>
      <c r="RAO10" s="39"/>
      <c r="RAP10" s="40"/>
      <c r="RAQ10" s="36"/>
      <c r="RAR10" s="36"/>
      <c r="RAS10" s="36"/>
      <c r="RAT10" s="36"/>
      <c r="RAU10" s="36"/>
      <c r="RAV10" s="41"/>
      <c r="RAW10" s="39"/>
      <c r="RAX10" s="40"/>
      <c r="RAY10" s="36"/>
      <c r="RAZ10" s="36"/>
      <c r="RBA10" s="36"/>
      <c r="RBB10" s="36"/>
      <c r="RBC10" s="36"/>
      <c r="RBD10" s="41"/>
      <c r="RBE10" s="39"/>
      <c r="RBF10" s="40"/>
      <c r="RBG10" s="36"/>
      <c r="RBH10" s="36"/>
      <c r="RBI10" s="36"/>
      <c r="RBJ10" s="36"/>
      <c r="RBK10" s="36"/>
      <c r="RBL10" s="41"/>
      <c r="RBM10" s="39"/>
      <c r="RBN10" s="40"/>
      <c r="RBO10" s="36"/>
      <c r="RBP10" s="36"/>
      <c r="RBQ10" s="36"/>
      <c r="RBR10" s="36"/>
      <c r="RBS10" s="36"/>
      <c r="RBT10" s="41"/>
      <c r="RBU10" s="39"/>
      <c r="RBV10" s="40"/>
      <c r="RBW10" s="36"/>
      <c r="RBX10" s="36"/>
      <c r="RBY10" s="36"/>
      <c r="RBZ10" s="36"/>
      <c r="RCA10" s="36"/>
      <c r="RCB10" s="41"/>
      <c r="RCC10" s="39"/>
      <c r="RCD10" s="40"/>
      <c r="RCE10" s="36"/>
      <c r="RCF10" s="36"/>
      <c r="RCG10" s="36"/>
      <c r="RCH10" s="36"/>
      <c r="RCI10" s="36"/>
      <c r="RCJ10" s="41"/>
      <c r="RCK10" s="39"/>
      <c r="RCL10" s="40"/>
      <c r="RCM10" s="36"/>
      <c r="RCN10" s="36"/>
      <c r="RCO10" s="36"/>
      <c r="RCP10" s="36"/>
      <c r="RCQ10" s="36"/>
      <c r="RCR10" s="41"/>
      <c r="RCS10" s="39"/>
      <c r="RCT10" s="40"/>
      <c r="RCU10" s="36"/>
      <c r="RCV10" s="36"/>
      <c r="RCW10" s="36"/>
      <c r="RCX10" s="36"/>
      <c r="RCY10" s="36"/>
      <c r="RCZ10" s="41"/>
      <c r="RDA10" s="39"/>
      <c r="RDB10" s="40"/>
      <c r="RDC10" s="36"/>
      <c r="RDD10" s="36"/>
      <c r="RDE10" s="36"/>
      <c r="RDF10" s="36"/>
      <c r="RDG10" s="36"/>
      <c r="RDH10" s="41"/>
      <c r="RDI10" s="39"/>
      <c r="RDJ10" s="40"/>
      <c r="RDK10" s="36"/>
      <c r="RDL10" s="36"/>
      <c r="RDM10" s="36"/>
      <c r="RDN10" s="36"/>
      <c r="RDO10" s="36"/>
      <c r="RDP10" s="41"/>
      <c r="RDQ10" s="39"/>
      <c r="RDR10" s="40"/>
      <c r="RDS10" s="36"/>
      <c r="RDT10" s="36"/>
      <c r="RDU10" s="36"/>
      <c r="RDV10" s="36"/>
      <c r="RDW10" s="36"/>
      <c r="RDX10" s="41"/>
      <c r="RDY10" s="39"/>
      <c r="RDZ10" s="40"/>
      <c r="REA10" s="36"/>
      <c r="REB10" s="36"/>
      <c r="REC10" s="36"/>
      <c r="RED10" s="36"/>
      <c r="REE10" s="36"/>
      <c r="REF10" s="41"/>
      <c r="REG10" s="39"/>
      <c r="REH10" s="40"/>
      <c r="REI10" s="36"/>
      <c r="REJ10" s="36"/>
      <c r="REK10" s="36"/>
      <c r="REL10" s="36"/>
      <c r="REM10" s="36"/>
      <c r="REN10" s="41"/>
      <c r="REO10" s="39"/>
      <c r="REP10" s="40"/>
      <c r="REQ10" s="36"/>
      <c r="RER10" s="36"/>
      <c r="RES10" s="36"/>
      <c r="RET10" s="36"/>
      <c r="REU10" s="36"/>
      <c r="REV10" s="41"/>
      <c r="REW10" s="39"/>
      <c r="REX10" s="40"/>
      <c r="REY10" s="36"/>
      <c r="REZ10" s="36"/>
      <c r="RFA10" s="36"/>
      <c r="RFB10" s="36"/>
      <c r="RFC10" s="36"/>
      <c r="RFD10" s="41"/>
      <c r="RFE10" s="39"/>
      <c r="RFF10" s="40"/>
      <c r="RFG10" s="36"/>
      <c r="RFH10" s="36"/>
      <c r="RFI10" s="36"/>
      <c r="RFJ10" s="36"/>
      <c r="RFK10" s="36"/>
      <c r="RFL10" s="41"/>
      <c r="RFM10" s="39"/>
      <c r="RFN10" s="40"/>
      <c r="RFO10" s="36"/>
      <c r="RFP10" s="36"/>
      <c r="RFQ10" s="36"/>
      <c r="RFR10" s="36"/>
      <c r="RFS10" s="36"/>
      <c r="RFT10" s="41"/>
      <c r="RFU10" s="39"/>
      <c r="RFV10" s="40"/>
      <c r="RFW10" s="36"/>
      <c r="RFX10" s="36"/>
      <c r="RFY10" s="36"/>
      <c r="RFZ10" s="36"/>
      <c r="RGA10" s="36"/>
      <c r="RGB10" s="41"/>
      <c r="RGC10" s="39"/>
      <c r="RGD10" s="40"/>
      <c r="RGE10" s="36"/>
      <c r="RGF10" s="36"/>
      <c r="RGG10" s="36"/>
      <c r="RGH10" s="36"/>
      <c r="RGI10" s="36"/>
      <c r="RGJ10" s="41"/>
      <c r="RGK10" s="39"/>
      <c r="RGL10" s="40"/>
      <c r="RGM10" s="36"/>
      <c r="RGN10" s="36"/>
      <c r="RGO10" s="36"/>
      <c r="RGP10" s="36"/>
      <c r="RGQ10" s="36"/>
      <c r="RGR10" s="41"/>
      <c r="RGS10" s="39"/>
      <c r="RGT10" s="40"/>
      <c r="RGU10" s="36"/>
      <c r="RGV10" s="36"/>
      <c r="RGW10" s="36"/>
      <c r="RGX10" s="36"/>
      <c r="RGY10" s="36"/>
      <c r="RGZ10" s="41"/>
      <c r="RHA10" s="39"/>
      <c r="RHB10" s="40"/>
      <c r="RHC10" s="36"/>
      <c r="RHD10" s="36"/>
      <c r="RHE10" s="36"/>
      <c r="RHF10" s="36"/>
      <c r="RHG10" s="36"/>
      <c r="RHH10" s="41"/>
      <c r="RHI10" s="39"/>
      <c r="RHJ10" s="40"/>
      <c r="RHK10" s="36"/>
      <c r="RHL10" s="36"/>
      <c r="RHM10" s="36"/>
      <c r="RHN10" s="36"/>
      <c r="RHO10" s="36"/>
      <c r="RHP10" s="41"/>
      <c r="RHQ10" s="39"/>
      <c r="RHR10" s="40"/>
      <c r="RHS10" s="36"/>
      <c r="RHT10" s="36"/>
      <c r="RHU10" s="36"/>
      <c r="RHV10" s="36"/>
      <c r="RHW10" s="36"/>
      <c r="RHX10" s="41"/>
      <c r="RHY10" s="39"/>
      <c r="RHZ10" s="40"/>
      <c r="RIA10" s="36"/>
      <c r="RIB10" s="36"/>
      <c r="RIC10" s="36"/>
      <c r="RID10" s="36"/>
      <c r="RIE10" s="36"/>
      <c r="RIF10" s="41"/>
      <c r="RIG10" s="39"/>
      <c r="RIH10" s="40"/>
      <c r="RII10" s="36"/>
      <c r="RIJ10" s="36"/>
      <c r="RIK10" s="36"/>
      <c r="RIL10" s="36"/>
      <c r="RIM10" s="36"/>
      <c r="RIN10" s="41"/>
      <c r="RIO10" s="39"/>
      <c r="RIP10" s="40"/>
      <c r="RIQ10" s="36"/>
      <c r="RIR10" s="36"/>
      <c r="RIS10" s="36"/>
      <c r="RIT10" s="36"/>
      <c r="RIU10" s="36"/>
      <c r="RIV10" s="41"/>
      <c r="RIW10" s="39"/>
      <c r="RIX10" s="40"/>
      <c r="RIY10" s="36"/>
      <c r="RIZ10" s="36"/>
      <c r="RJA10" s="36"/>
      <c r="RJB10" s="36"/>
      <c r="RJC10" s="36"/>
      <c r="RJD10" s="41"/>
      <c r="RJE10" s="39"/>
      <c r="RJF10" s="40"/>
      <c r="RJG10" s="36"/>
      <c r="RJH10" s="36"/>
      <c r="RJI10" s="36"/>
      <c r="RJJ10" s="36"/>
      <c r="RJK10" s="36"/>
      <c r="RJL10" s="41"/>
      <c r="RJM10" s="39"/>
      <c r="RJN10" s="40"/>
      <c r="RJO10" s="36"/>
      <c r="RJP10" s="36"/>
      <c r="RJQ10" s="36"/>
      <c r="RJR10" s="36"/>
      <c r="RJS10" s="36"/>
      <c r="RJT10" s="41"/>
      <c r="RJU10" s="39"/>
      <c r="RJV10" s="40"/>
      <c r="RJW10" s="36"/>
      <c r="RJX10" s="36"/>
      <c r="RJY10" s="36"/>
      <c r="RJZ10" s="36"/>
      <c r="RKA10" s="36"/>
      <c r="RKB10" s="41"/>
      <c r="RKC10" s="39"/>
      <c r="RKD10" s="40"/>
      <c r="RKE10" s="36"/>
      <c r="RKF10" s="36"/>
      <c r="RKG10" s="36"/>
      <c r="RKH10" s="36"/>
      <c r="RKI10" s="36"/>
      <c r="RKJ10" s="41"/>
      <c r="RKK10" s="39"/>
      <c r="RKL10" s="40"/>
      <c r="RKM10" s="36"/>
      <c r="RKN10" s="36"/>
      <c r="RKO10" s="36"/>
      <c r="RKP10" s="36"/>
      <c r="RKQ10" s="36"/>
      <c r="RKR10" s="41"/>
      <c r="RKS10" s="39"/>
      <c r="RKT10" s="40"/>
      <c r="RKU10" s="36"/>
      <c r="RKV10" s="36"/>
      <c r="RKW10" s="36"/>
      <c r="RKX10" s="36"/>
      <c r="RKY10" s="36"/>
      <c r="RKZ10" s="41"/>
      <c r="RLA10" s="39"/>
      <c r="RLB10" s="40"/>
      <c r="RLC10" s="36"/>
      <c r="RLD10" s="36"/>
      <c r="RLE10" s="36"/>
      <c r="RLF10" s="36"/>
      <c r="RLG10" s="36"/>
      <c r="RLH10" s="41"/>
      <c r="RLI10" s="39"/>
      <c r="RLJ10" s="40"/>
      <c r="RLK10" s="36"/>
      <c r="RLL10" s="36"/>
      <c r="RLM10" s="36"/>
      <c r="RLN10" s="36"/>
      <c r="RLO10" s="36"/>
      <c r="RLP10" s="41"/>
      <c r="RLQ10" s="39"/>
      <c r="RLR10" s="40"/>
      <c r="RLS10" s="36"/>
      <c r="RLT10" s="36"/>
      <c r="RLU10" s="36"/>
      <c r="RLV10" s="36"/>
      <c r="RLW10" s="36"/>
      <c r="RLX10" s="41"/>
      <c r="RLY10" s="39"/>
      <c r="RLZ10" s="40"/>
      <c r="RMA10" s="36"/>
      <c r="RMB10" s="36"/>
      <c r="RMC10" s="36"/>
      <c r="RMD10" s="36"/>
      <c r="RME10" s="36"/>
      <c r="RMF10" s="41"/>
      <c r="RMG10" s="39"/>
      <c r="RMH10" s="40"/>
      <c r="RMI10" s="36"/>
      <c r="RMJ10" s="36"/>
      <c r="RMK10" s="36"/>
      <c r="RML10" s="36"/>
      <c r="RMM10" s="36"/>
      <c r="RMN10" s="41"/>
      <c r="RMO10" s="39"/>
      <c r="RMP10" s="40"/>
      <c r="RMQ10" s="36"/>
      <c r="RMR10" s="36"/>
      <c r="RMS10" s="36"/>
      <c r="RMT10" s="36"/>
      <c r="RMU10" s="36"/>
      <c r="RMV10" s="41"/>
      <c r="RMW10" s="39"/>
      <c r="RMX10" s="40"/>
      <c r="RMY10" s="36"/>
      <c r="RMZ10" s="36"/>
      <c r="RNA10" s="36"/>
      <c r="RNB10" s="36"/>
      <c r="RNC10" s="36"/>
      <c r="RND10" s="41"/>
      <c r="RNE10" s="39"/>
      <c r="RNF10" s="40"/>
      <c r="RNG10" s="36"/>
      <c r="RNH10" s="36"/>
      <c r="RNI10" s="36"/>
      <c r="RNJ10" s="36"/>
      <c r="RNK10" s="36"/>
      <c r="RNL10" s="41"/>
      <c r="RNM10" s="39"/>
      <c r="RNN10" s="40"/>
      <c r="RNO10" s="36"/>
      <c r="RNP10" s="36"/>
      <c r="RNQ10" s="36"/>
      <c r="RNR10" s="36"/>
      <c r="RNS10" s="36"/>
      <c r="RNT10" s="41"/>
      <c r="RNU10" s="39"/>
      <c r="RNV10" s="40"/>
      <c r="RNW10" s="36"/>
      <c r="RNX10" s="36"/>
      <c r="RNY10" s="36"/>
      <c r="RNZ10" s="36"/>
      <c r="ROA10" s="36"/>
      <c r="ROB10" s="41"/>
      <c r="ROC10" s="39"/>
      <c r="ROD10" s="40"/>
      <c r="ROE10" s="36"/>
      <c r="ROF10" s="36"/>
      <c r="ROG10" s="36"/>
      <c r="ROH10" s="36"/>
      <c r="ROI10" s="36"/>
      <c r="ROJ10" s="41"/>
      <c r="ROK10" s="39"/>
      <c r="ROL10" s="40"/>
      <c r="ROM10" s="36"/>
      <c r="RON10" s="36"/>
      <c r="ROO10" s="36"/>
      <c r="ROP10" s="36"/>
      <c r="ROQ10" s="36"/>
      <c r="ROR10" s="41"/>
      <c r="ROS10" s="39"/>
      <c r="ROT10" s="40"/>
      <c r="ROU10" s="36"/>
      <c r="ROV10" s="36"/>
      <c r="ROW10" s="36"/>
      <c r="ROX10" s="36"/>
      <c r="ROY10" s="36"/>
      <c r="ROZ10" s="41"/>
      <c r="RPA10" s="39"/>
      <c r="RPB10" s="40"/>
      <c r="RPC10" s="36"/>
      <c r="RPD10" s="36"/>
      <c r="RPE10" s="36"/>
      <c r="RPF10" s="36"/>
      <c r="RPG10" s="36"/>
      <c r="RPH10" s="41"/>
      <c r="RPI10" s="39"/>
      <c r="RPJ10" s="40"/>
      <c r="RPK10" s="36"/>
      <c r="RPL10" s="36"/>
      <c r="RPM10" s="36"/>
      <c r="RPN10" s="36"/>
      <c r="RPO10" s="36"/>
      <c r="RPP10" s="41"/>
      <c r="RPQ10" s="39"/>
      <c r="RPR10" s="40"/>
      <c r="RPS10" s="36"/>
      <c r="RPT10" s="36"/>
      <c r="RPU10" s="36"/>
      <c r="RPV10" s="36"/>
      <c r="RPW10" s="36"/>
      <c r="RPX10" s="41"/>
      <c r="RPY10" s="39"/>
      <c r="RPZ10" s="40"/>
      <c r="RQA10" s="36"/>
      <c r="RQB10" s="36"/>
      <c r="RQC10" s="36"/>
      <c r="RQD10" s="36"/>
      <c r="RQE10" s="36"/>
      <c r="RQF10" s="41"/>
      <c r="RQG10" s="39"/>
      <c r="RQH10" s="40"/>
      <c r="RQI10" s="36"/>
      <c r="RQJ10" s="36"/>
      <c r="RQK10" s="36"/>
      <c r="RQL10" s="36"/>
      <c r="RQM10" s="36"/>
      <c r="RQN10" s="41"/>
      <c r="RQO10" s="39"/>
      <c r="RQP10" s="40"/>
      <c r="RQQ10" s="36"/>
      <c r="RQR10" s="36"/>
      <c r="RQS10" s="36"/>
      <c r="RQT10" s="36"/>
      <c r="RQU10" s="36"/>
      <c r="RQV10" s="41"/>
      <c r="RQW10" s="39"/>
      <c r="RQX10" s="40"/>
      <c r="RQY10" s="36"/>
      <c r="RQZ10" s="36"/>
      <c r="RRA10" s="36"/>
      <c r="RRB10" s="36"/>
      <c r="RRC10" s="36"/>
      <c r="RRD10" s="41"/>
      <c r="RRE10" s="39"/>
      <c r="RRF10" s="40"/>
      <c r="RRG10" s="36"/>
      <c r="RRH10" s="36"/>
      <c r="RRI10" s="36"/>
      <c r="RRJ10" s="36"/>
      <c r="RRK10" s="36"/>
      <c r="RRL10" s="41"/>
      <c r="RRM10" s="39"/>
      <c r="RRN10" s="40"/>
      <c r="RRO10" s="36"/>
      <c r="RRP10" s="36"/>
      <c r="RRQ10" s="36"/>
      <c r="RRR10" s="36"/>
      <c r="RRS10" s="36"/>
      <c r="RRT10" s="41"/>
      <c r="RRU10" s="39"/>
      <c r="RRV10" s="40"/>
      <c r="RRW10" s="36"/>
      <c r="RRX10" s="36"/>
      <c r="RRY10" s="36"/>
      <c r="RRZ10" s="36"/>
      <c r="RSA10" s="36"/>
      <c r="RSB10" s="41"/>
      <c r="RSC10" s="39"/>
      <c r="RSD10" s="40"/>
      <c r="RSE10" s="36"/>
      <c r="RSF10" s="36"/>
      <c r="RSG10" s="36"/>
      <c r="RSH10" s="36"/>
      <c r="RSI10" s="36"/>
      <c r="RSJ10" s="41"/>
      <c r="RSK10" s="39"/>
      <c r="RSL10" s="40"/>
      <c r="RSM10" s="36"/>
      <c r="RSN10" s="36"/>
      <c r="RSO10" s="36"/>
      <c r="RSP10" s="36"/>
      <c r="RSQ10" s="36"/>
      <c r="RSR10" s="41"/>
      <c r="RSS10" s="39"/>
      <c r="RST10" s="40"/>
      <c r="RSU10" s="36"/>
      <c r="RSV10" s="36"/>
      <c r="RSW10" s="36"/>
      <c r="RSX10" s="36"/>
      <c r="RSY10" s="36"/>
      <c r="RSZ10" s="41"/>
      <c r="RTA10" s="39"/>
      <c r="RTB10" s="40"/>
      <c r="RTC10" s="36"/>
      <c r="RTD10" s="36"/>
      <c r="RTE10" s="36"/>
      <c r="RTF10" s="36"/>
      <c r="RTG10" s="36"/>
      <c r="RTH10" s="41"/>
      <c r="RTI10" s="39"/>
      <c r="RTJ10" s="40"/>
      <c r="RTK10" s="36"/>
      <c r="RTL10" s="36"/>
      <c r="RTM10" s="36"/>
      <c r="RTN10" s="36"/>
      <c r="RTO10" s="36"/>
      <c r="RTP10" s="41"/>
      <c r="RTQ10" s="39"/>
      <c r="RTR10" s="40"/>
      <c r="RTS10" s="36"/>
      <c r="RTT10" s="36"/>
      <c r="RTU10" s="36"/>
      <c r="RTV10" s="36"/>
      <c r="RTW10" s="36"/>
      <c r="RTX10" s="41"/>
      <c r="RTY10" s="39"/>
      <c r="RTZ10" s="40"/>
      <c r="RUA10" s="36"/>
      <c r="RUB10" s="36"/>
      <c r="RUC10" s="36"/>
      <c r="RUD10" s="36"/>
      <c r="RUE10" s="36"/>
      <c r="RUF10" s="41"/>
      <c r="RUG10" s="39"/>
      <c r="RUH10" s="40"/>
      <c r="RUI10" s="36"/>
      <c r="RUJ10" s="36"/>
      <c r="RUK10" s="36"/>
      <c r="RUL10" s="36"/>
      <c r="RUM10" s="36"/>
      <c r="RUN10" s="41"/>
      <c r="RUO10" s="39"/>
      <c r="RUP10" s="40"/>
      <c r="RUQ10" s="36"/>
      <c r="RUR10" s="36"/>
      <c r="RUS10" s="36"/>
      <c r="RUT10" s="36"/>
      <c r="RUU10" s="36"/>
      <c r="RUV10" s="41"/>
      <c r="RUW10" s="39"/>
      <c r="RUX10" s="40"/>
      <c r="RUY10" s="36"/>
      <c r="RUZ10" s="36"/>
      <c r="RVA10" s="36"/>
      <c r="RVB10" s="36"/>
      <c r="RVC10" s="36"/>
      <c r="RVD10" s="41"/>
      <c r="RVE10" s="39"/>
      <c r="RVF10" s="40"/>
      <c r="RVG10" s="36"/>
      <c r="RVH10" s="36"/>
      <c r="RVI10" s="36"/>
      <c r="RVJ10" s="36"/>
      <c r="RVK10" s="36"/>
      <c r="RVL10" s="41"/>
      <c r="RVM10" s="39"/>
      <c r="RVN10" s="40"/>
      <c r="RVO10" s="36"/>
      <c r="RVP10" s="36"/>
      <c r="RVQ10" s="36"/>
      <c r="RVR10" s="36"/>
      <c r="RVS10" s="36"/>
      <c r="RVT10" s="41"/>
      <c r="RVU10" s="39"/>
      <c r="RVV10" s="40"/>
      <c r="RVW10" s="36"/>
      <c r="RVX10" s="36"/>
      <c r="RVY10" s="36"/>
      <c r="RVZ10" s="36"/>
      <c r="RWA10" s="36"/>
      <c r="RWB10" s="41"/>
      <c r="RWC10" s="39"/>
      <c r="RWD10" s="40"/>
      <c r="RWE10" s="36"/>
      <c r="RWF10" s="36"/>
      <c r="RWG10" s="36"/>
      <c r="RWH10" s="36"/>
      <c r="RWI10" s="36"/>
      <c r="RWJ10" s="41"/>
      <c r="RWK10" s="39"/>
      <c r="RWL10" s="40"/>
      <c r="RWM10" s="36"/>
      <c r="RWN10" s="36"/>
      <c r="RWO10" s="36"/>
      <c r="RWP10" s="36"/>
      <c r="RWQ10" s="36"/>
      <c r="RWR10" s="41"/>
      <c r="RWS10" s="39"/>
      <c r="RWT10" s="40"/>
      <c r="RWU10" s="36"/>
      <c r="RWV10" s="36"/>
      <c r="RWW10" s="36"/>
      <c r="RWX10" s="36"/>
      <c r="RWY10" s="36"/>
      <c r="RWZ10" s="41"/>
      <c r="RXA10" s="39"/>
      <c r="RXB10" s="40"/>
      <c r="RXC10" s="36"/>
      <c r="RXD10" s="36"/>
      <c r="RXE10" s="36"/>
      <c r="RXF10" s="36"/>
      <c r="RXG10" s="36"/>
      <c r="RXH10" s="41"/>
      <c r="RXI10" s="39"/>
      <c r="RXJ10" s="40"/>
      <c r="RXK10" s="36"/>
      <c r="RXL10" s="36"/>
      <c r="RXM10" s="36"/>
      <c r="RXN10" s="36"/>
      <c r="RXO10" s="36"/>
      <c r="RXP10" s="41"/>
      <c r="RXQ10" s="39"/>
      <c r="RXR10" s="40"/>
      <c r="RXS10" s="36"/>
      <c r="RXT10" s="36"/>
      <c r="RXU10" s="36"/>
      <c r="RXV10" s="36"/>
      <c r="RXW10" s="36"/>
      <c r="RXX10" s="41"/>
      <c r="RXY10" s="39"/>
      <c r="RXZ10" s="40"/>
      <c r="RYA10" s="36"/>
      <c r="RYB10" s="36"/>
      <c r="RYC10" s="36"/>
      <c r="RYD10" s="36"/>
      <c r="RYE10" s="36"/>
      <c r="RYF10" s="41"/>
      <c r="RYG10" s="39"/>
      <c r="RYH10" s="40"/>
      <c r="RYI10" s="36"/>
      <c r="RYJ10" s="36"/>
      <c r="RYK10" s="36"/>
      <c r="RYL10" s="36"/>
      <c r="RYM10" s="36"/>
      <c r="RYN10" s="41"/>
      <c r="RYO10" s="39"/>
      <c r="RYP10" s="40"/>
      <c r="RYQ10" s="36"/>
      <c r="RYR10" s="36"/>
      <c r="RYS10" s="36"/>
      <c r="RYT10" s="36"/>
      <c r="RYU10" s="36"/>
      <c r="RYV10" s="41"/>
      <c r="RYW10" s="39"/>
      <c r="RYX10" s="40"/>
      <c r="RYY10" s="36"/>
      <c r="RYZ10" s="36"/>
      <c r="RZA10" s="36"/>
      <c r="RZB10" s="36"/>
      <c r="RZC10" s="36"/>
      <c r="RZD10" s="41"/>
      <c r="RZE10" s="39"/>
      <c r="RZF10" s="40"/>
      <c r="RZG10" s="36"/>
      <c r="RZH10" s="36"/>
      <c r="RZI10" s="36"/>
      <c r="RZJ10" s="36"/>
      <c r="RZK10" s="36"/>
      <c r="RZL10" s="41"/>
      <c r="RZM10" s="39"/>
      <c r="RZN10" s="40"/>
      <c r="RZO10" s="36"/>
      <c r="RZP10" s="36"/>
      <c r="RZQ10" s="36"/>
      <c r="RZR10" s="36"/>
      <c r="RZS10" s="36"/>
      <c r="RZT10" s="41"/>
      <c r="RZU10" s="39"/>
      <c r="RZV10" s="40"/>
      <c r="RZW10" s="36"/>
      <c r="RZX10" s="36"/>
      <c r="RZY10" s="36"/>
      <c r="RZZ10" s="36"/>
      <c r="SAA10" s="36"/>
      <c r="SAB10" s="41"/>
      <c r="SAC10" s="39"/>
      <c r="SAD10" s="40"/>
      <c r="SAE10" s="36"/>
      <c r="SAF10" s="36"/>
      <c r="SAG10" s="36"/>
      <c r="SAH10" s="36"/>
      <c r="SAI10" s="36"/>
      <c r="SAJ10" s="41"/>
      <c r="SAK10" s="39"/>
      <c r="SAL10" s="40"/>
      <c r="SAM10" s="36"/>
      <c r="SAN10" s="36"/>
      <c r="SAO10" s="36"/>
      <c r="SAP10" s="36"/>
      <c r="SAQ10" s="36"/>
      <c r="SAR10" s="41"/>
      <c r="SAS10" s="39"/>
      <c r="SAT10" s="40"/>
      <c r="SAU10" s="36"/>
      <c r="SAV10" s="36"/>
      <c r="SAW10" s="36"/>
      <c r="SAX10" s="36"/>
      <c r="SAY10" s="36"/>
      <c r="SAZ10" s="41"/>
      <c r="SBA10" s="39"/>
      <c r="SBB10" s="40"/>
      <c r="SBC10" s="36"/>
      <c r="SBD10" s="36"/>
      <c r="SBE10" s="36"/>
      <c r="SBF10" s="36"/>
      <c r="SBG10" s="36"/>
      <c r="SBH10" s="41"/>
      <c r="SBI10" s="39"/>
      <c r="SBJ10" s="40"/>
      <c r="SBK10" s="36"/>
      <c r="SBL10" s="36"/>
      <c r="SBM10" s="36"/>
      <c r="SBN10" s="36"/>
      <c r="SBO10" s="36"/>
      <c r="SBP10" s="41"/>
      <c r="SBQ10" s="39"/>
      <c r="SBR10" s="40"/>
      <c r="SBS10" s="36"/>
      <c r="SBT10" s="36"/>
      <c r="SBU10" s="36"/>
      <c r="SBV10" s="36"/>
      <c r="SBW10" s="36"/>
      <c r="SBX10" s="41"/>
      <c r="SBY10" s="39"/>
      <c r="SBZ10" s="40"/>
      <c r="SCA10" s="36"/>
      <c r="SCB10" s="36"/>
      <c r="SCC10" s="36"/>
      <c r="SCD10" s="36"/>
      <c r="SCE10" s="36"/>
      <c r="SCF10" s="41"/>
      <c r="SCG10" s="39"/>
      <c r="SCH10" s="40"/>
      <c r="SCI10" s="36"/>
      <c r="SCJ10" s="36"/>
      <c r="SCK10" s="36"/>
      <c r="SCL10" s="36"/>
      <c r="SCM10" s="36"/>
      <c r="SCN10" s="41"/>
      <c r="SCO10" s="39"/>
      <c r="SCP10" s="40"/>
      <c r="SCQ10" s="36"/>
      <c r="SCR10" s="36"/>
      <c r="SCS10" s="36"/>
      <c r="SCT10" s="36"/>
      <c r="SCU10" s="36"/>
      <c r="SCV10" s="41"/>
      <c r="SCW10" s="39"/>
      <c r="SCX10" s="40"/>
      <c r="SCY10" s="36"/>
      <c r="SCZ10" s="36"/>
      <c r="SDA10" s="36"/>
      <c r="SDB10" s="36"/>
      <c r="SDC10" s="36"/>
      <c r="SDD10" s="41"/>
      <c r="SDE10" s="39"/>
      <c r="SDF10" s="40"/>
      <c r="SDG10" s="36"/>
      <c r="SDH10" s="36"/>
      <c r="SDI10" s="36"/>
      <c r="SDJ10" s="36"/>
      <c r="SDK10" s="36"/>
      <c r="SDL10" s="41"/>
      <c r="SDM10" s="39"/>
      <c r="SDN10" s="40"/>
      <c r="SDO10" s="36"/>
      <c r="SDP10" s="36"/>
      <c r="SDQ10" s="36"/>
      <c r="SDR10" s="36"/>
      <c r="SDS10" s="36"/>
      <c r="SDT10" s="41"/>
      <c r="SDU10" s="39"/>
      <c r="SDV10" s="40"/>
      <c r="SDW10" s="36"/>
      <c r="SDX10" s="36"/>
      <c r="SDY10" s="36"/>
      <c r="SDZ10" s="36"/>
      <c r="SEA10" s="36"/>
      <c r="SEB10" s="41"/>
      <c r="SEC10" s="39"/>
      <c r="SED10" s="40"/>
      <c r="SEE10" s="36"/>
      <c r="SEF10" s="36"/>
      <c r="SEG10" s="36"/>
      <c r="SEH10" s="36"/>
      <c r="SEI10" s="36"/>
      <c r="SEJ10" s="41"/>
      <c r="SEK10" s="39"/>
      <c r="SEL10" s="40"/>
      <c r="SEM10" s="36"/>
      <c r="SEN10" s="36"/>
      <c r="SEO10" s="36"/>
      <c r="SEP10" s="36"/>
      <c r="SEQ10" s="36"/>
      <c r="SER10" s="41"/>
      <c r="SES10" s="39"/>
      <c r="SET10" s="40"/>
      <c r="SEU10" s="36"/>
      <c r="SEV10" s="36"/>
      <c r="SEW10" s="36"/>
      <c r="SEX10" s="36"/>
      <c r="SEY10" s="36"/>
      <c r="SEZ10" s="41"/>
      <c r="SFA10" s="39"/>
      <c r="SFB10" s="40"/>
      <c r="SFC10" s="36"/>
      <c r="SFD10" s="36"/>
      <c r="SFE10" s="36"/>
      <c r="SFF10" s="36"/>
      <c r="SFG10" s="36"/>
      <c r="SFH10" s="41"/>
      <c r="SFI10" s="39"/>
      <c r="SFJ10" s="40"/>
      <c r="SFK10" s="36"/>
      <c r="SFL10" s="36"/>
      <c r="SFM10" s="36"/>
      <c r="SFN10" s="36"/>
      <c r="SFO10" s="36"/>
      <c r="SFP10" s="41"/>
      <c r="SFQ10" s="39"/>
      <c r="SFR10" s="40"/>
      <c r="SFS10" s="36"/>
      <c r="SFT10" s="36"/>
      <c r="SFU10" s="36"/>
      <c r="SFV10" s="36"/>
      <c r="SFW10" s="36"/>
      <c r="SFX10" s="41"/>
      <c r="SFY10" s="39"/>
      <c r="SFZ10" s="40"/>
      <c r="SGA10" s="36"/>
      <c r="SGB10" s="36"/>
      <c r="SGC10" s="36"/>
      <c r="SGD10" s="36"/>
      <c r="SGE10" s="36"/>
      <c r="SGF10" s="41"/>
      <c r="SGG10" s="39"/>
      <c r="SGH10" s="40"/>
      <c r="SGI10" s="36"/>
      <c r="SGJ10" s="36"/>
      <c r="SGK10" s="36"/>
      <c r="SGL10" s="36"/>
      <c r="SGM10" s="36"/>
      <c r="SGN10" s="41"/>
      <c r="SGO10" s="39"/>
      <c r="SGP10" s="40"/>
      <c r="SGQ10" s="36"/>
      <c r="SGR10" s="36"/>
      <c r="SGS10" s="36"/>
      <c r="SGT10" s="36"/>
      <c r="SGU10" s="36"/>
      <c r="SGV10" s="41"/>
      <c r="SGW10" s="39"/>
      <c r="SGX10" s="40"/>
      <c r="SGY10" s="36"/>
      <c r="SGZ10" s="36"/>
      <c r="SHA10" s="36"/>
      <c r="SHB10" s="36"/>
      <c r="SHC10" s="36"/>
      <c r="SHD10" s="41"/>
      <c r="SHE10" s="39"/>
      <c r="SHF10" s="40"/>
      <c r="SHG10" s="36"/>
      <c r="SHH10" s="36"/>
      <c r="SHI10" s="36"/>
      <c r="SHJ10" s="36"/>
      <c r="SHK10" s="36"/>
      <c r="SHL10" s="41"/>
      <c r="SHM10" s="39"/>
      <c r="SHN10" s="40"/>
      <c r="SHO10" s="36"/>
      <c r="SHP10" s="36"/>
      <c r="SHQ10" s="36"/>
      <c r="SHR10" s="36"/>
      <c r="SHS10" s="36"/>
      <c r="SHT10" s="41"/>
      <c r="SHU10" s="39"/>
      <c r="SHV10" s="40"/>
      <c r="SHW10" s="36"/>
      <c r="SHX10" s="36"/>
      <c r="SHY10" s="36"/>
      <c r="SHZ10" s="36"/>
      <c r="SIA10" s="36"/>
      <c r="SIB10" s="41"/>
      <c r="SIC10" s="39"/>
      <c r="SID10" s="40"/>
      <c r="SIE10" s="36"/>
      <c r="SIF10" s="36"/>
      <c r="SIG10" s="36"/>
      <c r="SIH10" s="36"/>
      <c r="SII10" s="36"/>
      <c r="SIJ10" s="41"/>
      <c r="SIK10" s="39"/>
      <c r="SIL10" s="40"/>
      <c r="SIM10" s="36"/>
      <c r="SIN10" s="36"/>
      <c r="SIO10" s="36"/>
      <c r="SIP10" s="36"/>
      <c r="SIQ10" s="36"/>
      <c r="SIR10" s="41"/>
      <c r="SIS10" s="39"/>
      <c r="SIT10" s="40"/>
      <c r="SIU10" s="36"/>
      <c r="SIV10" s="36"/>
      <c r="SIW10" s="36"/>
      <c r="SIX10" s="36"/>
      <c r="SIY10" s="36"/>
      <c r="SIZ10" s="41"/>
      <c r="SJA10" s="39"/>
      <c r="SJB10" s="40"/>
      <c r="SJC10" s="36"/>
      <c r="SJD10" s="36"/>
      <c r="SJE10" s="36"/>
      <c r="SJF10" s="36"/>
      <c r="SJG10" s="36"/>
      <c r="SJH10" s="41"/>
      <c r="SJI10" s="39"/>
      <c r="SJJ10" s="40"/>
      <c r="SJK10" s="36"/>
      <c r="SJL10" s="36"/>
      <c r="SJM10" s="36"/>
      <c r="SJN10" s="36"/>
      <c r="SJO10" s="36"/>
      <c r="SJP10" s="41"/>
      <c r="SJQ10" s="39"/>
      <c r="SJR10" s="40"/>
      <c r="SJS10" s="36"/>
      <c r="SJT10" s="36"/>
      <c r="SJU10" s="36"/>
      <c r="SJV10" s="36"/>
      <c r="SJW10" s="36"/>
      <c r="SJX10" s="41"/>
      <c r="SJY10" s="39"/>
      <c r="SJZ10" s="40"/>
      <c r="SKA10" s="36"/>
      <c r="SKB10" s="36"/>
      <c r="SKC10" s="36"/>
      <c r="SKD10" s="36"/>
      <c r="SKE10" s="36"/>
      <c r="SKF10" s="41"/>
      <c r="SKG10" s="39"/>
      <c r="SKH10" s="40"/>
      <c r="SKI10" s="36"/>
      <c r="SKJ10" s="36"/>
      <c r="SKK10" s="36"/>
      <c r="SKL10" s="36"/>
      <c r="SKM10" s="36"/>
      <c r="SKN10" s="41"/>
      <c r="SKO10" s="39"/>
      <c r="SKP10" s="40"/>
      <c r="SKQ10" s="36"/>
      <c r="SKR10" s="36"/>
      <c r="SKS10" s="36"/>
      <c r="SKT10" s="36"/>
      <c r="SKU10" s="36"/>
      <c r="SKV10" s="41"/>
      <c r="SKW10" s="39"/>
      <c r="SKX10" s="40"/>
      <c r="SKY10" s="36"/>
      <c r="SKZ10" s="36"/>
      <c r="SLA10" s="36"/>
      <c r="SLB10" s="36"/>
      <c r="SLC10" s="36"/>
      <c r="SLD10" s="41"/>
      <c r="SLE10" s="39"/>
      <c r="SLF10" s="40"/>
      <c r="SLG10" s="36"/>
      <c r="SLH10" s="36"/>
      <c r="SLI10" s="36"/>
      <c r="SLJ10" s="36"/>
      <c r="SLK10" s="36"/>
      <c r="SLL10" s="41"/>
      <c r="SLM10" s="39"/>
      <c r="SLN10" s="40"/>
      <c r="SLO10" s="36"/>
      <c r="SLP10" s="36"/>
      <c r="SLQ10" s="36"/>
      <c r="SLR10" s="36"/>
      <c r="SLS10" s="36"/>
      <c r="SLT10" s="41"/>
      <c r="SLU10" s="39"/>
      <c r="SLV10" s="40"/>
      <c r="SLW10" s="36"/>
      <c r="SLX10" s="36"/>
      <c r="SLY10" s="36"/>
      <c r="SLZ10" s="36"/>
      <c r="SMA10" s="36"/>
      <c r="SMB10" s="41"/>
      <c r="SMC10" s="39"/>
      <c r="SMD10" s="40"/>
      <c r="SME10" s="36"/>
      <c r="SMF10" s="36"/>
      <c r="SMG10" s="36"/>
      <c r="SMH10" s="36"/>
      <c r="SMI10" s="36"/>
      <c r="SMJ10" s="41"/>
      <c r="SMK10" s="39"/>
      <c r="SML10" s="40"/>
      <c r="SMM10" s="36"/>
      <c r="SMN10" s="36"/>
      <c r="SMO10" s="36"/>
      <c r="SMP10" s="36"/>
      <c r="SMQ10" s="36"/>
      <c r="SMR10" s="41"/>
      <c r="SMS10" s="39"/>
      <c r="SMT10" s="40"/>
      <c r="SMU10" s="36"/>
      <c r="SMV10" s="36"/>
      <c r="SMW10" s="36"/>
      <c r="SMX10" s="36"/>
      <c r="SMY10" s="36"/>
      <c r="SMZ10" s="41"/>
      <c r="SNA10" s="39"/>
      <c r="SNB10" s="40"/>
      <c r="SNC10" s="36"/>
      <c r="SND10" s="36"/>
      <c r="SNE10" s="36"/>
      <c r="SNF10" s="36"/>
      <c r="SNG10" s="36"/>
      <c r="SNH10" s="41"/>
      <c r="SNI10" s="39"/>
      <c r="SNJ10" s="40"/>
      <c r="SNK10" s="36"/>
      <c r="SNL10" s="36"/>
      <c r="SNM10" s="36"/>
      <c r="SNN10" s="36"/>
      <c r="SNO10" s="36"/>
      <c r="SNP10" s="41"/>
      <c r="SNQ10" s="39"/>
      <c r="SNR10" s="40"/>
      <c r="SNS10" s="36"/>
      <c r="SNT10" s="36"/>
      <c r="SNU10" s="36"/>
      <c r="SNV10" s="36"/>
      <c r="SNW10" s="36"/>
      <c r="SNX10" s="41"/>
      <c r="SNY10" s="39"/>
      <c r="SNZ10" s="40"/>
      <c r="SOA10" s="36"/>
      <c r="SOB10" s="36"/>
      <c r="SOC10" s="36"/>
      <c r="SOD10" s="36"/>
      <c r="SOE10" s="36"/>
      <c r="SOF10" s="41"/>
      <c r="SOG10" s="39"/>
      <c r="SOH10" s="40"/>
      <c r="SOI10" s="36"/>
      <c r="SOJ10" s="36"/>
      <c r="SOK10" s="36"/>
      <c r="SOL10" s="36"/>
      <c r="SOM10" s="36"/>
      <c r="SON10" s="41"/>
      <c r="SOO10" s="39"/>
      <c r="SOP10" s="40"/>
      <c r="SOQ10" s="36"/>
      <c r="SOR10" s="36"/>
      <c r="SOS10" s="36"/>
      <c r="SOT10" s="36"/>
      <c r="SOU10" s="36"/>
      <c r="SOV10" s="41"/>
      <c r="SOW10" s="39"/>
      <c r="SOX10" s="40"/>
      <c r="SOY10" s="36"/>
      <c r="SOZ10" s="36"/>
      <c r="SPA10" s="36"/>
      <c r="SPB10" s="36"/>
      <c r="SPC10" s="36"/>
      <c r="SPD10" s="41"/>
      <c r="SPE10" s="39"/>
      <c r="SPF10" s="40"/>
      <c r="SPG10" s="36"/>
      <c r="SPH10" s="36"/>
      <c r="SPI10" s="36"/>
      <c r="SPJ10" s="36"/>
      <c r="SPK10" s="36"/>
      <c r="SPL10" s="41"/>
      <c r="SPM10" s="39"/>
      <c r="SPN10" s="40"/>
      <c r="SPO10" s="36"/>
      <c r="SPP10" s="36"/>
      <c r="SPQ10" s="36"/>
      <c r="SPR10" s="36"/>
      <c r="SPS10" s="36"/>
      <c r="SPT10" s="41"/>
      <c r="SPU10" s="39"/>
      <c r="SPV10" s="40"/>
      <c r="SPW10" s="36"/>
      <c r="SPX10" s="36"/>
      <c r="SPY10" s="36"/>
      <c r="SPZ10" s="36"/>
      <c r="SQA10" s="36"/>
      <c r="SQB10" s="41"/>
      <c r="SQC10" s="39"/>
      <c r="SQD10" s="40"/>
      <c r="SQE10" s="36"/>
      <c r="SQF10" s="36"/>
      <c r="SQG10" s="36"/>
      <c r="SQH10" s="36"/>
      <c r="SQI10" s="36"/>
      <c r="SQJ10" s="41"/>
      <c r="SQK10" s="39"/>
      <c r="SQL10" s="40"/>
      <c r="SQM10" s="36"/>
      <c r="SQN10" s="36"/>
      <c r="SQO10" s="36"/>
      <c r="SQP10" s="36"/>
      <c r="SQQ10" s="36"/>
      <c r="SQR10" s="41"/>
      <c r="SQS10" s="39"/>
      <c r="SQT10" s="40"/>
      <c r="SQU10" s="36"/>
      <c r="SQV10" s="36"/>
      <c r="SQW10" s="36"/>
      <c r="SQX10" s="36"/>
      <c r="SQY10" s="36"/>
      <c r="SQZ10" s="41"/>
      <c r="SRA10" s="39"/>
      <c r="SRB10" s="40"/>
      <c r="SRC10" s="36"/>
      <c r="SRD10" s="36"/>
      <c r="SRE10" s="36"/>
      <c r="SRF10" s="36"/>
      <c r="SRG10" s="36"/>
      <c r="SRH10" s="41"/>
      <c r="SRI10" s="39"/>
      <c r="SRJ10" s="40"/>
      <c r="SRK10" s="36"/>
      <c r="SRL10" s="36"/>
      <c r="SRM10" s="36"/>
      <c r="SRN10" s="36"/>
      <c r="SRO10" s="36"/>
      <c r="SRP10" s="41"/>
      <c r="SRQ10" s="39"/>
      <c r="SRR10" s="40"/>
      <c r="SRS10" s="36"/>
      <c r="SRT10" s="36"/>
      <c r="SRU10" s="36"/>
      <c r="SRV10" s="36"/>
      <c r="SRW10" s="36"/>
      <c r="SRX10" s="41"/>
      <c r="SRY10" s="39"/>
      <c r="SRZ10" s="40"/>
      <c r="SSA10" s="36"/>
      <c r="SSB10" s="36"/>
      <c r="SSC10" s="36"/>
      <c r="SSD10" s="36"/>
      <c r="SSE10" s="36"/>
      <c r="SSF10" s="41"/>
      <c r="SSG10" s="39"/>
      <c r="SSH10" s="40"/>
      <c r="SSI10" s="36"/>
      <c r="SSJ10" s="36"/>
      <c r="SSK10" s="36"/>
      <c r="SSL10" s="36"/>
      <c r="SSM10" s="36"/>
      <c r="SSN10" s="41"/>
      <c r="SSO10" s="39"/>
      <c r="SSP10" s="40"/>
      <c r="SSQ10" s="36"/>
      <c r="SSR10" s="36"/>
      <c r="SSS10" s="36"/>
      <c r="SST10" s="36"/>
      <c r="SSU10" s="36"/>
      <c r="SSV10" s="41"/>
      <c r="SSW10" s="39"/>
      <c r="SSX10" s="40"/>
      <c r="SSY10" s="36"/>
      <c r="SSZ10" s="36"/>
      <c r="STA10" s="36"/>
      <c r="STB10" s="36"/>
      <c r="STC10" s="36"/>
      <c r="STD10" s="41"/>
      <c r="STE10" s="39"/>
      <c r="STF10" s="40"/>
      <c r="STG10" s="36"/>
      <c r="STH10" s="36"/>
      <c r="STI10" s="36"/>
      <c r="STJ10" s="36"/>
      <c r="STK10" s="36"/>
      <c r="STL10" s="41"/>
      <c r="STM10" s="39"/>
      <c r="STN10" s="40"/>
      <c r="STO10" s="36"/>
      <c r="STP10" s="36"/>
      <c r="STQ10" s="36"/>
      <c r="STR10" s="36"/>
      <c r="STS10" s="36"/>
      <c r="STT10" s="41"/>
      <c r="STU10" s="39"/>
      <c r="STV10" s="40"/>
      <c r="STW10" s="36"/>
      <c r="STX10" s="36"/>
      <c r="STY10" s="36"/>
      <c r="STZ10" s="36"/>
      <c r="SUA10" s="36"/>
      <c r="SUB10" s="41"/>
      <c r="SUC10" s="39"/>
      <c r="SUD10" s="40"/>
      <c r="SUE10" s="36"/>
      <c r="SUF10" s="36"/>
      <c r="SUG10" s="36"/>
      <c r="SUH10" s="36"/>
      <c r="SUI10" s="36"/>
      <c r="SUJ10" s="41"/>
      <c r="SUK10" s="39"/>
      <c r="SUL10" s="40"/>
      <c r="SUM10" s="36"/>
      <c r="SUN10" s="36"/>
      <c r="SUO10" s="36"/>
      <c r="SUP10" s="36"/>
      <c r="SUQ10" s="36"/>
      <c r="SUR10" s="41"/>
      <c r="SUS10" s="39"/>
      <c r="SUT10" s="40"/>
      <c r="SUU10" s="36"/>
      <c r="SUV10" s="36"/>
      <c r="SUW10" s="36"/>
      <c r="SUX10" s="36"/>
      <c r="SUY10" s="36"/>
      <c r="SUZ10" s="41"/>
      <c r="SVA10" s="39"/>
      <c r="SVB10" s="40"/>
      <c r="SVC10" s="36"/>
      <c r="SVD10" s="36"/>
      <c r="SVE10" s="36"/>
      <c r="SVF10" s="36"/>
      <c r="SVG10" s="36"/>
      <c r="SVH10" s="41"/>
      <c r="SVI10" s="39"/>
      <c r="SVJ10" s="40"/>
      <c r="SVK10" s="36"/>
      <c r="SVL10" s="36"/>
      <c r="SVM10" s="36"/>
      <c r="SVN10" s="36"/>
      <c r="SVO10" s="36"/>
      <c r="SVP10" s="41"/>
      <c r="SVQ10" s="39"/>
      <c r="SVR10" s="40"/>
      <c r="SVS10" s="36"/>
      <c r="SVT10" s="36"/>
      <c r="SVU10" s="36"/>
      <c r="SVV10" s="36"/>
      <c r="SVW10" s="36"/>
      <c r="SVX10" s="41"/>
      <c r="SVY10" s="39"/>
      <c r="SVZ10" s="40"/>
      <c r="SWA10" s="36"/>
      <c r="SWB10" s="36"/>
      <c r="SWC10" s="36"/>
      <c r="SWD10" s="36"/>
      <c r="SWE10" s="36"/>
      <c r="SWF10" s="41"/>
      <c r="SWG10" s="39"/>
      <c r="SWH10" s="40"/>
      <c r="SWI10" s="36"/>
      <c r="SWJ10" s="36"/>
      <c r="SWK10" s="36"/>
      <c r="SWL10" s="36"/>
      <c r="SWM10" s="36"/>
      <c r="SWN10" s="41"/>
      <c r="SWO10" s="39"/>
      <c r="SWP10" s="40"/>
      <c r="SWQ10" s="36"/>
      <c r="SWR10" s="36"/>
      <c r="SWS10" s="36"/>
      <c r="SWT10" s="36"/>
      <c r="SWU10" s="36"/>
      <c r="SWV10" s="41"/>
      <c r="SWW10" s="39"/>
      <c r="SWX10" s="40"/>
      <c r="SWY10" s="36"/>
      <c r="SWZ10" s="36"/>
      <c r="SXA10" s="36"/>
      <c r="SXB10" s="36"/>
      <c r="SXC10" s="36"/>
      <c r="SXD10" s="41"/>
      <c r="SXE10" s="39"/>
      <c r="SXF10" s="40"/>
      <c r="SXG10" s="36"/>
      <c r="SXH10" s="36"/>
      <c r="SXI10" s="36"/>
      <c r="SXJ10" s="36"/>
      <c r="SXK10" s="36"/>
      <c r="SXL10" s="41"/>
      <c r="SXM10" s="39"/>
      <c r="SXN10" s="40"/>
      <c r="SXO10" s="36"/>
      <c r="SXP10" s="36"/>
      <c r="SXQ10" s="36"/>
      <c r="SXR10" s="36"/>
      <c r="SXS10" s="36"/>
      <c r="SXT10" s="41"/>
      <c r="SXU10" s="39"/>
      <c r="SXV10" s="40"/>
      <c r="SXW10" s="36"/>
      <c r="SXX10" s="36"/>
      <c r="SXY10" s="36"/>
      <c r="SXZ10" s="36"/>
      <c r="SYA10" s="36"/>
      <c r="SYB10" s="41"/>
      <c r="SYC10" s="39"/>
      <c r="SYD10" s="40"/>
      <c r="SYE10" s="36"/>
      <c r="SYF10" s="36"/>
      <c r="SYG10" s="36"/>
      <c r="SYH10" s="36"/>
      <c r="SYI10" s="36"/>
      <c r="SYJ10" s="41"/>
      <c r="SYK10" s="39"/>
      <c r="SYL10" s="40"/>
      <c r="SYM10" s="36"/>
      <c r="SYN10" s="36"/>
      <c r="SYO10" s="36"/>
      <c r="SYP10" s="36"/>
      <c r="SYQ10" s="36"/>
      <c r="SYR10" s="41"/>
      <c r="SYS10" s="39"/>
      <c r="SYT10" s="40"/>
      <c r="SYU10" s="36"/>
      <c r="SYV10" s="36"/>
      <c r="SYW10" s="36"/>
      <c r="SYX10" s="36"/>
      <c r="SYY10" s="36"/>
      <c r="SYZ10" s="41"/>
      <c r="SZA10" s="39"/>
      <c r="SZB10" s="40"/>
      <c r="SZC10" s="36"/>
      <c r="SZD10" s="36"/>
      <c r="SZE10" s="36"/>
      <c r="SZF10" s="36"/>
      <c r="SZG10" s="36"/>
      <c r="SZH10" s="41"/>
      <c r="SZI10" s="39"/>
      <c r="SZJ10" s="40"/>
      <c r="SZK10" s="36"/>
      <c r="SZL10" s="36"/>
      <c r="SZM10" s="36"/>
      <c r="SZN10" s="36"/>
      <c r="SZO10" s="36"/>
      <c r="SZP10" s="41"/>
      <c r="SZQ10" s="39"/>
      <c r="SZR10" s="40"/>
      <c r="SZS10" s="36"/>
      <c r="SZT10" s="36"/>
      <c r="SZU10" s="36"/>
      <c r="SZV10" s="36"/>
      <c r="SZW10" s="36"/>
      <c r="SZX10" s="41"/>
      <c r="SZY10" s="39"/>
      <c r="SZZ10" s="40"/>
      <c r="TAA10" s="36"/>
      <c r="TAB10" s="36"/>
      <c r="TAC10" s="36"/>
      <c r="TAD10" s="36"/>
      <c r="TAE10" s="36"/>
      <c r="TAF10" s="41"/>
      <c r="TAG10" s="39"/>
      <c r="TAH10" s="40"/>
      <c r="TAI10" s="36"/>
      <c r="TAJ10" s="36"/>
      <c r="TAK10" s="36"/>
      <c r="TAL10" s="36"/>
      <c r="TAM10" s="36"/>
      <c r="TAN10" s="41"/>
      <c r="TAO10" s="39"/>
      <c r="TAP10" s="40"/>
      <c r="TAQ10" s="36"/>
      <c r="TAR10" s="36"/>
      <c r="TAS10" s="36"/>
      <c r="TAT10" s="36"/>
      <c r="TAU10" s="36"/>
      <c r="TAV10" s="41"/>
      <c r="TAW10" s="39"/>
      <c r="TAX10" s="40"/>
      <c r="TAY10" s="36"/>
      <c r="TAZ10" s="36"/>
      <c r="TBA10" s="36"/>
      <c r="TBB10" s="36"/>
      <c r="TBC10" s="36"/>
      <c r="TBD10" s="41"/>
      <c r="TBE10" s="39"/>
      <c r="TBF10" s="40"/>
      <c r="TBG10" s="36"/>
      <c r="TBH10" s="36"/>
      <c r="TBI10" s="36"/>
      <c r="TBJ10" s="36"/>
      <c r="TBK10" s="36"/>
      <c r="TBL10" s="41"/>
      <c r="TBM10" s="39"/>
      <c r="TBN10" s="40"/>
      <c r="TBO10" s="36"/>
      <c r="TBP10" s="36"/>
      <c r="TBQ10" s="36"/>
      <c r="TBR10" s="36"/>
      <c r="TBS10" s="36"/>
      <c r="TBT10" s="41"/>
      <c r="TBU10" s="39"/>
      <c r="TBV10" s="40"/>
      <c r="TBW10" s="36"/>
      <c r="TBX10" s="36"/>
      <c r="TBY10" s="36"/>
      <c r="TBZ10" s="36"/>
      <c r="TCA10" s="36"/>
      <c r="TCB10" s="41"/>
      <c r="TCC10" s="39"/>
      <c r="TCD10" s="40"/>
      <c r="TCE10" s="36"/>
      <c r="TCF10" s="36"/>
      <c r="TCG10" s="36"/>
      <c r="TCH10" s="36"/>
      <c r="TCI10" s="36"/>
      <c r="TCJ10" s="41"/>
      <c r="TCK10" s="39"/>
      <c r="TCL10" s="40"/>
      <c r="TCM10" s="36"/>
      <c r="TCN10" s="36"/>
      <c r="TCO10" s="36"/>
      <c r="TCP10" s="36"/>
      <c r="TCQ10" s="36"/>
      <c r="TCR10" s="41"/>
      <c r="TCS10" s="39"/>
      <c r="TCT10" s="40"/>
      <c r="TCU10" s="36"/>
      <c r="TCV10" s="36"/>
      <c r="TCW10" s="36"/>
      <c r="TCX10" s="36"/>
      <c r="TCY10" s="36"/>
      <c r="TCZ10" s="41"/>
      <c r="TDA10" s="39"/>
      <c r="TDB10" s="40"/>
      <c r="TDC10" s="36"/>
      <c r="TDD10" s="36"/>
      <c r="TDE10" s="36"/>
      <c r="TDF10" s="36"/>
      <c r="TDG10" s="36"/>
      <c r="TDH10" s="41"/>
      <c r="TDI10" s="39"/>
      <c r="TDJ10" s="40"/>
      <c r="TDK10" s="36"/>
      <c r="TDL10" s="36"/>
      <c r="TDM10" s="36"/>
      <c r="TDN10" s="36"/>
      <c r="TDO10" s="36"/>
      <c r="TDP10" s="41"/>
      <c r="TDQ10" s="39"/>
      <c r="TDR10" s="40"/>
      <c r="TDS10" s="36"/>
      <c r="TDT10" s="36"/>
      <c r="TDU10" s="36"/>
      <c r="TDV10" s="36"/>
      <c r="TDW10" s="36"/>
      <c r="TDX10" s="41"/>
      <c r="TDY10" s="39"/>
      <c r="TDZ10" s="40"/>
      <c r="TEA10" s="36"/>
      <c r="TEB10" s="36"/>
      <c r="TEC10" s="36"/>
      <c r="TED10" s="36"/>
      <c r="TEE10" s="36"/>
      <c r="TEF10" s="41"/>
      <c r="TEG10" s="39"/>
      <c r="TEH10" s="40"/>
      <c r="TEI10" s="36"/>
      <c r="TEJ10" s="36"/>
      <c r="TEK10" s="36"/>
      <c r="TEL10" s="36"/>
      <c r="TEM10" s="36"/>
      <c r="TEN10" s="41"/>
      <c r="TEO10" s="39"/>
      <c r="TEP10" s="40"/>
      <c r="TEQ10" s="36"/>
      <c r="TER10" s="36"/>
      <c r="TES10" s="36"/>
      <c r="TET10" s="36"/>
      <c r="TEU10" s="36"/>
      <c r="TEV10" s="41"/>
      <c r="TEW10" s="39"/>
      <c r="TEX10" s="40"/>
      <c r="TEY10" s="36"/>
      <c r="TEZ10" s="36"/>
      <c r="TFA10" s="36"/>
      <c r="TFB10" s="36"/>
      <c r="TFC10" s="36"/>
      <c r="TFD10" s="41"/>
      <c r="TFE10" s="39"/>
      <c r="TFF10" s="40"/>
      <c r="TFG10" s="36"/>
      <c r="TFH10" s="36"/>
      <c r="TFI10" s="36"/>
      <c r="TFJ10" s="36"/>
      <c r="TFK10" s="36"/>
      <c r="TFL10" s="41"/>
      <c r="TFM10" s="39"/>
      <c r="TFN10" s="40"/>
      <c r="TFO10" s="36"/>
      <c r="TFP10" s="36"/>
      <c r="TFQ10" s="36"/>
      <c r="TFR10" s="36"/>
      <c r="TFS10" s="36"/>
      <c r="TFT10" s="41"/>
      <c r="TFU10" s="39"/>
      <c r="TFV10" s="40"/>
      <c r="TFW10" s="36"/>
      <c r="TFX10" s="36"/>
      <c r="TFY10" s="36"/>
      <c r="TFZ10" s="36"/>
      <c r="TGA10" s="36"/>
      <c r="TGB10" s="41"/>
      <c r="TGC10" s="39"/>
      <c r="TGD10" s="40"/>
      <c r="TGE10" s="36"/>
      <c r="TGF10" s="36"/>
      <c r="TGG10" s="36"/>
      <c r="TGH10" s="36"/>
      <c r="TGI10" s="36"/>
      <c r="TGJ10" s="41"/>
      <c r="TGK10" s="39"/>
      <c r="TGL10" s="40"/>
      <c r="TGM10" s="36"/>
      <c r="TGN10" s="36"/>
      <c r="TGO10" s="36"/>
      <c r="TGP10" s="36"/>
      <c r="TGQ10" s="36"/>
      <c r="TGR10" s="41"/>
      <c r="TGS10" s="39"/>
      <c r="TGT10" s="40"/>
      <c r="TGU10" s="36"/>
      <c r="TGV10" s="36"/>
      <c r="TGW10" s="36"/>
      <c r="TGX10" s="36"/>
      <c r="TGY10" s="36"/>
      <c r="TGZ10" s="41"/>
      <c r="THA10" s="39"/>
      <c r="THB10" s="40"/>
      <c r="THC10" s="36"/>
      <c r="THD10" s="36"/>
      <c r="THE10" s="36"/>
      <c r="THF10" s="36"/>
      <c r="THG10" s="36"/>
      <c r="THH10" s="41"/>
      <c r="THI10" s="39"/>
      <c r="THJ10" s="40"/>
      <c r="THK10" s="36"/>
      <c r="THL10" s="36"/>
      <c r="THM10" s="36"/>
      <c r="THN10" s="36"/>
      <c r="THO10" s="36"/>
      <c r="THP10" s="41"/>
      <c r="THQ10" s="39"/>
      <c r="THR10" s="40"/>
      <c r="THS10" s="36"/>
      <c r="THT10" s="36"/>
      <c r="THU10" s="36"/>
      <c r="THV10" s="36"/>
      <c r="THW10" s="36"/>
      <c r="THX10" s="41"/>
      <c r="THY10" s="39"/>
      <c r="THZ10" s="40"/>
      <c r="TIA10" s="36"/>
      <c r="TIB10" s="36"/>
      <c r="TIC10" s="36"/>
      <c r="TID10" s="36"/>
      <c r="TIE10" s="36"/>
      <c r="TIF10" s="41"/>
      <c r="TIG10" s="39"/>
      <c r="TIH10" s="40"/>
      <c r="TII10" s="36"/>
      <c r="TIJ10" s="36"/>
      <c r="TIK10" s="36"/>
      <c r="TIL10" s="36"/>
      <c r="TIM10" s="36"/>
      <c r="TIN10" s="41"/>
      <c r="TIO10" s="39"/>
      <c r="TIP10" s="40"/>
      <c r="TIQ10" s="36"/>
      <c r="TIR10" s="36"/>
      <c r="TIS10" s="36"/>
      <c r="TIT10" s="36"/>
      <c r="TIU10" s="36"/>
      <c r="TIV10" s="41"/>
      <c r="TIW10" s="39"/>
      <c r="TIX10" s="40"/>
      <c r="TIY10" s="36"/>
      <c r="TIZ10" s="36"/>
      <c r="TJA10" s="36"/>
      <c r="TJB10" s="36"/>
      <c r="TJC10" s="36"/>
      <c r="TJD10" s="41"/>
      <c r="TJE10" s="39"/>
      <c r="TJF10" s="40"/>
      <c r="TJG10" s="36"/>
      <c r="TJH10" s="36"/>
      <c r="TJI10" s="36"/>
      <c r="TJJ10" s="36"/>
      <c r="TJK10" s="36"/>
      <c r="TJL10" s="41"/>
      <c r="TJM10" s="39"/>
      <c r="TJN10" s="40"/>
      <c r="TJO10" s="36"/>
      <c r="TJP10" s="36"/>
      <c r="TJQ10" s="36"/>
      <c r="TJR10" s="36"/>
      <c r="TJS10" s="36"/>
      <c r="TJT10" s="41"/>
      <c r="TJU10" s="39"/>
      <c r="TJV10" s="40"/>
      <c r="TJW10" s="36"/>
      <c r="TJX10" s="36"/>
      <c r="TJY10" s="36"/>
      <c r="TJZ10" s="36"/>
      <c r="TKA10" s="36"/>
      <c r="TKB10" s="41"/>
      <c r="TKC10" s="39"/>
      <c r="TKD10" s="40"/>
      <c r="TKE10" s="36"/>
      <c r="TKF10" s="36"/>
      <c r="TKG10" s="36"/>
      <c r="TKH10" s="36"/>
      <c r="TKI10" s="36"/>
      <c r="TKJ10" s="41"/>
      <c r="TKK10" s="39"/>
      <c r="TKL10" s="40"/>
      <c r="TKM10" s="36"/>
      <c r="TKN10" s="36"/>
      <c r="TKO10" s="36"/>
      <c r="TKP10" s="36"/>
      <c r="TKQ10" s="36"/>
      <c r="TKR10" s="41"/>
      <c r="TKS10" s="39"/>
      <c r="TKT10" s="40"/>
      <c r="TKU10" s="36"/>
      <c r="TKV10" s="36"/>
      <c r="TKW10" s="36"/>
      <c r="TKX10" s="36"/>
      <c r="TKY10" s="36"/>
      <c r="TKZ10" s="41"/>
      <c r="TLA10" s="39"/>
      <c r="TLB10" s="40"/>
      <c r="TLC10" s="36"/>
      <c r="TLD10" s="36"/>
      <c r="TLE10" s="36"/>
      <c r="TLF10" s="36"/>
      <c r="TLG10" s="36"/>
      <c r="TLH10" s="41"/>
      <c r="TLI10" s="39"/>
      <c r="TLJ10" s="40"/>
      <c r="TLK10" s="36"/>
      <c r="TLL10" s="36"/>
      <c r="TLM10" s="36"/>
      <c r="TLN10" s="36"/>
      <c r="TLO10" s="36"/>
      <c r="TLP10" s="41"/>
      <c r="TLQ10" s="39"/>
      <c r="TLR10" s="40"/>
      <c r="TLS10" s="36"/>
      <c r="TLT10" s="36"/>
      <c r="TLU10" s="36"/>
      <c r="TLV10" s="36"/>
      <c r="TLW10" s="36"/>
      <c r="TLX10" s="41"/>
      <c r="TLY10" s="39"/>
      <c r="TLZ10" s="40"/>
      <c r="TMA10" s="36"/>
      <c r="TMB10" s="36"/>
      <c r="TMC10" s="36"/>
      <c r="TMD10" s="36"/>
      <c r="TME10" s="36"/>
      <c r="TMF10" s="41"/>
      <c r="TMG10" s="39"/>
      <c r="TMH10" s="40"/>
      <c r="TMI10" s="36"/>
      <c r="TMJ10" s="36"/>
      <c r="TMK10" s="36"/>
      <c r="TML10" s="36"/>
      <c r="TMM10" s="36"/>
      <c r="TMN10" s="41"/>
      <c r="TMO10" s="39"/>
      <c r="TMP10" s="40"/>
      <c r="TMQ10" s="36"/>
      <c r="TMR10" s="36"/>
      <c r="TMS10" s="36"/>
      <c r="TMT10" s="36"/>
      <c r="TMU10" s="36"/>
      <c r="TMV10" s="41"/>
      <c r="TMW10" s="39"/>
      <c r="TMX10" s="40"/>
      <c r="TMY10" s="36"/>
      <c r="TMZ10" s="36"/>
      <c r="TNA10" s="36"/>
      <c r="TNB10" s="36"/>
      <c r="TNC10" s="36"/>
      <c r="TND10" s="41"/>
      <c r="TNE10" s="39"/>
      <c r="TNF10" s="40"/>
      <c r="TNG10" s="36"/>
      <c r="TNH10" s="36"/>
      <c r="TNI10" s="36"/>
      <c r="TNJ10" s="36"/>
      <c r="TNK10" s="36"/>
      <c r="TNL10" s="41"/>
      <c r="TNM10" s="39"/>
      <c r="TNN10" s="40"/>
      <c r="TNO10" s="36"/>
      <c r="TNP10" s="36"/>
      <c r="TNQ10" s="36"/>
      <c r="TNR10" s="36"/>
      <c r="TNS10" s="36"/>
      <c r="TNT10" s="41"/>
      <c r="TNU10" s="39"/>
      <c r="TNV10" s="40"/>
      <c r="TNW10" s="36"/>
      <c r="TNX10" s="36"/>
      <c r="TNY10" s="36"/>
      <c r="TNZ10" s="36"/>
      <c r="TOA10" s="36"/>
      <c r="TOB10" s="41"/>
      <c r="TOC10" s="39"/>
      <c r="TOD10" s="40"/>
      <c r="TOE10" s="36"/>
      <c r="TOF10" s="36"/>
      <c r="TOG10" s="36"/>
      <c r="TOH10" s="36"/>
      <c r="TOI10" s="36"/>
      <c r="TOJ10" s="41"/>
      <c r="TOK10" s="39"/>
      <c r="TOL10" s="40"/>
      <c r="TOM10" s="36"/>
      <c r="TON10" s="36"/>
      <c r="TOO10" s="36"/>
      <c r="TOP10" s="36"/>
      <c r="TOQ10" s="36"/>
      <c r="TOR10" s="41"/>
      <c r="TOS10" s="39"/>
      <c r="TOT10" s="40"/>
      <c r="TOU10" s="36"/>
      <c r="TOV10" s="36"/>
      <c r="TOW10" s="36"/>
      <c r="TOX10" s="36"/>
      <c r="TOY10" s="36"/>
      <c r="TOZ10" s="41"/>
      <c r="TPA10" s="39"/>
      <c r="TPB10" s="40"/>
      <c r="TPC10" s="36"/>
      <c r="TPD10" s="36"/>
      <c r="TPE10" s="36"/>
      <c r="TPF10" s="36"/>
      <c r="TPG10" s="36"/>
      <c r="TPH10" s="41"/>
      <c r="TPI10" s="39"/>
      <c r="TPJ10" s="40"/>
      <c r="TPK10" s="36"/>
      <c r="TPL10" s="36"/>
      <c r="TPM10" s="36"/>
      <c r="TPN10" s="36"/>
      <c r="TPO10" s="36"/>
      <c r="TPP10" s="41"/>
      <c r="TPQ10" s="39"/>
      <c r="TPR10" s="40"/>
      <c r="TPS10" s="36"/>
      <c r="TPT10" s="36"/>
      <c r="TPU10" s="36"/>
      <c r="TPV10" s="36"/>
      <c r="TPW10" s="36"/>
      <c r="TPX10" s="41"/>
      <c r="TPY10" s="39"/>
      <c r="TPZ10" s="40"/>
      <c r="TQA10" s="36"/>
      <c r="TQB10" s="36"/>
      <c r="TQC10" s="36"/>
      <c r="TQD10" s="36"/>
      <c r="TQE10" s="36"/>
      <c r="TQF10" s="41"/>
      <c r="TQG10" s="39"/>
      <c r="TQH10" s="40"/>
      <c r="TQI10" s="36"/>
      <c r="TQJ10" s="36"/>
      <c r="TQK10" s="36"/>
      <c r="TQL10" s="36"/>
      <c r="TQM10" s="36"/>
      <c r="TQN10" s="41"/>
      <c r="TQO10" s="39"/>
      <c r="TQP10" s="40"/>
      <c r="TQQ10" s="36"/>
      <c r="TQR10" s="36"/>
      <c r="TQS10" s="36"/>
      <c r="TQT10" s="36"/>
      <c r="TQU10" s="36"/>
      <c r="TQV10" s="41"/>
      <c r="TQW10" s="39"/>
      <c r="TQX10" s="40"/>
      <c r="TQY10" s="36"/>
      <c r="TQZ10" s="36"/>
      <c r="TRA10" s="36"/>
      <c r="TRB10" s="36"/>
      <c r="TRC10" s="36"/>
      <c r="TRD10" s="41"/>
      <c r="TRE10" s="39"/>
      <c r="TRF10" s="40"/>
      <c r="TRG10" s="36"/>
      <c r="TRH10" s="36"/>
      <c r="TRI10" s="36"/>
      <c r="TRJ10" s="36"/>
      <c r="TRK10" s="36"/>
      <c r="TRL10" s="41"/>
      <c r="TRM10" s="39"/>
      <c r="TRN10" s="40"/>
      <c r="TRO10" s="36"/>
      <c r="TRP10" s="36"/>
      <c r="TRQ10" s="36"/>
      <c r="TRR10" s="36"/>
      <c r="TRS10" s="36"/>
      <c r="TRT10" s="41"/>
      <c r="TRU10" s="39"/>
      <c r="TRV10" s="40"/>
      <c r="TRW10" s="36"/>
      <c r="TRX10" s="36"/>
      <c r="TRY10" s="36"/>
      <c r="TRZ10" s="36"/>
      <c r="TSA10" s="36"/>
      <c r="TSB10" s="41"/>
      <c r="TSC10" s="39"/>
      <c r="TSD10" s="40"/>
      <c r="TSE10" s="36"/>
      <c r="TSF10" s="36"/>
      <c r="TSG10" s="36"/>
      <c r="TSH10" s="36"/>
      <c r="TSI10" s="36"/>
      <c r="TSJ10" s="41"/>
      <c r="TSK10" s="39"/>
      <c r="TSL10" s="40"/>
      <c r="TSM10" s="36"/>
      <c r="TSN10" s="36"/>
      <c r="TSO10" s="36"/>
      <c r="TSP10" s="36"/>
      <c r="TSQ10" s="36"/>
      <c r="TSR10" s="41"/>
      <c r="TSS10" s="39"/>
      <c r="TST10" s="40"/>
      <c r="TSU10" s="36"/>
      <c r="TSV10" s="36"/>
      <c r="TSW10" s="36"/>
      <c r="TSX10" s="36"/>
      <c r="TSY10" s="36"/>
      <c r="TSZ10" s="41"/>
      <c r="TTA10" s="39"/>
      <c r="TTB10" s="40"/>
      <c r="TTC10" s="36"/>
      <c r="TTD10" s="36"/>
      <c r="TTE10" s="36"/>
      <c r="TTF10" s="36"/>
      <c r="TTG10" s="36"/>
      <c r="TTH10" s="41"/>
      <c r="TTI10" s="39"/>
      <c r="TTJ10" s="40"/>
      <c r="TTK10" s="36"/>
      <c r="TTL10" s="36"/>
      <c r="TTM10" s="36"/>
      <c r="TTN10" s="36"/>
      <c r="TTO10" s="36"/>
      <c r="TTP10" s="41"/>
      <c r="TTQ10" s="39"/>
      <c r="TTR10" s="40"/>
      <c r="TTS10" s="36"/>
      <c r="TTT10" s="36"/>
      <c r="TTU10" s="36"/>
      <c r="TTV10" s="36"/>
      <c r="TTW10" s="36"/>
      <c r="TTX10" s="41"/>
      <c r="TTY10" s="39"/>
      <c r="TTZ10" s="40"/>
      <c r="TUA10" s="36"/>
      <c r="TUB10" s="36"/>
      <c r="TUC10" s="36"/>
      <c r="TUD10" s="36"/>
      <c r="TUE10" s="36"/>
      <c r="TUF10" s="41"/>
      <c r="TUG10" s="39"/>
      <c r="TUH10" s="40"/>
      <c r="TUI10" s="36"/>
      <c r="TUJ10" s="36"/>
      <c r="TUK10" s="36"/>
      <c r="TUL10" s="36"/>
      <c r="TUM10" s="36"/>
      <c r="TUN10" s="41"/>
      <c r="TUO10" s="39"/>
      <c r="TUP10" s="40"/>
      <c r="TUQ10" s="36"/>
      <c r="TUR10" s="36"/>
      <c r="TUS10" s="36"/>
      <c r="TUT10" s="36"/>
      <c r="TUU10" s="36"/>
      <c r="TUV10" s="41"/>
      <c r="TUW10" s="39"/>
      <c r="TUX10" s="40"/>
      <c r="TUY10" s="36"/>
      <c r="TUZ10" s="36"/>
      <c r="TVA10" s="36"/>
      <c r="TVB10" s="36"/>
      <c r="TVC10" s="36"/>
      <c r="TVD10" s="41"/>
      <c r="TVE10" s="39"/>
      <c r="TVF10" s="40"/>
      <c r="TVG10" s="36"/>
      <c r="TVH10" s="36"/>
      <c r="TVI10" s="36"/>
      <c r="TVJ10" s="36"/>
      <c r="TVK10" s="36"/>
      <c r="TVL10" s="41"/>
      <c r="TVM10" s="39"/>
      <c r="TVN10" s="40"/>
      <c r="TVO10" s="36"/>
      <c r="TVP10" s="36"/>
      <c r="TVQ10" s="36"/>
      <c r="TVR10" s="36"/>
      <c r="TVS10" s="36"/>
      <c r="TVT10" s="41"/>
      <c r="TVU10" s="39"/>
      <c r="TVV10" s="40"/>
      <c r="TVW10" s="36"/>
      <c r="TVX10" s="36"/>
      <c r="TVY10" s="36"/>
      <c r="TVZ10" s="36"/>
      <c r="TWA10" s="36"/>
      <c r="TWB10" s="41"/>
      <c r="TWC10" s="39"/>
      <c r="TWD10" s="40"/>
      <c r="TWE10" s="36"/>
      <c r="TWF10" s="36"/>
      <c r="TWG10" s="36"/>
      <c r="TWH10" s="36"/>
      <c r="TWI10" s="36"/>
      <c r="TWJ10" s="41"/>
      <c r="TWK10" s="39"/>
      <c r="TWL10" s="40"/>
      <c r="TWM10" s="36"/>
      <c r="TWN10" s="36"/>
      <c r="TWO10" s="36"/>
      <c r="TWP10" s="36"/>
      <c r="TWQ10" s="36"/>
      <c r="TWR10" s="41"/>
      <c r="TWS10" s="39"/>
      <c r="TWT10" s="40"/>
      <c r="TWU10" s="36"/>
      <c r="TWV10" s="36"/>
      <c r="TWW10" s="36"/>
      <c r="TWX10" s="36"/>
      <c r="TWY10" s="36"/>
      <c r="TWZ10" s="41"/>
      <c r="TXA10" s="39"/>
      <c r="TXB10" s="40"/>
      <c r="TXC10" s="36"/>
      <c r="TXD10" s="36"/>
      <c r="TXE10" s="36"/>
      <c r="TXF10" s="36"/>
      <c r="TXG10" s="36"/>
      <c r="TXH10" s="41"/>
      <c r="TXI10" s="39"/>
      <c r="TXJ10" s="40"/>
      <c r="TXK10" s="36"/>
      <c r="TXL10" s="36"/>
      <c r="TXM10" s="36"/>
      <c r="TXN10" s="36"/>
      <c r="TXO10" s="36"/>
      <c r="TXP10" s="41"/>
      <c r="TXQ10" s="39"/>
      <c r="TXR10" s="40"/>
      <c r="TXS10" s="36"/>
      <c r="TXT10" s="36"/>
      <c r="TXU10" s="36"/>
      <c r="TXV10" s="36"/>
      <c r="TXW10" s="36"/>
      <c r="TXX10" s="41"/>
      <c r="TXY10" s="39"/>
      <c r="TXZ10" s="40"/>
      <c r="TYA10" s="36"/>
      <c r="TYB10" s="36"/>
      <c r="TYC10" s="36"/>
      <c r="TYD10" s="36"/>
      <c r="TYE10" s="36"/>
      <c r="TYF10" s="41"/>
      <c r="TYG10" s="39"/>
      <c r="TYH10" s="40"/>
      <c r="TYI10" s="36"/>
      <c r="TYJ10" s="36"/>
      <c r="TYK10" s="36"/>
      <c r="TYL10" s="36"/>
      <c r="TYM10" s="36"/>
      <c r="TYN10" s="41"/>
      <c r="TYO10" s="39"/>
      <c r="TYP10" s="40"/>
      <c r="TYQ10" s="36"/>
      <c r="TYR10" s="36"/>
      <c r="TYS10" s="36"/>
      <c r="TYT10" s="36"/>
      <c r="TYU10" s="36"/>
      <c r="TYV10" s="41"/>
      <c r="TYW10" s="39"/>
      <c r="TYX10" s="40"/>
      <c r="TYY10" s="36"/>
      <c r="TYZ10" s="36"/>
      <c r="TZA10" s="36"/>
      <c r="TZB10" s="36"/>
      <c r="TZC10" s="36"/>
      <c r="TZD10" s="41"/>
      <c r="TZE10" s="39"/>
      <c r="TZF10" s="40"/>
      <c r="TZG10" s="36"/>
      <c r="TZH10" s="36"/>
      <c r="TZI10" s="36"/>
      <c r="TZJ10" s="36"/>
      <c r="TZK10" s="36"/>
      <c r="TZL10" s="41"/>
      <c r="TZM10" s="39"/>
      <c r="TZN10" s="40"/>
      <c r="TZO10" s="36"/>
      <c r="TZP10" s="36"/>
      <c r="TZQ10" s="36"/>
      <c r="TZR10" s="36"/>
      <c r="TZS10" s="36"/>
      <c r="TZT10" s="41"/>
      <c r="TZU10" s="39"/>
      <c r="TZV10" s="40"/>
      <c r="TZW10" s="36"/>
      <c r="TZX10" s="36"/>
      <c r="TZY10" s="36"/>
      <c r="TZZ10" s="36"/>
      <c r="UAA10" s="36"/>
      <c r="UAB10" s="41"/>
      <c r="UAC10" s="39"/>
      <c r="UAD10" s="40"/>
      <c r="UAE10" s="36"/>
      <c r="UAF10" s="36"/>
      <c r="UAG10" s="36"/>
      <c r="UAH10" s="36"/>
      <c r="UAI10" s="36"/>
      <c r="UAJ10" s="41"/>
      <c r="UAK10" s="39"/>
      <c r="UAL10" s="40"/>
      <c r="UAM10" s="36"/>
      <c r="UAN10" s="36"/>
      <c r="UAO10" s="36"/>
      <c r="UAP10" s="36"/>
      <c r="UAQ10" s="36"/>
      <c r="UAR10" s="41"/>
      <c r="UAS10" s="39"/>
      <c r="UAT10" s="40"/>
      <c r="UAU10" s="36"/>
      <c r="UAV10" s="36"/>
      <c r="UAW10" s="36"/>
      <c r="UAX10" s="36"/>
      <c r="UAY10" s="36"/>
      <c r="UAZ10" s="41"/>
      <c r="UBA10" s="39"/>
      <c r="UBB10" s="40"/>
      <c r="UBC10" s="36"/>
      <c r="UBD10" s="36"/>
      <c r="UBE10" s="36"/>
      <c r="UBF10" s="36"/>
      <c r="UBG10" s="36"/>
      <c r="UBH10" s="41"/>
      <c r="UBI10" s="39"/>
      <c r="UBJ10" s="40"/>
      <c r="UBK10" s="36"/>
      <c r="UBL10" s="36"/>
      <c r="UBM10" s="36"/>
      <c r="UBN10" s="36"/>
      <c r="UBO10" s="36"/>
      <c r="UBP10" s="41"/>
      <c r="UBQ10" s="39"/>
      <c r="UBR10" s="40"/>
      <c r="UBS10" s="36"/>
      <c r="UBT10" s="36"/>
      <c r="UBU10" s="36"/>
      <c r="UBV10" s="36"/>
      <c r="UBW10" s="36"/>
      <c r="UBX10" s="41"/>
      <c r="UBY10" s="39"/>
      <c r="UBZ10" s="40"/>
      <c r="UCA10" s="36"/>
      <c r="UCB10" s="36"/>
      <c r="UCC10" s="36"/>
      <c r="UCD10" s="36"/>
      <c r="UCE10" s="36"/>
      <c r="UCF10" s="41"/>
      <c r="UCG10" s="39"/>
      <c r="UCH10" s="40"/>
      <c r="UCI10" s="36"/>
      <c r="UCJ10" s="36"/>
      <c r="UCK10" s="36"/>
      <c r="UCL10" s="36"/>
      <c r="UCM10" s="36"/>
      <c r="UCN10" s="41"/>
      <c r="UCO10" s="39"/>
      <c r="UCP10" s="40"/>
      <c r="UCQ10" s="36"/>
      <c r="UCR10" s="36"/>
      <c r="UCS10" s="36"/>
      <c r="UCT10" s="36"/>
      <c r="UCU10" s="36"/>
      <c r="UCV10" s="41"/>
      <c r="UCW10" s="39"/>
      <c r="UCX10" s="40"/>
      <c r="UCY10" s="36"/>
      <c r="UCZ10" s="36"/>
      <c r="UDA10" s="36"/>
      <c r="UDB10" s="36"/>
      <c r="UDC10" s="36"/>
      <c r="UDD10" s="41"/>
      <c r="UDE10" s="39"/>
      <c r="UDF10" s="40"/>
      <c r="UDG10" s="36"/>
      <c r="UDH10" s="36"/>
      <c r="UDI10" s="36"/>
      <c r="UDJ10" s="36"/>
      <c r="UDK10" s="36"/>
      <c r="UDL10" s="41"/>
      <c r="UDM10" s="39"/>
      <c r="UDN10" s="40"/>
      <c r="UDO10" s="36"/>
      <c r="UDP10" s="36"/>
      <c r="UDQ10" s="36"/>
      <c r="UDR10" s="36"/>
      <c r="UDS10" s="36"/>
      <c r="UDT10" s="41"/>
      <c r="UDU10" s="39"/>
      <c r="UDV10" s="40"/>
      <c r="UDW10" s="36"/>
      <c r="UDX10" s="36"/>
      <c r="UDY10" s="36"/>
      <c r="UDZ10" s="36"/>
      <c r="UEA10" s="36"/>
      <c r="UEB10" s="41"/>
      <c r="UEC10" s="39"/>
      <c r="UED10" s="40"/>
      <c r="UEE10" s="36"/>
      <c r="UEF10" s="36"/>
      <c r="UEG10" s="36"/>
      <c r="UEH10" s="36"/>
      <c r="UEI10" s="36"/>
      <c r="UEJ10" s="41"/>
      <c r="UEK10" s="39"/>
      <c r="UEL10" s="40"/>
      <c r="UEM10" s="36"/>
      <c r="UEN10" s="36"/>
      <c r="UEO10" s="36"/>
      <c r="UEP10" s="36"/>
      <c r="UEQ10" s="36"/>
      <c r="UER10" s="41"/>
      <c r="UES10" s="39"/>
      <c r="UET10" s="40"/>
      <c r="UEU10" s="36"/>
      <c r="UEV10" s="36"/>
      <c r="UEW10" s="36"/>
      <c r="UEX10" s="36"/>
      <c r="UEY10" s="36"/>
      <c r="UEZ10" s="41"/>
      <c r="UFA10" s="39"/>
      <c r="UFB10" s="40"/>
      <c r="UFC10" s="36"/>
      <c r="UFD10" s="36"/>
      <c r="UFE10" s="36"/>
      <c r="UFF10" s="36"/>
      <c r="UFG10" s="36"/>
      <c r="UFH10" s="41"/>
      <c r="UFI10" s="39"/>
      <c r="UFJ10" s="40"/>
      <c r="UFK10" s="36"/>
      <c r="UFL10" s="36"/>
      <c r="UFM10" s="36"/>
      <c r="UFN10" s="36"/>
      <c r="UFO10" s="36"/>
      <c r="UFP10" s="41"/>
      <c r="UFQ10" s="39"/>
      <c r="UFR10" s="40"/>
      <c r="UFS10" s="36"/>
      <c r="UFT10" s="36"/>
      <c r="UFU10" s="36"/>
      <c r="UFV10" s="36"/>
      <c r="UFW10" s="36"/>
      <c r="UFX10" s="41"/>
      <c r="UFY10" s="39"/>
      <c r="UFZ10" s="40"/>
      <c r="UGA10" s="36"/>
      <c r="UGB10" s="36"/>
      <c r="UGC10" s="36"/>
      <c r="UGD10" s="36"/>
      <c r="UGE10" s="36"/>
      <c r="UGF10" s="41"/>
      <c r="UGG10" s="39"/>
      <c r="UGH10" s="40"/>
      <c r="UGI10" s="36"/>
      <c r="UGJ10" s="36"/>
      <c r="UGK10" s="36"/>
      <c r="UGL10" s="36"/>
      <c r="UGM10" s="36"/>
      <c r="UGN10" s="41"/>
      <c r="UGO10" s="39"/>
      <c r="UGP10" s="40"/>
      <c r="UGQ10" s="36"/>
      <c r="UGR10" s="36"/>
      <c r="UGS10" s="36"/>
      <c r="UGT10" s="36"/>
      <c r="UGU10" s="36"/>
      <c r="UGV10" s="41"/>
      <c r="UGW10" s="39"/>
      <c r="UGX10" s="40"/>
      <c r="UGY10" s="36"/>
      <c r="UGZ10" s="36"/>
      <c r="UHA10" s="36"/>
      <c r="UHB10" s="36"/>
      <c r="UHC10" s="36"/>
      <c r="UHD10" s="41"/>
      <c r="UHE10" s="39"/>
      <c r="UHF10" s="40"/>
      <c r="UHG10" s="36"/>
      <c r="UHH10" s="36"/>
      <c r="UHI10" s="36"/>
      <c r="UHJ10" s="36"/>
      <c r="UHK10" s="36"/>
      <c r="UHL10" s="41"/>
      <c r="UHM10" s="39"/>
      <c r="UHN10" s="40"/>
      <c r="UHO10" s="36"/>
      <c r="UHP10" s="36"/>
      <c r="UHQ10" s="36"/>
      <c r="UHR10" s="36"/>
      <c r="UHS10" s="36"/>
      <c r="UHT10" s="41"/>
      <c r="UHU10" s="39"/>
      <c r="UHV10" s="40"/>
      <c r="UHW10" s="36"/>
      <c r="UHX10" s="36"/>
      <c r="UHY10" s="36"/>
      <c r="UHZ10" s="36"/>
      <c r="UIA10" s="36"/>
      <c r="UIB10" s="41"/>
      <c r="UIC10" s="39"/>
      <c r="UID10" s="40"/>
      <c r="UIE10" s="36"/>
      <c r="UIF10" s="36"/>
      <c r="UIG10" s="36"/>
      <c r="UIH10" s="36"/>
      <c r="UII10" s="36"/>
      <c r="UIJ10" s="41"/>
      <c r="UIK10" s="39"/>
      <c r="UIL10" s="40"/>
      <c r="UIM10" s="36"/>
      <c r="UIN10" s="36"/>
      <c r="UIO10" s="36"/>
      <c r="UIP10" s="36"/>
      <c r="UIQ10" s="36"/>
      <c r="UIR10" s="41"/>
      <c r="UIS10" s="39"/>
      <c r="UIT10" s="40"/>
      <c r="UIU10" s="36"/>
      <c r="UIV10" s="36"/>
      <c r="UIW10" s="36"/>
      <c r="UIX10" s="36"/>
      <c r="UIY10" s="36"/>
      <c r="UIZ10" s="41"/>
      <c r="UJA10" s="39"/>
      <c r="UJB10" s="40"/>
      <c r="UJC10" s="36"/>
      <c r="UJD10" s="36"/>
      <c r="UJE10" s="36"/>
      <c r="UJF10" s="36"/>
      <c r="UJG10" s="36"/>
      <c r="UJH10" s="41"/>
      <c r="UJI10" s="39"/>
      <c r="UJJ10" s="40"/>
      <c r="UJK10" s="36"/>
      <c r="UJL10" s="36"/>
      <c r="UJM10" s="36"/>
      <c r="UJN10" s="36"/>
      <c r="UJO10" s="36"/>
      <c r="UJP10" s="41"/>
      <c r="UJQ10" s="39"/>
      <c r="UJR10" s="40"/>
      <c r="UJS10" s="36"/>
      <c r="UJT10" s="36"/>
      <c r="UJU10" s="36"/>
      <c r="UJV10" s="36"/>
      <c r="UJW10" s="36"/>
      <c r="UJX10" s="41"/>
      <c r="UJY10" s="39"/>
      <c r="UJZ10" s="40"/>
      <c r="UKA10" s="36"/>
      <c r="UKB10" s="36"/>
      <c r="UKC10" s="36"/>
      <c r="UKD10" s="36"/>
      <c r="UKE10" s="36"/>
      <c r="UKF10" s="41"/>
      <c r="UKG10" s="39"/>
      <c r="UKH10" s="40"/>
      <c r="UKI10" s="36"/>
      <c r="UKJ10" s="36"/>
      <c r="UKK10" s="36"/>
      <c r="UKL10" s="36"/>
      <c r="UKM10" s="36"/>
      <c r="UKN10" s="41"/>
      <c r="UKO10" s="39"/>
      <c r="UKP10" s="40"/>
      <c r="UKQ10" s="36"/>
      <c r="UKR10" s="36"/>
      <c r="UKS10" s="36"/>
      <c r="UKT10" s="36"/>
      <c r="UKU10" s="36"/>
      <c r="UKV10" s="41"/>
      <c r="UKW10" s="39"/>
      <c r="UKX10" s="40"/>
      <c r="UKY10" s="36"/>
      <c r="UKZ10" s="36"/>
      <c r="ULA10" s="36"/>
      <c r="ULB10" s="36"/>
      <c r="ULC10" s="36"/>
      <c r="ULD10" s="41"/>
      <c r="ULE10" s="39"/>
      <c r="ULF10" s="40"/>
      <c r="ULG10" s="36"/>
      <c r="ULH10" s="36"/>
      <c r="ULI10" s="36"/>
      <c r="ULJ10" s="36"/>
      <c r="ULK10" s="36"/>
      <c r="ULL10" s="41"/>
      <c r="ULM10" s="39"/>
      <c r="ULN10" s="40"/>
      <c r="ULO10" s="36"/>
      <c r="ULP10" s="36"/>
      <c r="ULQ10" s="36"/>
      <c r="ULR10" s="36"/>
      <c r="ULS10" s="36"/>
      <c r="ULT10" s="41"/>
      <c r="ULU10" s="39"/>
      <c r="ULV10" s="40"/>
      <c r="ULW10" s="36"/>
      <c r="ULX10" s="36"/>
      <c r="ULY10" s="36"/>
      <c r="ULZ10" s="36"/>
      <c r="UMA10" s="36"/>
      <c r="UMB10" s="41"/>
      <c r="UMC10" s="39"/>
      <c r="UMD10" s="40"/>
      <c r="UME10" s="36"/>
      <c r="UMF10" s="36"/>
      <c r="UMG10" s="36"/>
      <c r="UMH10" s="36"/>
      <c r="UMI10" s="36"/>
      <c r="UMJ10" s="41"/>
      <c r="UMK10" s="39"/>
      <c r="UML10" s="40"/>
      <c r="UMM10" s="36"/>
      <c r="UMN10" s="36"/>
      <c r="UMO10" s="36"/>
      <c r="UMP10" s="36"/>
      <c r="UMQ10" s="36"/>
      <c r="UMR10" s="41"/>
      <c r="UMS10" s="39"/>
      <c r="UMT10" s="40"/>
      <c r="UMU10" s="36"/>
      <c r="UMV10" s="36"/>
      <c r="UMW10" s="36"/>
      <c r="UMX10" s="36"/>
      <c r="UMY10" s="36"/>
      <c r="UMZ10" s="41"/>
      <c r="UNA10" s="39"/>
      <c r="UNB10" s="40"/>
      <c r="UNC10" s="36"/>
      <c r="UND10" s="36"/>
      <c r="UNE10" s="36"/>
      <c r="UNF10" s="36"/>
      <c r="UNG10" s="36"/>
      <c r="UNH10" s="41"/>
      <c r="UNI10" s="39"/>
      <c r="UNJ10" s="40"/>
      <c r="UNK10" s="36"/>
      <c r="UNL10" s="36"/>
      <c r="UNM10" s="36"/>
      <c r="UNN10" s="36"/>
      <c r="UNO10" s="36"/>
      <c r="UNP10" s="41"/>
      <c r="UNQ10" s="39"/>
      <c r="UNR10" s="40"/>
      <c r="UNS10" s="36"/>
      <c r="UNT10" s="36"/>
      <c r="UNU10" s="36"/>
      <c r="UNV10" s="36"/>
      <c r="UNW10" s="36"/>
      <c r="UNX10" s="41"/>
      <c r="UNY10" s="39"/>
      <c r="UNZ10" s="40"/>
      <c r="UOA10" s="36"/>
      <c r="UOB10" s="36"/>
      <c r="UOC10" s="36"/>
      <c r="UOD10" s="36"/>
      <c r="UOE10" s="36"/>
      <c r="UOF10" s="41"/>
      <c r="UOG10" s="39"/>
      <c r="UOH10" s="40"/>
      <c r="UOI10" s="36"/>
      <c r="UOJ10" s="36"/>
      <c r="UOK10" s="36"/>
      <c r="UOL10" s="36"/>
      <c r="UOM10" s="36"/>
      <c r="UON10" s="41"/>
      <c r="UOO10" s="39"/>
      <c r="UOP10" s="40"/>
      <c r="UOQ10" s="36"/>
      <c r="UOR10" s="36"/>
      <c r="UOS10" s="36"/>
      <c r="UOT10" s="36"/>
      <c r="UOU10" s="36"/>
      <c r="UOV10" s="41"/>
      <c r="UOW10" s="39"/>
      <c r="UOX10" s="40"/>
      <c r="UOY10" s="36"/>
      <c r="UOZ10" s="36"/>
      <c r="UPA10" s="36"/>
      <c r="UPB10" s="36"/>
      <c r="UPC10" s="36"/>
      <c r="UPD10" s="41"/>
      <c r="UPE10" s="39"/>
      <c r="UPF10" s="40"/>
      <c r="UPG10" s="36"/>
      <c r="UPH10" s="36"/>
      <c r="UPI10" s="36"/>
      <c r="UPJ10" s="36"/>
      <c r="UPK10" s="36"/>
      <c r="UPL10" s="41"/>
      <c r="UPM10" s="39"/>
      <c r="UPN10" s="40"/>
      <c r="UPO10" s="36"/>
      <c r="UPP10" s="36"/>
      <c r="UPQ10" s="36"/>
      <c r="UPR10" s="36"/>
      <c r="UPS10" s="36"/>
      <c r="UPT10" s="41"/>
      <c r="UPU10" s="39"/>
      <c r="UPV10" s="40"/>
      <c r="UPW10" s="36"/>
      <c r="UPX10" s="36"/>
      <c r="UPY10" s="36"/>
      <c r="UPZ10" s="36"/>
      <c r="UQA10" s="36"/>
      <c r="UQB10" s="41"/>
      <c r="UQC10" s="39"/>
      <c r="UQD10" s="40"/>
      <c r="UQE10" s="36"/>
      <c r="UQF10" s="36"/>
      <c r="UQG10" s="36"/>
      <c r="UQH10" s="36"/>
      <c r="UQI10" s="36"/>
      <c r="UQJ10" s="41"/>
      <c r="UQK10" s="39"/>
      <c r="UQL10" s="40"/>
      <c r="UQM10" s="36"/>
      <c r="UQN10" s="36"/>
      <c r="UQO10" s="36"/>
      <c r="UQP10" s="36"/>
      <c r="UQQ10" s="36"/>
      <c r="UQR10" s="41"/>
      <c r="UQS10" s="39"/>
      <c r="UQT10" s="40"/>
      <c r="UQU10" s="36"/>
      <c r="UQV10" s="36"/>
      <c r="UQW10" s="36"/>
      <c r="UQX10" s="36"/>
      <c r="UQY10" s="36"/>
      <c r="UQZ10" s="41"/>
      <c r="URA10" s="39"/>
      <c r="URB10" s="40"/>
      <c r="URC10" s="36"/>
      <c r="URD10" s="36"/>
      <c r="URE10" s="36"/>
      <c r="URF10" s="36"/>
      <c r="URG10" s="36"/>
      <c r="URH10" s="41"/>
      <c r="URI10" s="39"/>
      <c r="URJ10" s="40"/>
      <c r="URK10" s="36"/>
      <c r="URL10" s="36"/>
      <c r="URM10" s="36"/>
      <c r="URN10" s="36"/>
      <c r="URO10" s="36"/>
      <c r="URP10" s="41"/>
      <c r="URQ10" s="39"/>
      <c r="URR10" s="40"/>
      <c r="URS10" s="36"/>
      <c r="URT10" s="36"/>
      <c r="URU10" s="36"/>
      <c r="URV10" s="36"/>
      <c r="URW10" s="36"/>
      <c r="URX10" s="41"/>
      <c r="URY10" s="39"/>
      <c r="URZ10" s="40"/>
      <c r="USA10" s="36"/>
      <c r="USB10" s="36"/>
      <c r="USC10" s="36"/>
      <c r="USD10" s="36"/>
      <c r="USE10" s="36"/>
      <c r="USF10" s="41"/>
      <c r="USG10" s="39"/>
      <c r="USH10" s="40"/>
      <c r="USI10" s="36"/>
      <c r="USJ10" s="36"/>
      <c r="USK10" s="36"/>
      <c r="USL10" s="36"/>
      <c r="USM10" s="36"/>
      <c r="USN10" s="41"/>
      <c r="USO10" s="39"/>
      <c r="USP10" s="40"/>
      <c r="USQ10" s="36"/>
      <c r="USR10" s="36"/>
      <c r="USS10" s="36"/>
      <c r="UST10" s="36"/>
      <c r="USU10" s="36"/>
      <c r="USV10" s="41"/>
      <c r="USW10" s="39"/>
      <c r="USX10" s="40"/>
      <c r="USY10" s="36"/>
      <c r="USZ10" s="36"/>
      <c r="UTA10" s="36"/>
      <c r="UTB10" s="36"/>
      <c r="UTC10" s="36"/>
      <c r="UTD10" s="41"/>
      <c r="UTE10" s="39"/>
      <c r="UTF10" s="40"/>
      <c r="UTG10" s="36"/>
      <c r="UTH10" s="36"/>
      <c r="UTI10" s="36"/>
      <c r="UTJ10" s="36"/>
      <c r="UTK10" s="36"/>
      <c r="UTL10" s="41"/>
      <c r="UTM10" s="39"/>
      <c r="UTN10" s="40"/>
      <c r="UTO10" s="36"/>
      <c r="UTP10" s="36"/>
      <c r="UTQ10" s="36"/>
      <c r="UTR10" s="36"/>
      <c r="UTS10" s="36"/>
      <c r="UTT10" s="41"/>
      <c r="UTU10" s="39"/>
      <c r="UTV10" s="40"/>
      <c r="UTW10" s="36"/>
      <c r="UTX10" s="36"/>
      <c r="UTY10" s="36"/>
      <c r="UTZ10" s="36"/>
      <c r="UUA10" s="36"/>
      <c r="UUB10" s="41"/>
      <c r="UUC10" s="39"/>
      <c r="UUD10" s="40"/>
      <c r="UUE10" s="36"/>
      <c r="UUF10" s="36"/>
      <c r="UUG10" s="36"/>
      <c r="UUH10" s="36"/>
      <c r="UUI10" s="36"/>
      <c r="UUJ10" s="41"/>
      <c r="UUK10" s="39"/>
      <c r="UUL10" s="40"/>
      <c r="UUM10" s="36"/>
      <c r="UUN10" s="36"/>
      <c r="UUO10" s="36"/>
      <c r="UUP10" s="36"/>
      <c r="UUQ10" s="36"/>
      <c r="UUR10" s="41"/>
      <c r="UUS10" s="39"/>
      <c r="UUT10" s="40"/>
      <c r="UUU10" s="36"/>
      <c r="UUV10" s="36"/>
      <c r="UUW10" s="36"/>
      <c r="UUX10" s="36"/>
      <c r="UUY10" s="36"/>
      <c r="UUZ10" s="41"/>
      <c r="UVA10" s="39"/>
      <c r="UVB10" s="40"/>
      <c r="UVC10" s="36"/>
      <c r="UVD10" s="36"/>
      <c r="UVE10" s="36"/>
      <c r="UVF10" s="36"/>
      <c r="UVG10" s="36"/>
      <c r="UVH10" s="41"/>
      <c r="UVI10" s="39"/>
      <c r="UVJ10" s="40"/>
      <c r="UVK10" s="36"/>
      <c r="UVL10" s="36"/>
      <c r="UVM10" s="36"/>
      <c r="UVN10" s="36"/>
      <c r="UVO10" s="36"/>
      <c r="UVP10" s="41"/>
      <c r="UVQ10" s="39"/>
      <c r="UVR10" s="40"/>
      <c r="UVS10" s="36"/>
      <c r="UVT10" s="36"/>
      <c r="UVU10" s="36"/>
      <c r="UVV10" s="36"/>
      <c r="UVW10" s="36"/>
      <c r="UVX10" s="41"/>
      <c r="UVY10" s="39"/>
      <c r="UVZ10" s="40"/>
      <c r="UWA10" s="36"/>
      <c r="UWB10" s="36"/>
      <c r="UWC10" s="36"/>
      <c r="UWD10" s="36"/>
      <c r="UWE10" s="36"/>
      <c r="UWF10" s="41"/>
      <c r="UWG10" s="39"/>
      <c r="UWH10" s="40"/>
      <c r="UWI10" s="36"/>
      <c r="UWJ10" s="36"/>
      <c r="UWK10" s="36"/>
      <c r="UWL10" s="36"/>
      <c r="UWM10" s="36"/>
      <c r="UWN10" s="41"/>
      <c r="UWO10" s="39"/>
      <c r="UWP10" s="40"/>
      <c r="UWQ10" s="36"/>
      <c r="UWR10" s="36"/>
      <c r="UWS10" s="36"/>
      <c r="UWT10" s="36"/>
      <c r="UWU10" s="36"/>
      <c r="UWV10" s="41"/>
      <c r="UWW10" s="39"/>
      <c r="UWX10" s="40"/>
      <c r="UWY10" s="36"/>
      <c r="UWZ10" s="36"/>
      <c r="UXA10" s="36"/>
      <c r="UXB10" s="36"/>
      <c r="UXC10" s="36"/>
      <c r="UXD10" s="41"/>
      <c r="UXE10" s="39"/>
      <c r="UXF10" s="40"/>
      <c r="UXG10" s="36"/>
      <c r="UXH10" s="36"/>
      <c r="UXI10" s="36"/>
      <c r="UXJ10" s="36"/>
      <c r="UXK10" s="36"/>
      <c r="UXL10" s="41"/>
      <c r="UXM10" s="39"/>
      <c r="UXN10" s="40"/>
      <c r="UXO10" s="36"/>
      <c r="UXP10" s="36"/>
      <c r="UXQ10" s="36"/>
      <c r="UXR10" s="36"/>
      <c r="UXS10" s="36"/>
      <c r="UXT10" s="41"/>
      <c r="UXU10" s="39"/>
      <c r="UXV10" s="40"/>
      <c r="UXW10" s="36"/>
      <c r="UXX10" s="36"/>
      <c r="UXY10" s="36"/>
      <c r="UXZ10" s="36"/>
      <c r="UYA10" s="36"/>
      <c r="UYB10" s="41"/>
      <c r="UYC10" s="39"/>
      <c r="UYD10" s="40"/>
      <c r="UYE10" s="36"/>
      <c r="UYF10" s="36"/>
      <c r="UYG10" s="36"/>
      <c r="UYH10" s="36"/>
      <c r="UYI10" s="36"/>
      <c r="UYJ10" s="41"/>
      <c r="UYK10" s="39"/>
      <c r="UYL10" s="40"/>
      <c r="UYM10" s="36"/>
      <c r="UYN10" s="36"/>
      <c r="UYO10" s="36"/>
      <c r="UYP10" s="36"/>
      <c r="UYQ10" s="36"/>
      <c r="UYR10" s="41"/>
      <c r="UYS10" s="39"/>
      <c r="UYT10" s="40"/>
      <c r="UYU10" s="36"/>
      <c r="UYV10" s="36"/>
      <c r="UYW10" s="36"/>
      <c r="UYX10" s="36"/>
      <c r="UYY10" s="36"/>
      <c r="UYZ10" s="41"/>
      <c r="UZA10" s="39"/>
      <c r="UZB10" s="40"/>
      <c r="UZC10" s="36"/>
      <c r="UZD10" s="36"/>
      <c r="UZE10" s="36"/>
      <c r="UZF10" s="36"/>
      <c r="UZG10" s="36"/>
      <c r="UZH10" s="41"/>
      <c r="UZI10" s="39"/>
      <c r="UZJ10" s="40"/>
      <c r="UZK10" s="36"/>
      <c r="UZL10" s="36"/>
      <c r="UZM10" s="36"/>
      <c r="UZN10" s="36"/>
      <c r="UZO10" s="36"/>
      <c r="UZP10" s="41"/>
      <c r="UZQ10" s="39"/>
      <c r="UZR10" s="40"/>
      <c r="UZS10" s="36"/>
      <c r="UZT10" s="36"/>
      <c r="UZU10" s="36"/>
      <c r="UZV10" s="36"/>
      <c r="UZW10" s="36"/>
      <c r="UZX10" s="41"/>
      <c r="UZY10" s="39"/>
      <c r="UZZ10" s="40"/>
      <c r="VAA10" s="36"/>
      <c r="VAB10" s="36"/>
      <c r="VAC10" s="36"/>
      <c r="VAD10" s="36"/>
      <c r="VAE10" s="36"/>
      <c r="VAF10" s="41"/>
      <c r="VAG10" s="39"/>
      <c r="VAH10" s="40"/>
      <c r="VAI10" s="36"/>
      <c r="VAJ10" s="36"/>
      <c r="VAK10" s="36"/>
      <c r="VAL10" s="36"/>
      <c r="VAM10" s="36"/>
      <c r="VAN10" s="41"/>
      <c r="VAO10" s="39"/>
      <c r="VAP10" s="40"/>
      <c r="VAQ10" s="36"/>
      <c r="VAR10" s="36"/>
      <c r="VAS10" s="36"/>
      <c r="VAT10" s="36"/>
      <c r="VAU10" s="36"/>
      <c r="VAV10" s="41"/>
      <c r="VAW10" s="39"/>
      <c r="VAX10" s="40"/>
      <c r="VAY10" s="36"/>
      <c r="VAZ10" s="36"/>
      <c r="VBA10" s="36"/>
      <c r="VBB10" s="36"/>
      <c r="VBC10" s="36"/>
      <c r="VBD10" s="41"/>
      <c r="VBE10" s="39"/>
      <c r="VBF10" s="40"/>
      <c r="VBG10" s="36"/>
      <c r="VBH10" s="36"/>
      <c r="VBI10" s="36"/>
      <c r="VBJ10" s="36"/>
      <c r="VBK10" s="36"/>
      <c r="VBL10" s="41"/>
      <c r="VBM10" s="39"/>
      <c r="VBN10" s="40"/>
      <c r="VBO10" s="36"/>
      <c r="VBP10" s="36"/>
      <c r="VBQ10" s="36"/>
      <c r="VBR10" s="36"/>
      <c r="VBS10" s="36"/>
      <c r="VBT10" s="41"/>
      <c r="VBU10" s="39"/>
      <c r="VBV10" s="40"/>
      <c r="VBW10" s="36"/>
      <c r="VBX10" s="36"/>
      <c r="VBY10" s="36"/>
      <c r="VBZ10" s="36"/>
      <c r="VCA10" s="36"/>
      <c r="VCB10" s="41"/>
      <c r="VCC10" s="39"/>
      <c r="VCD10" s="40"/>
      <c r="VCE10" s="36"/>
      <c r="VCF10" s="36"/>
      <c r="VCG10" s="36"/>
      <c r="VCH10" s="36"/>
      <c r="VCI10" s="36"/>
      <c r="VCJ10" s="41"/>
      <c r="VCK10" s="39"/>
      <c r="VCL10" s="40"/>
      <c r="VCM10" s="36"/>
      <c r="VCN10" s="36"/>
      <c r="VCO10" s="36"/>
      <c r="VCP10" s="36"/>
      <c r="VCQ10" s="36"/>
      <c r="VCR10" s="41"/>
      <c r="VCS10" s="39"/>
      <c r="VCT10" s="40"/>
      <c r="VCU10" s="36"/>
      <c r="VCV10" s="36"/>
      <c r="VCW10" s="36"/>
      <c r="VCX10" s="36"/>
      <c r="VCY10" s="36"/>
      <c r="VCZ10" s="41"/>
      <c r="VDA10" s="39"/>
      <c r="VDB10" s="40"/>
      <c r="VDC10" s="36"/>
      <c r="VDD10" s="36"/>
      <c r="VDE10" s="36"/>
      <c r="VDF10" s="36"/>
      <c r="VDG10" s="36"/>
      <c r="VDH10" s="41"/>
      <c r="VDI10" s="39"/>
      <c r="VDJ10" s="40"/>
      <c r="VDK10" s="36"/>
      <c r="VDL10" s="36"/>
      <c r="VDM10" s="36"/>
      <c r="VDN10" s="36"/>
      <c r="VDO10" s="36"/>
      <c r="VDP10" s="41"/>
      <c r="VDQ10" s="39"/>
      <c r="VDR10" s="40"/>
      <c r="VDS10" s="36"/>
      <c r="VDT10" s="36"/>
      <c r="VDU10" s="36"/>
      <c r="VDV10" s="36"/>
      <c r="VDW10" s="36"/>
      <c r="VDX10" s="41"/>
      <c r="VDY10" s="39"/>
      <c r="VDZ10" s="40"/>
      <c r="VEA10" s="36"/>
      <c r="VEB10" s="36"/>
      <c r="VEC10" s="36"/>
      <c r="VED10" s="36"/>
      <c r="VEE10" s="36"/>
      <c r="VEF10" s="41"/>
      <c r="VEG10" s="39"/>
      <c r="VEH10" s="40"/>
      <c r="VEI10" s="36"/>
      <c r="VEJ10" s="36"/>
      <c r="VEK10" s="36"/>
      <c r="VEL10" s="36"/>
      <c r="VEM10" s="36"/>
      <c r="VEN10" s="41"/>
      <c r="VEO10" s="39"/>
      <c r="VEP10" s="40"/>
      <c r="VEQ10" s="36"/>
      <c r="VER10" s="36"/>
      <c r="VES10" s="36"/>
      <c r="VET10" s="36"/>
      <c r="VEU10" s="36"/>
      <c r="VEV10" s="41"/>
      <c r="VEW10" s="39"/>
      <c r="VEX10" s="40"/>
      <c r="VEY10" s="36"/>
      <c r="VEZ10" s="36"/>
      <c r="VFA10" s="36"/>
      <c r="VFB10" s="36"/>
      <c r="VFC10" s="36"/>
      <c r="VFD10" s="41"/>
      <c r="VFE10" s="39"/>
      <c r="VFF10" s="40"/>
      <c r="VFG10" s="36"/>
      <c r="VFH10" s="36"/>
      <c r="VFI10" s="36"/>
      <c r="VFJ10" s="36"/>
      <c r="VFK10" s="36"/>
      <c r="VFL10" s="41"/>
      <c r="VFM10" s="39"/>
      <c r="VFN10" s="40"/>
      <c r="VFO10" s="36"/>
      <c r="VFP10" s="36"/>
      <c r="VFQ10" s="36"/>
      <c r="VFR10" s="36"/>
      <c r="VFS10" s="36"/>
      <c r="VFT10" s="41"/>
      <c r="VFU10" s="39"/>
      <c r="VFV10" s="40"/>
      <c r="VFW10" s="36"/>
      <c r="VFX10" s="36"/>
      <c r="VFY10" s="36"/>
      <c r="VFZ10" s="36"/>
      <c r="VGA10" s="36"/>
      <c r="VGB10" s="41"/>
      <c r="VGC10" s="39"/>
      <c r="VGD10" s="40"/>
      <c r="VGE10" s="36"/>
      <c r="VGF10" s="36"/>
      <c r="VGG10" s="36"/>
      <c r="VGH10" s="36"/>
      <c r="VGI10" s="36"/>
      <c r="VGJ10" s="41"/>
      <c r="VGK10" s="39"/>
      <c r="VGL10" s="40"/>
      <c r="VGM10" s="36"/>
      <c r="VGN10" s="36"/>
      <c r="VGO10" s="36"/>
      <c r="VGP10" s="36"/>
      <c r="VGQ10" s="36"/>
      <c r="VGR10" s="41"/>
      <c r="VGS10" s="39"/>
      <c r="VGT10" s="40"/>
      <c r="VGU10" s="36"/>
      <c r="VGV10" s="36"/>
      <c r="VGW10" s="36"/>
      <c r="VGX10" s="36"/>
      <c r="VGY10" s="36"/>
      <c r="VGZ10" s="41"/>
      <c r="VHA10" s="39"/>
      <c r="VHB10" s="40"/>
      <c r="VHC10" s="36"/>
      <c r="VHD10" s="36"/>
      <c r="VHE10" s="36"/>
      <c r="VHF10" s="36"/>
      <c r="VHG10" s="36"/>
      <c r="VHH10" s="41"/>
      <c r="VHI10" s="39"/>
      <c r="VHJ10" s="40"/>
      <c r="VHK10" s="36"/>
      <c r="VHL10" s="36"/>
      <c r="VHM10" s="36"/>
      <c r="VHN10" s="36"/>
      <c r="VHO10" s="36"/>
      <c r="VHP10" s="41"/>
      <c r="VHQ10" s="39"/>
      <c r="VHR10" s="40"/>
      <c r="VHS10" s="36"/>
      <c r="VHT10" s="36"/>
      <c r="VHU10" s="36"/>
      <c r="VHV10" s="36"/>
      <c r="VHW10" s="36"/>
      <c r="VHX10" s="41"/>
      <c r="VHY10" s="39"/>
      <c r="VHZ10" s="40"/>
      <c r="VIA10" s="36"/>
      <c r="VIB10" s="36"/>
      <c r="VIC10" s="36"/>
      <c r="VID10" s="36"/>
      <c r="VIE10" s="36"/>
      <c r="VIF10" s="41"/>
      <c r="VIG10" s="39"/>
      <c r="VIH10" s="40"/>
      <c r="VII10" s="36"/>
      <c r="VIJ10" s="36"/>
      <c r="VIK10" s="36"/>
      <c r="VIL10" s="36"/>
      <c r="VIM10" s="36"/>
      <c r="VIN10" s="41"/>
      <c r="VIO10" s="39"/>
      <c r="VIP10" s="40"/>
      <c r="VIQ10" s="36"/>
      <c r="VIR10" s="36"/>
      <c r="VIS10" s="36"/>
      <c r="VIT10" s="36"/>
      <c r="VIU10" s="36"/>
      <c r="VIV10" s="41"/>
      <c r="VIW10" s="39"/>
      <c r="VIX10" s="40"/>
      <c r="VIY10" s="36"/>
      <c r="VIZ10" s="36"/>
      <c r="VJA10" s="36"/>
      <c r="VJB10" s="36"/>
      <c r="VJC10" s="36"/>
      <c r="VJD10" s="41"/>
      <c r="VJE10" s="39"/>
      <c r="VJF10" s="40"/>
      <c r="VJG10" s="36"/>
      <c r="VJH10" s="36"/>
      <c r="VJI10" s="36"/>
      <c r="VJJ10" s="36"/>
      <c r="VJK10" s="36"/>
      <c r="VJL10" s="41"/>
      <c r="VJM10" s="39"/>
      <c r="VJN10" s="40"/>
      <c r="VJO10" s="36"/>
      <c r="VJP10" s="36"/>
      <c r="VJQ10" s="36"/>
      <c r="VJR10" s="36"/>
      <c r="VJS10" s="36"/>
      <c r="VJT10" s="41"/>
      <c r="VJU10" s="39"/>
      <c r="VJV10" s="40"/>
      <c r="VJW10" s="36"/>
      <c r="VJX10" s="36"/>
      <c r="VJY10" s="36"/>
      <c r="VJZ10" s="36"/>
      <c r="VKA10" s="36"/>
      <c r="VKB10" s="41"/>
      <c r="VKC10" s="39"/>
      <c r="VKD10" s="40"/>
      <c r="VKE10" s="36"/>
      <c r="VKF10" s="36"/>
      <c r="VKG10" s="36"/>
      <c r="VKH10" s="36"/>
      <c r="VKI10" s="36"/>
      <c r="VKJ10" s="41"/>
      <c r="VKK10" s="39"/>
      <c r="VKL10" s="40"/>
      <c r="VKM10" s="36"/>
      <c r="VKN10" s="36"/>
      <c r="VKO10" s="36"/>
      <c r="VKP10" s="36"/>
      <c r="VKQ10" s="36"/>
      <c r="VKR10" s="41"/>
      <c r="VKS10" s="39"/>
      <c r="VKT10" s="40"/>
      <c r="VKU10" s="36"/>
      <c r="VKV10" s="36"/>
      <c r="VKW10" s="36"/>
      <c r="VKX10" s="36"/>
      <c r="VKY10" s="36"/>
      <c r="VKZ10" s="41"/>
      <c r="VLA10" s="39"/>
      <c r="VLB10" s="40"/>
      <c r="VLC10" s="36"/>
      <c r="VLD10" s="36"/>
      <c r="VLE10" s="36"/>
      <c r="VLF10" s="36"/>
      <c r="VLG10" s="36"/>
      <c r="VLH10" s="41"/>
      <c r="VLI10" s="39"/>
      <c r="VLJ10" s="40"/>
      <c r="VLK10" s="36"/>
      <c r="VLL10" s="36"/>
      <c r="VLM10" s="36"/>
      <c r="VLN10" s="36"/>
      <c r="VLO10" s="36"/>
      <c r="VLP10" s="41"/>
      <c r="VLQ10" s="39"/>
      <c r="VLR10" s="40"/>
      <c r="VLS10" s="36"/>
      <c r="VLT10" s="36"/>
      <c r="VLU10" s="36"/>
      <c r="VLV10" s="36"/>
      <c r="VLW10" s="36"/>
      <c r="VLX10" s="41"/>
      <c r="VLY10" s="39"/>
      <c r="VLZ10" s="40"/>
      <c r="VMA10" s="36"/>
      <c r="VMB10" s="36"/>
      <c r="VMC10" s="36"/>
      <c r="VMD10" s="36"/>
      <c r="VME10" s="36"/>
      <c r="VMF10" s="41"/>
      <c r="VMG10" s="39"/>
      <c r="VMH10" s="40"/>
      <c r="VMI10" s="36"/>
      <c r="VMJ10" s="36"/>
      <c r="VMK10" s="36"/>
      <c r="VML10" s="36"/>
      <c r="VMM10" s="36"/>
      <c r="VMN10" s="41"/>
      <c r="VMO10" s="39"/>
      <c r="VMP10" s="40"/>
      <c r="VMQ10" s="36"/>
      <c r="VMR10" s="36"/>
      <c r="VMS10" s="36"/>
      <c r="VMT10" s="36"/>
      <c r="VMU10" s="36"/>
      <c r="VMV10" s="41"/>
      <c r="VMW10" s="39"/>
      <c r="VMX10" s="40"/>
      <c r="VMY10" s="36"/>
      <c r="VMZ10" s="36"/>
      <c r="VNA10" s="36"/>
      <c r="VNB10" s="36"/>
      <c r="VNC10" s="36"/>
      <c r="VND10" s="41"/>
      <c r="VNE10" s="39"/>
      <c r="VNF10" s="40"/>
      <c r="VNG10" s="36"/>
      <c r="VNH10" s="36"/>
      <c r="VNI10" s="36"/>
      <c r="VNJ10" s="36"/>
      <c r="VNK10" s="36"/>
      <c r="VNL10" s="41"/>
      <c r="VNM10" s="39"/>
      <c r="VNN10" s="40"/>
      <c r="VNO10" s="36"/>
      <c r="VNP10" s="36"/>
      <c r="VNQ10" s="36"/>
      <c r="VNR10" s="36"/>
      <c r="VNS10" s="36"/>
      <c r="VNT10" s="41"/>
      <c r="VNU10" s="39"/>
      <c r="VNV10" s="40"/>
      <c r="VNW10" s="36"/>
      <c r="VNX10" s="36"/>
      <c r="VNY10" s="36"/>
      <c r="VNZ10" s="36"/>
      <c r="VOA10" s="36"/>
      <c r="VOB10" s="41"/>
      <c r="VOC10" s="39"/>
      <c r="VOD10" s="40"/>
      <c r="VOE10" s="36"/>
      <c r="VOF10" s="36"/>
      <c r="VOG10" s="36"/>
      <c r="VOH10" s="36"/>
      <c r="VOI10" s="36"/>
      <c r="VOJ10" s="41"/>
      <c r="VOK10" s="39"/>
      <c r="VOL10" s="40"/>
      <c r="VOM10" s="36"/>
      <c r="VON10" s="36"/>
      <c r="VOO10" s="36"/>
      <c r="VOP10" s="36"/>
      <c r="VOQ10" s="36"/>
      <c r="VOR10" s="41"/>
      <c r="VOS10" s="39"/>
      <c r="VOT10" s="40"/>
      <c r="VOU10" s="36"/>
      <c r="VOV10" s="36"/>
      <c r="VOW10" s="36"/>
      <c r="VOX10" s="36"/>
      <c r="VOY10" s="36"/>
      <c r="VOZ10" s="41"/>
      <c r="VPA10" s="39"/>
      <c r="VPB10" s="40"/>
      <c r="VPC10" s="36"/>
      <c r="VPD10" s="36"/>
      <c r="VPE10" s="36"/>
      <c r="VPF10" s="36"/>
      <c r="VPG10" s="36"/>
      <c r="VPH10" s="41"/>
      <c r="VPI10" s="39"/>
      <c r="VPJ10" s="40"/>
      <c r="VPK10" s="36"/>
      <c r="VPL10" s="36"/>
      <c r="VPM10" s="36"/>
      <c r="VPN10" s="36"/>
      <c r="VPO10" s="36"/>
      <c r="VPP10" s="41"/>
      <c r="VPQ10" s="39"/>
      <c r="VPR10" s="40"/>
      <c r="VPS10" s="36"/>
      <c r="VPT10" s="36"/>
      <c r="VPU10" s="36"/>
      <c r="VPV10" s="36"/>
      <c r="VPW10" s="36"/>
      <c r="VPX10" s="41"/>
      <c r="VPY10" s="39"/>
      <c r="VPZ10" s="40"/>
      <c r="VQA10" s="36"/>
      <c r="VQB10" s="36"/>
      <c r="VQC10" s="36"/>
      <c r="VQD10" s="36"/>
      <c r="VQE10" s="36"/>
      <c r="VQF10" s="41"/>
      <c r="VQG10" s="39"/>
      <c r="VQH10" s="40"/>
      <c r="VQI10" s="36"/>
      <c r="VQJ10" s="36"/>
      <c r="VQK10" s="36"/>
      <c r="VQL10" s="36"/>
      <c r="VQM10" s="36"/>
      <c r="VQN10" s="41"/>
      <c r="VQO10" s="39"/>
      <c r="VQP10" s="40"/>
      <c r="VQQ10" s="36"/>
      <c r="VQR10" s="36"/>
      <c r="VQS10" s="36"/>
      <c r="VQT10" s="36"/>
      <c r="VQU10" s="36"/>
      <c r="VQV10" s="41"/>
      <c r="VQW10" s="39"/>
      <c r="VQX10" s="40"/>
      <c r="VQY10" s="36"/>
      <c r="VQZ10" s="36"/>
      <c r="VRA10" s="36"/>
      <c r="VRB10" s="36"/>
      <c r="VRC10" s="36"/>
      <c r="VRD10" s="41"/>
      <c r="VRE10" s="39"/>
      <c r="VRF10" s="40"/>
      <c r="VRG10" s="36"/>
      <c r="VRH10" s="36"/>
      <c r="VRI10" s="36"/>
      <c r="VRJ10" s="36"/>
      <c r="VRK10" s="36"/>
      <c r="VRL10" s="41"/>
      <c r="VRM10" s="39"/>
      <c r="VRN10" s="40"/>
      <c r="VRO10" s="36"/>
      <c r="VRP10" s="36"/>
      <c r="VRQ10" s="36"/>
      <c r="VRR10" s="36"/>
      <c r="VRS10" s="36"/>
      <c r="VRT10" s="41"/>
      <c r="VRU10" s="39"/>
      <c r="VRV10" s="40"/>
      <c r="VRW10" s="36"/>
      <c r="VRX10" s="36"/>
      <c r="VRY10" s="36"/>
      <c r="VRZ10" s="36"/>
      <c r="VSA10" s="36"/>
      <c r="VSB10" s="41"/>
      <c r="VSC10" s="39"/>
      <c r="VSD10" s="40"/>
      <c r="VSE10" s="36"/>
      <c r="VSF10" s="36"/>
      <c r="VSG10" s="36"/>
      <c r="VSH10" s="36"/>
      <c r="VSI10" s="36"/>
      <c r="VSJ10" s="41"/>
      <c r="VSK10" s="39"/>
      <c r="VSL10" s="40"/>
      <c r="VSM10" s="36"/>
      <c r="VSN10" s="36"/>
      <c r="VSO10" s="36"/>
      <c r="VSP10" s="36"/>
      <c r="VSQ10" s="36"/>
      <c r="VSR10" s="41"/>
      <c r="VSS10" s="39"/>
      <c r="VST10" s="40"/>
      <c r="VSU10" s="36"/>
      <c r="VSV10" s="36"/>
      <c r="VSW10" s="36"/>
      <c r="VSX10" s="36"/>
      <c r="VSY10" s="36"/>
      <c r="VSZ10" s="41"/>
      <c r="VTA10" s="39"/>
      <c r="VTB10" s="40"/>
      <c r="VTC10" s="36"/>
      <c r="VTD10" s="36"/>
      <c r="VTE10" s="36"/>
      <c r="VTF10" s="36"/>
      <c r="VTG10" s="36"/>
      <c r="VTH10" s="41"/>
      <c r="VTI10" s="39"/>
      <c r="VTJ10" s="40"/>
      <c r="VTK10" s="36"/>
      <c r="VTL10" s="36"/>
      <c r="VTM10" s="36"/>
      <c r="VTN10" s="36"/>
      <c r="VTO10" s="36"/>
      <c r="VTP10" s="41"/>
      <c r="VTQ10" s="39"/>
      <c r="VTR10" s="40"/>
      <c r="VTS10" s="36"/>
      <c r="VTT10" s="36"/>
      <c r="VTU10" s="36"/>
      <c r="VTV10" s="36"/>
      <c r="VTW10" s="36"/>
      <c r="VTX10" s="41"/>
      <c r="VTY10" s="39"/>
      <c r="VTZ10" s="40"/>
      <c r="VUA10" s="36"/>
      <c r="VUB10" s="36"/>
      <c r="VUC10" s="36"/>
      <c r="VUD10" s="36"/>
      <c r="VUE10" s="36"/>
      <c r="VUF10" s="41"/>
      <c r="VUG10" s="39"/>
      <c r="VUH10" s="40"/>
      <c r="VUI10" s="36"/>
      <c r="VUJ10" s="36"/>
      <c r="VUK10" s="36"/>
      <c r="VUL10" s="36"/>
      <c r="VUM10" s="36"/>
      <c r="VUN10" s="41"/>
      <c r="VUO10" s="39"/>
      <c r="VUP10" s="40"/>
      <c r="VUQ10" s="36"/>
      <c r="VUR10" s="36"/>
      <c r="VUS10" s="36"/>
      <c r="VUT10" s="36"/>
      <c r="VUU10" s="36"/>
      <c r="VUV10" s="41"/>
      <c r="VUW10" s="39"/>
      <c r="VUX10" s="40"/>
      <c r="VUY10" s="36"/>
      <c r="VUZ10" s="36"/>
      <c r="VVA10" s="36"/>
      <c r="VVB10" s="36"/>
      <c r="VVC10" s="36"/>
      <c r="VVD10" s="41"/>
      <c r="VVE10" s="39"/>
      <c r="VVF10" s="40"/>
      <c r="VVG10" s="36"/>
      <c r="VVH10" s="36"/>
      <c r="VVI10" s="36"/>
      <c r="VVJ10" s="36"/>
      <c r="VVK10" s="36"/>
      <c r="VVL10" s="41"/>
      <c r="VVM10" s="39"/>
      <c r="VVN10" s="40"/>
      <c r="VVO10" s="36"/>
      <c r="VVP10" s="36"/>
      <c r="VVQ10" s="36"/>
      <c r="VVR10" s="36"/>
      <c r="VVS10" s="36"/>
      <c r="VVT10" s="41"/>
      <c r="VVU10" s="39"/>
      <c r="VVV10" s="40"/>
      <c r="VVW10" s="36"/>
      <c r="VVX10" s="36"/>
      <c r="VVY10" s="36"/>
      <c r="VVZ10" s="36"/>
      <c r="VWA10" s="36"/>
      <c r="VWB10" s="41"/>
      <c r="VWC10" s="39"/>
      <c r="VWD10" s="40"/>
      <c r="VWE10" s="36"/>
      <c r="VWF10" s="36"/>
      <c r="VWG10" s="36"/>
      <c r="VWH10" s="36"/>
      <c r="VWI10" s="36"/>
      <c r="VWJ10" s="41"/>
      <c r="VWK10" s="39"/>
      <c r="VWL10" s="40"/>
      <c r="VWM10" s="36"/>
      <c r="VWN10" s="36"/>
      <c r="VWO10" s="36"/>
      <c r="VWP10" s="36"/>
      <c r="VWQ10" s="36"/>
      <c r="VWR10" s="41"/>
      <c r="VWS10" s="39"/>
      <c r="VWT10" s="40"/>
      <c r="VWU10" s="36"/>
      <c r="VWV10" s="36"/>
      <c r="VWW10" s="36"/>
      <c r="VWX10" s="36"/>
      <c r="VWY10" s="36"/>
      <c r="VWZ10" s="41"/>
      <c r="VXA10" s="39"/>
      <c r="VXB10" s="40"/>
      <c r="VXC10" s="36"/>
      <c r="VXD10" s="36"/>
      <c r="VXE10" s="36"/>
      <c r="VXF10" s="36"/>
      <c r="VXG10" s="36"/>
      <c r="VXH10" s="41"/>
      <c r="VXI10" s="39"/>
      <c r="VXJ10" s="40"/>
      <c r="VXK10" s="36"/>
      <c r="VXL10" s="36"/>
      <c r="VXM10" s="36"/>
      <c r="VXN10" s="36"/>
      <c r="VXO10" s="36"/>
      <c r="VXP10" s="41"/>
      <c r="VXQ10" s="39"/>
      <c r="VXR10" s="40"/>
      <c r="VXS10" s="36"/>
      <c r="VXT10" s="36"/>
      <c r="VXU10" s="36"/>
      <c r="VXV10" s="36"/>
      <c r="VXW10" s="36"/>
      <c r="VXX10" s="41"/>
      <c r="VXY10" s="39"/>
      <c r="VXZ10" s="40"/>
      <c r="VYA10" s="36"/>
      <c r="VYB10" s="36"/>
      <c r="VYC10" s="36"/>
      <c r="VYD10" s="36"/>
      <c r="VYE10" s="36"/>
      <c r="VYF10" s="41"/>
      <c r="VYG10" s="39"/>
      <c r="VYH10" s="40"/>
      <c r="VYI10" s="36"/>
      <c r="VYJ10" s="36"/>
      <c r="VYK10" s="36"/>
      <c r="VYL10" s="36"/>
      <c r="VYM10" s="36"/>
      <c r="VYN10" s="41"/>
      <c r="VYO10" s="39"/>
      <c r="VYP10" s="40"/>
      <c r="VYQ10" s="36"/>
      <c r="VYR10" s="36"/>
      <c r="VYS10" s="36"/>
      <c r="VYT10" s="36"/>
      <c r="VYU10" s="36"/>
      <c r="VYV10" s="41"/>
      <c r="VYW10" s="39"/>
      <c r="VYX10" s="40"/>
      <c r="VYY10" s="36"/>
      <c r="VYZ10" s="36"/>
      <c r="VZA10" s="36"/>
      <c r="VZB10" s="36"/>
      <c r="VZC10" s="36"/>
      <c r="VZD10" s="41"/>
      <c r="VZE10" s="39"/>
      <c r="VZF10" s="40"/>
      <c r="VZG10" s="36"/>
      <c r="VZH10" s="36"/>
      <c r="VZI10" s="36"/>
      <c r="VZJ10" s="36"/>
      <c r="VZK10" s="36"/>
      <c r="VZL10" s="41"/>
      <c r="VZM10" s="39"/>
      <c r="VZN10" s="40"/>
      <c r="VZO10" s="36"/>
      <c r="VZP10" s="36"/>
      <c r="VZQ10" s="36"/>
      <c r="VZR10" s="36"/>
      <c r="VZS10" s="36"/>
      <c r="VZT10" s="41"/>
      <c r="VZU10" s="39"/>
      <c r="VZV10" s="40"/>
      <c r="VZW10" s="36"/>
      <c r="VZX10" s="36"/>
      <c r="VZY10" s="36"/>
      <c r="VZZ10" s="36"/>
      <c r="WAA10" s="36"/>
      <c r="WAB10" s="41"/>
      <c r="WAC10" s="39"/>
      <c r="WAD10" s="40"/>
      <c r="WAE10" s="36"/>
      <c r="WAF10" s="36"/>
      <c r="WAG10" s="36"/>
      <c r="WAH10" s="36"/>
      <c r="WAI10" s="36"/>
      <c r="WAJ10" s="41"/>
      <c r="WAK10" s="39"/>
      <c r="WAL10" s="40"/>
      <c r="WAM10" s="36"/>
      <c r="WAN10" s="36"/>
      <c r="WAO10" s="36"/>
      <c r="WAP10" s="36"/>
      <c r="WAQ10" s="36"/>
      <c r="WAR10" s="41"/>
      <c r="WAS10" s="39"/>
      <c r="WAT10" s="40"/>
      <c r="WAU10" s="36"/>
      <c r="WAV10" s="36"/>
      <c r="WAW10" s="36"/>
      <c r="WAX10" s="36"/>
      <c r="WAY10" s="36"/>
      <c r="WAZ10" s="41"/>
      <c r="WBA10" s="39"/>
      <c r="WBB10" s="40"/>
      <c r="WBC10" s="36"/>
      <c r="WBD10" s="36"/>
      <c r="WBE10" s="36"/>
      <c r="WBF10" s="36"/>
      <c r="WBG10" s="36"/>
      <c r="WBH10" s="41"/>
      <c r="WBI10" s="39"/>
      <c r="WBJ10" s="40"/>
      <c r="WBK10" s="36"/>
      <c r="WBL10" s="36"/>
      <c r="WBM10" s="36"/>
      <c r="WBN10" s="36"/>
      <c r="WBO10" s="36"/>
      <c r="WBP10" s="41"/>
      <c r="WBQ10" s="39"/>
      <c r="WBR10" s="40"/>
      <c r="WBS10" s="36"/>
      <c r="WBT10" s="36"/>
      <c r="WBU10" s="36"/>
      <c r="WBV10" s="36"/>
      <c r="WBW10" s="36"/>
      <c r="WBX10" s="41"/>
      <c r="WBY10" s="39"/>
      <c r="WBZ10" s="40"/>
      <c r="WCA10" s="36"/>
      <c r="WCB10" s="36"/>
      <c r="WCC10" s="36"/>
      <c r="WCD10" s="36"/>
      <c r="WCE10" s="36"/>
      <c r="WCF10" s="41"/>
      <c r="WCG10" s="39"/>
      <c r="WCH10" s="40"/>
      <c r="WCI10" s="36"/>
      <c r="WCJ10" s="36"/>
      <c r="WCK10" s="36"/>
      <c r="WCL10" s="36"/>
      <c r="WCM10" s="36"/>
      <c r="WCN10" s="41"/>
      <c r="WCO10" s="39"/>
      <c r="WCP10" s="40"/>
      <c r="WCQ10" s="36"/>
      <c r="WCR10" s="36"/>
      <c r="WCS10" s="36"/>
      <c r="WCT10" s="36"/>
      <c r="WCU10" s="36"/>
      <c r="WCV10" s="41"/>
      <c r="WCW10" s="39"/>
      <c r="WCX10" s="40"/>
      <c r="WCY10" s="36"/>
      <c r="WCZ10" s="36"/>
      <c r="WDA10" s="36"/>
      <c r="WDB10" s="36"/>
      <c r="WDC10" s="36"/>
      <c r="WDD10" s="41"/>
      <c r="WDE10" s="39"/>
      <c r="WDF10" s="40"/>
      <c r="WDG10" s="36"/>
      <c r="WDH10" s="36"/>
      <c r="WDI10" s="36"/>
      <c r="WDJ10" s="36"/>
      <c r="WDK10" s="36"/>
      <c r="WDL10" s="41"/>
      <c r="WDM10" s="39"/>
      <c r="WDN10" s="40"/>
      <c r="WDO10" s="36"/>
      <c r="WDP10" s="36"/>
      <c r="WDQ10" s="36"/>
      <c r="WDR10" s="36"/>
      <c r="WDS10" s="36"/>
      <c r="WDT10" s="41"/>
      <c r="WDU10" s="39"/>
      <c r="WDV10" s="40"/>
      <c r="WDW10" s="36"/>
      <c r="WDX10" s="36"/>
      <c r="WDY10" s="36"/>
      <c r="WDZ10" s="36"/>
      <c r="WEA10" s="36"/>
      <c r="WEB10" s="41"/>
      <c r="WEC10" s="39"/>
      <c r="WED10" s="40"/>
      <c r="WEE10" s="36"/>
      <c r="WEF10" s="36"/>
      <c r="WEG10" s="36"/>
      <c r="WEH10" s="36"/>
      <c r="WEI10" s="36"/>
      <c r="WEJ10" s="41"/>
      <c r="WEK10" s="39"/>
      <c r="WEL10" s="40"/>
      <c r="WEM10" s="36"/>
      <c r="WEN10" s="36"/>
      <c r="WEO10" s="36"/>
      <c r="WEP10" s="36"/>
      <c r="WEQ10" s="36"/>
      <c r="WER10" s="41"/>
      <c r="WES10" s="39"/>
      <c r="WET10" s="40"/>
      <c r="WEU10" s="36"/>
      <c r="WEV10" s="36"/>
      <c r="WEW10" s="36"/>
      <c r="WEX10" s="36"/>
      <c r="WEY10" s="36"/>
      <c r="WEZ10" s="41"/>
      <c r="WFA10" s="39"/>
      <c r="WFB10" s="40"/>
      <c r="WFC10" s="36"/>
      <c r="WFD10" s="36"/>
      <c r="WFE10" s="36"/>
      <c r="WFF10" s="36"/>
      <c r="WFG10" s="36"/>
      <c r="WFH10" s="41"/>
      <c r="WFI10" s="39"/>
      <c r="WFJ10" s="40"/>
      <c r="WFK10" s="36"/>
      <c r="WFL10" s="36"/>
      <c r="WFM10" s="36"/>
      <c r="WFN10" s="36"/>
      <c r="WFO10" s="36"/>
      <c r="WFP10" s="41"/>
      <c r="WFQ10" s="39"/>
      <c r="WFR10" s="40"/>
      <c r="WFS10" s="36"/>
      <c r="WFT10" s="36"/>
      <c r="WFU10" s="36"/>
      <c r="WFV10" s="36"/>
      <c r="WFW10" s="36"/>
      <c r="WFX10" s="41"/>
      <c r="WFY10" s="39"/>
      <c r="WFZ10" s="40"/>
      <c r="WGA10" s="36"/>
      <c r="WGB10" s="36"/>
      <c r="WGC10" s="36"/>
      <c r="WGD10" s="36"/>
      <c r="WGE10" s="36"/>
      <c r="WGF10" s="41"/>
      <c r="WGG10" s="39"/>
      <c r="WGH10" s="40"/>
      <c r="WGI10" s="36"/>
      <c r="WGJ10" s="36"/>
      <c r="WGK10" s="36"/>
      <c r="WGL10" s="36"/>
      <c r="WGM10" s="36"/>
      <c r="WGN10" s="41"/>
      <c r="WGO10" s="39"/>
      <c r="WGP10" s="40"/>
      <c r="WGQ10" s="36"/>
      <c r="WGR10" s="36"/>
      <c r="WGS10" s="36"/>
      <c r="WGT10" s="36"/>
      <c r="WGU10" s="36"/>
      <c r="WGV10" s="41"/>
      <c r="WGW10" s="39"/>
      <c r="WGX10" s="40"/>
      <c r="WGY10" s="36"/>
      <c r="WGZ10" s="36"/>
      <c r="WHA10" s="36"/>
      <c r="WHB10" s="36"/>
      <c r="WHC10" s="36"/>
      <c r="WHD10" s="41"/>
      <c r="WHE10" s="39"/>
      <c r="WHF10" s="40"/>
      <c r="WHG10" s="36"/>
      <c r="WHH10" s="36"/>
      <c r="WHI10" s="36"/>
      <c r="WHJ10" s="36"/>
      <c r="WHK10" s="36"/>
      <c r="WHL10" s="41"/>
      <c r="WHM10" s="39"/>
      <c r="WHN10" s="40"/>
      <c r="WHO10" s="36"/>
      <c r="WHP10" s="36"/>
      <c r="WHQ10" s="36"/>
      <c r="WHR10" s="36"/>
      <c r="WHS10" s="36"/>
      <c r="WHT10" s="41"/>
      <c r="WHU10" s="39"/>
      <c r="WHV10" s="40"/>
      <c r="WHW10" s="36"/>
      <c r="WHX10" s="36"/>
      <c r="WHY10" s="36"/>
      <c r="WHZ10" s="36"/>
      <c r="WIA10" s="36"/>
      <c r="WIB10" s="41"/>
      <c r="WIC10" s="39"/>
      <c r="WID10" s="40"/>
      <c r="WIE10" s="36"/>
      <c r="WIF10" s="36"/>
      <c r="WIG10" s="36"/>
      <c r="WIH10" s="36"/>
      <c r="WII10" s="36"/>
      <c r="WIJ10" s="41"/>
      <c r="WIK10" s="39"/>
      <c r="WIL10" s="40"/>
      <c r="WIM10" s="36"/>
      <c r="WIN10" s="36"/>
      <c r="WIO10" s="36"/>
      <c r="WIP10" s="36"/>
      <c r="WIQ10" s="36"/>
      <c r="WIR10" s="41"/>
      <c r="WIS10" s="39"/>
      <c r="WIT10" s="40"/>
      <c r="WIU10" s="36"/>
      <c r="WIV10" s="36"/>
      <c r="WIW10" s="36"/>
      <c r="WIX10" s="36"/>
      <c r="WIY10" s="36"/>
      <c r="WIZ10" s="41"/>
      <c r="WJA10" s="39"/>
      <c r="WJB10" s="40"/>
      <c r="WJC10" s="36"/>
      <c r="WJD10" s="36"/>
      <c r="WJE10" s="36"/>
      <c r="WJF10" s="36"/>
      <c r="WJG10" s="36"/>
      <c r="WJH10" s="41"/>
      <c r="WJI10" s="39"/>
      <c r="WJJ10" s="40"/>
      <c r="WJK10" s="36"/>
      <c r="WJL10" s="36"/>
      <c r="WJM10" s="36"/>
      <c r="WJN10" s="36"/>
      <c r="WJO10" s="36"/>
      <c r="WJP10" s="41"/>
      <c r="WJQ10" s="39"/>
      <c r="WJR10" s="40"/>
      <c r="WJS10" s="36"/>
      <c r="WJT10" s="36"/>
      <c r="WJU10" s="36"/>
      <c r="WJV10" s="36"/>
      <c r="WJW10" s="36"/>
      <c r="WJX10" s="41"/>
      <c r="WJY10" s="39"/>
      <c r="WJZ10" s="40"/>
      <c r="WKA10" s="36"/>
      <c r="WKB10" s="36"/>
      <c r="WKC10" s="36"/>
      <c r="WKD10" s="36"/>
      <c r="WKE10" s="36"/>
      <c r="WKF10" s="41"/>
      <c r="WKG10" s="39"/>
      <c r="WKH10" s="40"/>
      <c r="WKI10" s="36"/>
      <c r="WKJ10" s="36"/>
      <c r="WKK10" s="36"/>
      <c r="WKL10" s="36"/>
      <c r="WKM10" s="36"/>
      <c r="WKN10" s="41"/>
      <c r="WKO10" s="39"/>
      <c r="WKP10" s="40"/>
      <c r="WKQ10" s="36"/>
      <c r="WKR10" s="36"/>
      <c r="WKS10" s="36"/>
      <c r="WKT10" s="36"/>
      <c r="WKU10" s="36"/>
      <c r="WKV10" s="41"/>
      <c r="WKW10" s="39"/>
      <c r="WKX10" s="40"/>
      <c r="WKY10" s="36"/>
      <c r="WKZ10" s="36"/>
      <c r="WLA10" s="36"/>
      <c r="WLB10" s="36"/>
      <c r="WLC10" s="36"/>
      <c r="WLD10" s="41"/>
      <c r="WLE10" s="39"/>
      <c r="WLF10" s="40"/>
      <c r="WLG10" s="36"/>
      <c r="WLH10" s="36"/>
      <c r="WLI10" s="36"/>
      <c r="WLJ10" s="36"/>
      <c r="WLK10" s="36"/>
      <c r="WLL10" s="41"/>
      <c r="WLM10" s="39"/>
      <c r="WLN10" s="40"/>
      <c r="WLO10" s="36"/>
      <c r="WLP10" s="36"/>
      <c r="WLQ10" s="36"/>
      <c r="WLR10" s="36"/>
      <c r="WLS10" s="36"/>
      <c r="WLT10" s="41"/>
      <c r="WLU10" s="39"/>
      <c r="WLV10" s="40"/>
      <c r="WLW10" s="36"/>
      <c r="WLX10" s="36"/>
      <c r="WLY10" s="36"/>
      <c r="WLZ10" s="36"/>
      <c r="WMA10" s="36"/>
      <c r="WMB10" s="41"/>
      <c r="WMC10" s="39"/>
      <c r="WMD10" s="40"/>
      <c r="WME10" s="36"/>
      <c r="WMF10" s="36"/>
      <c r="WMG10" s="36"/>
      <c r="WMH10" s="36"/>
      <c r="WMI10" s="36"/>
      <c r="WMJ10" s="41"/>
      <c r="WMK10" s="39"/>
      <c r="WML10" s="40"/>
      <c r="WMM10" s="36"/>
      <c r="WMN10" s="36"/>
      <c r="WMO10" s="36"/>
      <c r="WMP10" s="36"/>
      <c r="WMQ10" s="36"/>
      <c r="WMR10" s="41"/>
      <c r="WMS10" s="39"/>
      <c r="WMT10" s="40"/>
      <c r="WMU10" s="36"/>
      <c r="WMV10" s="36"/>
      <c r="WMW10" s="36"/>
      <c r="WMX10" s="36"/>
      <c r="WMY10" s="36"/>
      <c r="WMZ10" s="41"/>
      <c r="WNA10" s="39"/>
      <c r="WNB10" s="40"/>
      <c r="WNC10" s="36"/>
      <c r="WND10" s="36"/>
      <c r="WNE10" s="36"/>
      <c r="WNF10" s="36"/>
      <c r="WNG10" s="36"/>
      <c r="WNH10" s="41"/>
      <c r="WNI10" s="39"/>
      <c r="WNJ10" s="40"/>
      <c r="WNK10" s="36"/>
      <c r="WNL10" s="36"/>
      <c r="WNM10" s="36"/>
      <c r="WNN10" s="36"/>
      <c r="WNO10" s="36"/>
      <c r="WNP10" s="41"/>
      <c r="WNQ10" s="39"/>
      <c r="WNR10" s="40"/>
      <c r="WNS10" s="36"/>
      <c r="WNT10" s="36"/>
      <c r="WNU10" s="36"/>
      <c r="WNV10" s="36"/>
      <c r="WNW10" s="36"/>
      <c r="WNX10" s="41"/>
      <c r="WNY10" s="39"/>
      <c r="WNZ10" s="40"/>
      <c r="WOA10" s="36"/>
      <c r="WOB10" s="36"/>
      <c r="WOC10" s="36"/>
      <c r="WOD10" s="36"/>
      <c r="WOE10" s="36"/>
      <c r="WOF10" s="41"/>
      <c r="WOG10" s="39"/>
      <c r="WOH10" s="40"/>
      <c r="WOI10" s="36"/>
      <c r="WOJ10" s="36"/>
      <c r="WOK10" s="36"/>
      <c r="WOL10" s="36"/>
      <c r="WOM10" s="36"/>
      <c r="WON10" s="41"/>
      <c r="WOO10" s="39"/>
      <c r="WOP10" s="40"/>
      <c r="WOQ10" s="36"/>
      <c r="WOR10" s="36"/>
      <c r="WOS10" s="36"/>
      <c r="WOT10" s="36"/>
      <c r="WOU10" s="36"/>
      <c r="WOV10" s="41"/>
      <c r="WOW10" s="39"/>
      <c r="WOX10" s="40"/>
      <c r="WOY10" s="36"/>
      <c r="WOZ10" s="36"/>
      <c r="WPA10" s="36"/>
      <c r="WPB10" s="36"/>
      <c r="WPC10" s="36"/>
      <c r="WPD10" s="41"/>
      <c r="WPE10" s="39"/>
      <c r="WPF10" s="40"/>
      <c r="WPG10" s="36"/>
      <c r="WPH10" s="36"/>
      <c r="WPI10" s="36"/>
      <c r="WPJ10" s="36"/>
      <c r="WPK10" s="36"/>
      <c r="WPL10" s="41"/>
      <c r="WPM10" s="39"/>
      <c r="WPN10" s="40"/>
      <c r="WPO10" s="36"/>
      <c r="WPP10" s="36"/>
      <c r="WPQ10" s="36"/>
      <c r="WPR10" s="36"/>
      <c r="WPS10" s="36"/>
      <c r="WPT10" s="41"/>
      <c r="WPU10" s="39"/>
      <c r="WPV10" s="40"/>
      <c r="WPW10" s="36"/>
      <c r="WPX10" s="36"/>
      <c r="WPY10" s="36"/>
      <c r="WPZ10" s="36"/>
      <c r="WQA10" s="36"/>
      <c r="WQB10" s="41"/>
      <c r="WQC10" s="39"/>
      <c r="WQD10" s="40"/>
      <c r="WQE10" s="36"/>
      <c r="WQF10" s="36"/>
      <c r="WQG10" s="36"/>
      <c r="WQH10" s="36"/>
      <c r="WQI10" s="36"/>
      <c r="WQJ10" s="41"/>
      <c r="WQK10" s="39"/>
      <c r="WQL10" s="40"/>
      <c r="WQM10" s="36"/>
      <c r="WQN10" s="36"/>
      <c r="WQO10" s="36"/>
      <c r="WQP10" s="36"/>
      <c r="WQQ10" s="36"/>
      <c r="WQR10" s="41"/>
      <c r="WQS10" s="39"/>
      <c r="WQT10" s="40"/>
      <c r="WQU10" s="36"/>
      <c r="WQV10" s="36"/>
      <c r="WQW10" s="36"/>
      <c r="WQX10" s="36"/>
      <c r="WQY10" s="36"/>
      <c r="WQZ10" s="41"/>
      <c r="WRA10" s="39"/>
      <c r="WRB10" s="40"/>
      <c r="WRC10" s="36"/>
      <c r="WRD10" s="36"/>
      <c r="WRE10" s="36"/>
      <c r="WRF10" s="36"/>
      <c r="WRG10" s="36"/>
      <c r="WRH10" s="41"/>
      <c r="WRI10" s="39"/>
      <c r="WRJ10" s="40"/>
      <c r="WRK10" s="36"/>
      <c r="WRL10" s="36"/>
      <c r="WRM10" s="36"/>
      <c r="WRN10" s="36"/>
      <c r="WRO10" s="36"/>
      <c r="WRP10" s="41"/>
      <c r="WRQ10" s="39"/>
      <c r="WRR10" s="40"/>
      <c r="WRS10" s="36"/>
      <c r="WRT10" s="36"/>
      <c r="WRU10" s="36"/>
      <c r="WRV10" s="36"/>
      <c r="WRW10" s="36"/>
      <c r="WRX10" s="41"/>
      <c r="WRY10" s="39"/>
      <c r="WRZ10" s="40"/>
      <c r="WSA10" s="36"/>
      <c r="WSB10" s="36"/>
      <c r="WSC10" s="36"/>
      <c r="WSD10" s="36"/>
      <c r="WSE10" s="36"/>
      <c r="WSF10" s="41"/>
      <c r="WSG10" s="39"/>
      <c r="WSH10" s="40"/>
      <c r="WSI10" s="36"/>
      <c r="WSJ10" s="36"/>
      <c r="WSK10" s="36"/>
      <c r="WSL10" s="36"/>
      <c r="WSM10" s="36"/>
      <c r="WSN10" s="41"/>
      <c r="WSO10" s="39"/>
      <c r="WSP10" s="40"/>
      <c r="WSQ10" s="36"/>
      <c r="WSR10" s="36"/>
      <c r="WSS10" s="36"/>
      <c r="WST10" s="36"/>
      <c r="WSU10" s="36"/>
      <c r="WSV10" s="41"/>
      <c r="WSW10" s="39"/>
      <c r="WSX10" s="40"/>
      <c r="WSY10" s="36"/>
      <c r="WSZ10" s="36"/>
      <c r="WTA10" s="36"/>
      <c r="WTB10" s="36"/>
      <c r="WTC10" s="36"/>
      <c r="WTD10" s="41"/>
      <c r="WTE10" s="39"/>
      <c r="WTF10" s="40"/>
      <c r="WTG10" s="36"/>
      <c r="WTH10" s="36"/>
      <c r="WTI10" s="36"/>
      <c r="WTJ10" s="36"/>
      <c r="WTK10" s="36"/>
      <c r="WTL10" s="41"/>
      <c r="WTM10" s="39"/>
      <c r="WTN10" s="40"/>
      <c r="WTO10" s="36"/>
      <c r="WTP10" s="36"/>
      <c r="WTQ10" s="36"/>
      <c r="WTR10" s="36"/>
      <c r="WTS10" s="36"/>
      <c r="WTT10" s="41"/>
      <c r="WTU10" s="39"/>
      <c r="WTV10" s="40"/>
      <c r="WTW10" s="36"/>
      <c r="WTX10" s="36"/>
      <c r="WTY10" s="36"/>
      <c r="WTZ10" s="36"/>
      <c r="WUA10" s="36"/>
      <c r="WUB10" s="41"/>
      <c r="WUC10" s="39"/>
      <c r="WUD10" s="40"/>
      <c r="WUE10" s="36"/>
      <c r="WUF10" s="36"/>
      <c r="WUG10" s="36"/>
      <c r="WUH10" s="36"/>
      <c r="WUI10" s="36"/>
      <c r="WUJ10" s="41"/>
      <c r="WUK10" s="39"/>
      <c r="WUL10" s="40"/>
      <c r="WUM10" s="36"/>
      <c r="WUN10" s="36"/>
      <c r="WUO10" s="36"/>
      <c r="WUP10" s="36"/>
      <c r="WUQ10" s="36"/>
      <c r="WUR10" s="41"/>
      <c r="WUS10" s="39"/>
      <c r="WUT10" s="40"/>
      <c r="WUU10" s="36"/>
      <c r="WUV10" s="36"/>
      <c r="WUW10" s="36"/>
      <c r="WUX10" s="36"/>
      <c r="WUY10" s="36"/>
      <c r="WUZ10" s="41"/>
      <c r="WVA10" s="39"/>
      <c r="WVB10" s="40"/>
      <c r="WVC10" s="36"/>
      <c r="WVD10" s="36"/>
      <c r="WVE10" s="36"/>
      <c r="WVF10" s="36"/>
      <c r="WVG10" s="36"/>
      <c r="WVH10" s="41"/>
      <c r="WVI10" s="39"/>
      <c r="WVJ10" s="40"/>
      <c r="WVK10" s="36"/>
      <c r="WVL10" s="36"/>
      <c r="WVM10" s="36"/>
      <c r="WVN10" s="36"/>
      <c r="WVO10" s="36"/>
      <c r="WVP10" s="41"/>
      <c r="WVQ10" s="39"/>
      <c r="WVR10" s="40"/>
      <c r="WVS10" s="36"/>
      <c r="WVT10" s="36"/>
      <c r="WVU10" s="36"/>
      <c r="WVV10" s="36"/>
      <c r="WVW10" s="36"/>
      <c r="WVX10" s="41"/>
      <c r="WVY10" s="39"/>
      <c r="WVZ10" s="40"/>
      <c r="WWA10" s="36"/>
      <c r="WWB10" s="36"/>
      <c r="WWC10" s="36"/>
      <c r="WWD10" s="36"/>
      <c r="WWE10" s="36"/>
      <c r="WWF10" s="41"/>
      <c r="WWG10" s="39"/>
      <c r="WWH10" s="40"/>
      <c r="WWI10" s="36"/>
      <c r="WWJ10" s="36"/>
      <c r="WWK10" s="36"/>
      <c r="WWL10" s="36"/>
      <c r="WWM10" s="36"/>
      <c r="WWN10" s="41"/>
      <c r="WWO10" s="39"/>
      <c r="WWP10" s="40"/>
      <c r="WWQ10" s="36"/>
      <c r="WWR10" s="36"/>
      <c r="WWS10" s="36"/>
      <c r="WWT10" s="36"/>
      <c r="WWU10" s="36"/>
      <c r="WWV10" s="41"/>
      <c r="WWW10" s="39"/>
      <c r="WWX10" s="40"/>
      <c r="WWY10" s="36"/>
      <c r="WWZ10" s="36"/>
      <c r="WXA10" s="36"/>
      <c r="WXB10" s="36"/>
      <c r="WXC10" s="36"/>
      <c r="WXD10" s="41"/>
      <c r="WXE10" s="39"/>
      <c r="WXF10" s="40"/>
      <c r="WXG10" s="36"/>
      <c r="WXH10" s="36"/>
      <c r="WXI10" s="36"/>
      <c r="WXJ10" s="36"/>
      <c r="WXK10" s="36"/>
      <c r="WXL10" s="41"/>
      <c r="WXM10" s="39"/>
      <c r="WXN10" s="40"/>
      <c r="WXO10" s="36"/>
      <c r="WXP10" s="36"/>
      <c r="WXQ10" s="36"/>
      <c r="WXR10" s="36"/>
      <c r="WXS10" s="36"/>
      <c r="WXT10" s="41"/>
      <c r="WXU10" s="39"/>
      <c r="WXV10" s="40"/>
      <c r="WXW10" s="36"/>
      <c r="WXX10" s="36"/>
      <c r="WXY10" s="36"/>
      <c r="WXZ10" s="36"/>
      <c r="WYA10" s="36"/>
      <c r="WYB10" s="41"/>
      <c r="WYC10" s="39"/>
      <c r="WYD10" s="40"/>
      <c r="WYE10" s="36"/>
      <c r="WYF10" s="36"/>
      <c r="WYG10" s="36"/>
      <c r="WYH10" s="36"/>
      <c r="WYI10" s="36"/>
      <c r="WYJ10" s="41"/>
      <c r="WYK10" s="39"/>
      <c r="WYL10" s="40"/>
      <c r="WYM10" s="36"/>
      <c r="WYN10" s="36"/>
      <c r="WYO10" s="36"/>
      <c r="WYP10" s="36"/>
      <c r="WYQ10" s="36"/>
      <c r="WYR10" s="41"/>
      <c r="WYS10" s="39"/>
      <c r="WYT10" s="40"/>
      <c r="WYU10" s="36"/>
      <c r="WYV10" s="36"/>
      <c r="WYW10" s="36"/>
      <c r="WYX10" s="36"/>
      <c r="WYY10" s="36"/>
      <c r="WYZ10" s="41"/>
      <c r="WZA10" s="39"/>
      <c r="WZB10" s="40"/>
      <c r="WZC10" s="36"/>
      <c r="WZD10" s="36"/>
      <c r="WZE10" s="36"/>
      <c r="WZF10" s="36"/>
      <c r="WZG10" s="36"/>
      <c r="WZH10" s="41"/>
      <c r="WZI10" s="39"/>
      <c r="WZJ10" s="40"/>
      <c r="WZK10" s="36"/>
      <c r="WZL10" s="36"/>
      <c r="WZM10" s="36"/>
      <c r="WZN10" s="36"/>
      <c r="WZO10" s="36"/>
      <c r="WZP10" s="41"/>
      <c r="WZQ10" s="39"/>
      <c r="WZR10" s="40"/>
      <c r="WZS10" s="36"/>
      <c r="WZT10" s="36"/>
      <c r="WZU10" s="36"/>
      <c r="WZV10" s="36"/>
      <c r="WZW10" s="36"/>
      <c r="WZX10" s="41"/>
      <c r="WZY10" s="39"/>
      <c r="WZZ10" s="40"/>
      <c r="XAA10" s="36"/>
      <c r="XAB10" s="36"/>
      <c r="XAC10" s="36"/>
      <c r="XAD10" s="36"/>
      <c r="XAE10" s="36"/>
      <c r="XAF10" s="41"/>
      <c r="XAG10" s="39"/>
      <c r="XAH10" s="40"/>
      <c r="XAI10" s="36"/>
      <c r="XAJ10" s="36"/>
      <c r="XAK10" s="36"/>
      <c r="XAL10" s="36"/>
      <c r="XAM10" s="36"/>
      <c r="XAN10" s="41"/>
      <c r="XAO10" s="39"/>
      <c r="XAP10" s="40"/>
      <c r="XAQ10" s="36"/>
      <c r="XAR10" s="36"/>
      <c r="XAS10" s="36"/>
      <c r="XAT10" s="36"/>
      <c r="XAU10" s="36"/>
      <c r="XAV10" s="41"/>
      <c r="XAW10" s="39"/>
      <c r="XAX10" s="40"/>
      <c r="XAY10" s="36"/>
      <c r="XAZ10" s="36"/>
      <c r="XBA10" s="36"/>
      <c r="XBB10" s="36"/>
      <c r="XBC10" s="36"/>
      <c r="XBD10" s="41"/>
      <c r="XBE10" s="39"/>
      <c r="XBF10" s="40"/>
      <c r="XBG10" s="36"/>
      <c r="XBH10" s="36"/>
      <c r="XBI10" s="36"/>
      <c r="XBJ10" s="36"/>
      <c r="XBK10" s="36"/>
      <c r="XBL10" s="41"/>
      <c r="XBM10" s="39"/>
      <c r="XBN10" s="40"/>
      <c r="XBO10" s="36"/>
      <c r="XBP10" s="36"/>
      <c r="XBQ10" s="36"/>
      <c r="XBR10" s="36"/>
      <c r="XBS10" s="36"/>
      <c r="XBT10" s="41"/>
      <c r="XBU10" s="39"/>
      <c r="XBV10" s="40"/>
      <c r="XBW10" s="36"/>
      <c r="XBX10" s="36"/>
      <c r="XBY10" s="36"/>
      <c r="XBZ10" s="36"/>
      <c r="XCA10" s="36"/>
      <c r="XCB10" s="41"/>
      <c r="XCC10" s="39"/>
      <c r="XCD10" s="40"/>
      <c r="XCE10" s="36"/>
      <c r="XCF10" s="36"/>
      <c r="XCG10" s="36"/>
      <c r="XCH10" s="36"/>
      <c r="XCI10" s="36"/>
      <c r="XCJ10" s="41"/>
      <c r="XCK10" s="39"/>
      <c r="XCL10" s="40"/>
      <c r="XCM10" s="36"/>
      <c r="XCN10" s="36"/>
      <c r="XCO10" s="36"/>
      <c r="XCP10" s="36"/>
      <c r="XCQ10" s="36"/>
      <c r="XCR10" s="41"/>
      <c r="XCS10" s="39"/>
      <c r="XCT10" s="40"/>
      <c r="XCU10" s="36"/>
      <c r="XCV10" s="36"/>
      <c r="XCW10" s="36"/>
      <c r="XCX10" s="36"/>
      <c r="XCY10" s="36"/>
      <c r="XCZ10" s="41"/>
      <c r="XDA10" s="39"/>
      <c r="XDB10" s="40"/>
      <c r="XDC10" s="36"/>
      <c r="XDD10" s="36"/>
      <c r="XDE10" s="36"/>
      <c r="XDF10" s="36"/>
      <c r="XDG10" s="36"/>
      <c r="XDH10" s="41"/>
      <c r="XDI10" s="39"/>
      <c r="XDJ10" s="40"/>
      <c r="XDK10" s="36"/>
      <c r="XDL10" s="36"/>
      <c r="XDM10" s="36"/>
      <c r="XDN10" s="36"/>
      <c r="XDO10" s="36"/>
      <c r="XDP10" s="41"/>
      <c r="XDQ10" s="39"/>
      <c r="XDR10" s="40"/>
      <c r="XDS10" s="36"/>
      <c r="XDT10" s="36"/>
      <c r="XDU10" s="36"/>
      <c r="XDV10" s="36"/>
      <c r="XDW10" s="36"/>
      <c r="XDX10" s="41"/>
      <c r="XDY10" s="39"/>
      <c r="XDZ10" s="40"/>
      <c r="XEA10" s="36"/>
      <c r="XEB10" s="36"/>
      <c r="XEC10" s="36"/>
      <c r="XED10" s="36"/>
      <c r="XEE10" s="36"/>
      <c r="XEF10" s="41"/>
      <c r="XEG10" s="39"/>
      <c r="XEH10" s="40"/>
      <c r="XEI10" s="36"/>
      <c r="XEJ10" s="36"/>
      <c r="XEK10" s="36"/>
      <c r="XEL10" s="36"/>
      <c r="XEM10" s="36"/>
      <c r="XEN10" s="41"/>
      <c r="XEO10" s="39"/>
      <c r="XEP10" s="40"/>
      <c r="XEQ10" s="36"/>
      <c r="XER10" s="36"/>
      <c r="XES10" s="36"/>
      <c r="XET10" s="36"/>
      <c r="XEU10" s="36"/>
      <c r="XEV10" s="41"/>
      <c r="XEW10" s="39"/>
      <c r="XEX10" s="40"/>
      <c r="XEY10" s="36"/>
      <c r="XEZ10" s="36"/>
      <c r="XFA10" s="36"/>
      <c r="XFB10" s="36"/>
      <c r="XFC10" s="36"/>
      <c r="XFD10" s="41"/>
    </row>
    <row r="11" spans="1:16384" ht="14.25">
      <c r="A11" s="49">
        <v>40634</v>
      </c>
      <c r="B11" s="69">
        <v>26.270983897508021</v>
      </c>
      <c r="C11" s="70">
        <v>27.059431951434789</v>
      </c>
      <c r="D11" s="70">
        <v>23.124577350717065</v>
      </c>
      <c r="E11" s="70">
        <v>39.996470217964813</v>
      </c>
      <c r="F11" s="70">
        <v>28.78373212601997</v>
      </c>
      <c r="G11" s="70">
        <v>22.606478722725388</v>
      </c>
      <c r="H11" s="72">
        <v>26.348529778748492</v>
      </c>
    </row>
    <row r="12" spans="1:16384" ht="14.25">
      <c r="A12" s="49">
        <v>40603</v>
      </c>
      <c r="B12" s="69">
        <v>26.665332796605487</v>
      </c>
      <c r="C12" s="70">
        <v>27.543575876031461</v>
      </c>
      <c r="D12" s="70">
        <v>22.574768867054129</v>
      </c>
      <c r="E12" s="70">
        <v>40.703957141660347</v>
      </c>
      <c r="F12" s="70">
        <v>27.738955540390808</v>
      </c>
      <c r="G12" s="70">
        <v>23.530684015397448</v>
      </c>
      <c r="H12" s="72">
        <v>26.628167946036498</v>
      </c>
    </row>
    <row r="13" spans="1:16384" ht="14.25">
      <c r="A13" s="49">
        <v>40575</v>
      </c>
      <c r="B13" s="69">
        <v>24.439331519799023</v>
      </c>
      <c r="C13" s="70">
        <v>25.459490122763768</v>
      </c>
      <c r="D13" s="70">
        <v>21.660519717959726</v>
      </c>
      <c r="E13" s="70">
        <v>36.9446991459033</v>
      </c>
      <c r="F13" s="70">
        <v>26.601448651640922</v>
      </c>
      <c r="G13" s="70">
        <v>21.555403662851901</v>
      </c>
      <c r="H13" s="72">
        <v>24.679640014851319</v>
      </c>
    </row>
    <row r="14" spans="1:16384" ht="14.25">
      <c r="A14" s="49">
        <v>40544</v>
      </c>
      <c r="B14" s="69">
        <v>23.932351653975623</v>
      </c>
      <c r="C14" s="70">
        <v>24.952413744985606</v>
      </c>
      <c r="D14" s="70">
        <v>21.207167405871953</v>
      </c>
      <c r="E14" s="70">
        <v>37.324423143272547</v>
      </c>
      <c r="F14" s="70">
        <v>23.277413706011114</v>
      </c>
      <c r="G14" s="70">
        <v>20.825921888377838</v>
      </c>
      <c r="H14" s="72">
        <v>24.205308499734365</v>
      </c>
    </row>
    <row r="15" spans="1:16384" ht="14.25">
      <c r="A15" s="49">
        <v>40513</v>
      </c>
      <c r="B15" s="69">
        <v>22.987714591918927</v>
      </c>
      <c r="C15" s="70">
        <v>24.314089784562444</v>
      </c>
      <c r="D15" s="70">
        <v>20.262510566547796</v>
      </c>
      <c r="E15" s="70">
        <v>38.532913402378888</v>
      </c>
      <c r="F15" s="70">
        <v>26.533268492481177</v>
      </c>
      <c r="G15" s="70">
        <v>20.087115538035896</v>
      </c>
      <c r="H15" s="72">
        <v>23.442448881261424</v>
      </c>
    </row>
    <row r="16" spans="1:16384" ht="14.25">
      <c r="A16" s="49">
        <v>40483</v>
      </c>
      <c r="B16" s="69">
        <v>20.678229711849482</v>
      </c>
      <c r="C16" s="70">
        <v>22.003790716804687</v>
      </c>
      <c r="D16" s="70">
        <v>18.322957289619417</v>
      </c>
      <c r="E16" s="70">
        <v>34.283190249586532</v>
      </c>
      <c r="F16" s="70">
        <v>23.149723201638523</v>
      </c>
      <c r="G16" s="70">
        <v>18.213980520639165</v>
      </c>
      <c r="H16" s="72">
        <v>21.121856191847034</v>
      </c>
    </row>
    <row r="17" spans="1:8" ht="14.25">
      <c r="A17" s="49">
        <v>40452</v>
      </c>
      <c r="B17" s="69">
        <v>22.14785448135008</v>
      </c>
      <c r="C17" s="70">
        <v>22.699700189240744</v>
      </c>
      <c r="D17" s="70">
        <v>19.040241589122168</v>
      </c>
      <c r="E17" s="70">
        <v>34.543350898718771</v>
      </c>
      <c r="F17" s="70">
        <v>22.557580593693999</v>
      </c>
      <c r="G17" s="70">
        <v>18.983609497829335</v>
      </c>
      <c r="H17" s="72">
        <v>22.056476510280714</v>
      </c>
    </row>
    <row r="18" spans="1:8" ht="14.25">
      <c r="A18" s="49">
        <v>40422</v>
      </c>
      <c r="B18" s="69">
        <v>20.927418668204631</v>
      </c>
      <c r="C18" s="70">
        <v>22.288374426416837</v>
      </c>
      <c r="D18" s="70">
        <v>18.103098986047041</v>
      </c>
      <c r="E18" s="70">
        <v>34.909003858456593</v>
      </c>
      <c r="F18" s="70">
        <v>22.653354702471056</v>
      </c>
      <c r="G18" s="70">
        <v>18.407130900961537</v>
      </c>
      <c r="H18" s="72">
        <v>21.323702655903649</v>
      </c>
    </row>
    <row r="19" spans="1:8" ht="14.25">
      <c r="A19" s="49">
        <v>40391</v>
      </c>
      <c r="B19" s="69">
        <v>21.207732350009763</v>
      </c>
      <c r="C19" s="70">
        <v>22.186107207523108</v>
      </c>
      <c r="D19" s="70">
        <v>18.642296469225176</v>
      </c>
      <c r="E19" s="70">
        <v>34.58723469611872</v>
      </c>
      <c r="F19" s="70">
        <v>22.661537958248271</v>
      </c>
      <c r="G19" s="70">
        <v>18.415092054240425</v>
      </c>
      <c r="H19" s="72">
        <v>21.418955448827994</v>
      </c>
    </row>
    <row r="20" spans="1:8" ht="14.25">
      <c r="A20" s="49">
        <v>40360</v>
      </c>
      <c r="B20" s="69">
        <v>21.065176055232804</v>
      </c>
      <c r="C20" s="70">
        <v>22.214283156508014</v>
      </c>
      <c r="D20" s="70">
        <v>18.467309739674171</v>
      </c>
      <c r="E20" s="70">
        <v>35.705120573486091</v>
      </c>
      <c r="F20" s="70">
        <v>23.070401797881459</v>
      </c>
      <c r="G20" s="70">
        <v>18.442451261313856</v>
      </c>
      <c r="H20" s="72">
        <v>21.431181746958636</v>
      </c>
    </row>
    <row r="21" spans="1:8" ht="14.25">
      <c r="A21" s="49">
        <v>40330</v>
      </c>
      <c r="B21" s="69">
        <v>21.435492408009239</v>
      </c>
      <c r="C21" s="70">
        <v>22.929762721492377</v>
      </c>
      <c r="D21" s="70">
        <v>18.808702893946233</v>
      </c>
      <c r="E21" s="70">
        <v>33.987089264998339</v>
      </c>
      <c r="F21" s="70">
        <v>22.447570489123624</v>
      </c>
      <c r="G21" s="70">
        <v>18.689993660267</v>
      </c>
      <c r="H21" s="72">
        <v>21.849716452572299</v>
      </c>
    </row>
    <row r="22" spans="1:8" ht="14.25">
      <c r="A22" s="49">
        <v>40299</v>
      </c>
      <c r="B22" s="69">
        <v>21.926509573373199</v>
      </c>
      <c r="C22" s="70">
        <v>23.404859941720069</v>
      </c>
      <c r="D22" s="70">
        <v>19.721786928373504</v>
      </c>
      <c r="E22" s="70">
        <v>36.145825163203604</v>
      </c>
      <c r="F22" s="70">
        <v>23.766225239127806</v>
      </c>
      <c r="G22" s="70">
        <v>19.458480070410339</v>
      </c>
      <c r="H22" s="72">
        <v>22.440298199276747</v>
      </c>
    </row>
    <row r="23" spans="1:8" ht="14.25">
      <c r="A23" s="49">
        <v>40269</v>
      </c>
      <c r="B23" s="69">
        <v>22.278864972444993</v>
      </c>
      <c r="C23" s="70">
        <v>23.051709177091837</v>
      </c>
      <c r="D23" s="70">
        <v>18.612105189143715</v>
      </c>
      <c r="E23" s="70">
        <v>35.976333660550367</v>
      </c>
      <c r="F23" s="70">
        <v>23.556837105057475</v>
      </c>
      <c r="G23" s="70">
        <v>19.126943050920445</v>
      </c>
      <c r="H23" s="72">
        <v>22.247966218169072</v>
      </c>
    </row>
    <row r="24" spans="1:8" ht="14.25">
      <c r="A24" s="49">
        <v>40238</v>
      </c>
      <c r="B24" s="69">
        <v>22.190041268400119</v>
      </c>
      <c r="C24" s="70">
        <v>22.87840407004196</v>
      </c>
      <c r="D24" s="70">
        <v>19.394456036632807</v>
      </c>
      <c r="E24" s="70">
        <v>34.141553917642739</v>
      </c>
      <c r="F24" s="70">
        <v>23.802996279728475</v>
      </c>
      <c r="G24" s="70">
        <v>19.50608552704616</v>
      </c>
      <c r="H24" s="72">
        <v>22.235801126519</v>
      </c>
    </row>
    <row r="25" spans="1:8" ht="14.25">
      <c r="A25" s="49">
        <v>40210</v>
      </c>
      <c r="B25" s="69">
        <v>23.567327655349917</v>
      </c>
      <c r="C25" s="70">
        <v>24.240196257439148</v>
      </c>
      <c r="D25" s="70">
        <v>19.95383208237379</v>
      </c>
      <c r="E25" s="70">
        <v>37.404512044412378</v>
      </c>
      <c r="F25" s="70">
        <v>24.851902308732505</v>
      </c>
      <c r="G25" s="70">
        <v>19.678195288971242</v>
      </c>
      <c r="H25" s="72">
        <v>23.481200074129756</v>
      </c>
    </row>
    <row r="26" spans="1:8" ht="14.25">
      <c r="A26" s="49">
        <v>40179</v>
      </c>
      <c r="B26" s="69">
        <v>21.934206526415686</v>
      </c>
      <c r="C26" s="70">
        <v>22.727115496412942</v>
      </c>
      <c r="D26" s="70">
        <v>18.851283561911217</v>
      </c>
      <c r="E26" s="70">
        <v>34.821039207940849</v>
      </c>
      <c r="F26" s="70">
        <v>23.343725261325762</v>
      </c>
      <c r="G26" s="70">
        <v>18.894600013950612</v>
      </c>
      <c r="H26" s="72">
        <v>22.032463897295948</v>
      </c>
    </row>
    <row r="27" spans="1:8" ht="14.25">
      <c r="A27" s="49">
        <v>40148</v>
      </c>
      <c r="B27" s="69">
        <v>22.137434108499875</v>
      </c>
      <c r="C27" s="70">
        <v>22.974068686969147</v>
      </c>
      <c r="D27" s="70">
        <v>19.101536075500338</v>
      </c>
      <c r="E27" s="70">
        <v>34.874209939273761</v>
      </c>
      <c r="F27" s="70">
        <v>23.762376237623762</v>
      </c>
      <c r="G27" s="70">
        <v>18.907078625778187</v>
      </c>
      <c r="H27" s="72">
        <v>22.24455808203362</v>
      </c>
    </row>
    <row r="28" spans="1:8" ht="14.25">
      <c r="A28" s="49">
        <v>40118</v>
      </c>
      <c r="B28" s="69">
        <v>21.571007698402333</v>
      </c>
      <c r="C28" s="70">
        <v>22.343983333097285</v>
      </c>
      <c r="D28" s="70">
        <v>18.534993652929678</v>
      </c>
      <c r="E28" s="70">
        <v>34.555132960941862</v>
      </c>
      <c r="F28" s="70">
        <v>22.728735189288123</v>
      </c>
      <c r="G28" s="70">
        <v>18.853106857391502</v>
      </c>
      <c r="H28" s="72">
        <v>21.606645682586493</v>
      </c>
    </row>
    <row r="29" spans="1:8" ht="14.25">
      <c r="A29" s="49">
        <v>40087</v>
      </c>
      <c r="B29" s="69">
        <v>21.601408079376757</v>
      </c>
      <c r="C29" s="70">
        <v>22.384811882552889</v>
      </c>
      <c r="D29" s="70">
        <v>18.646940324216956</v>
      </c>
      <c r="E29" s="70">
        <v>35.749070546092021</v>
      </c>
      <c r="F29" s="70">
        <v>23.45533484232757</v>
      </c>
      <c r="G29" s="70">
        <v>18.366518477807002</v>
      </c>
      <c r="H29" s="72">
        <v>21.70637564510011</v>
      </c>
    </row>
    <row r="30" spans="1:8" ht="14.25">
      <c r="A30" s="49">
        <v>40057</v>
      </c>
      <c r="B30" s="69">
        <v>20.094556092159181</v>
      </c>
      <c r="C30" s="70">
        <v>20.85508473296893</v>
      </c>
      <c r="D30" s="70">
        <v>17.355910425877383</v>
      </c>
      <c r="E30" s="70">
        <v>32.965184439757309</v>
      </c>
      <c r="F30" s="70">
        <v>20.384973562662619</v>
      </c>
      <c r="G30" s="70">
        <v>17.179784469093192</v>
      </c>
      <c r="H30" s="72">
        <v>20.165622582335033</v>
      </c>
    </row>
    <row r="31" spans="1:8" ht="14.25">
      <c r="A31" s="49">
        <v>40026</v>
      </c>
      <c r="B31" s="69">
        <v>19.902090494949711</v>
      </c>
      <c r="C31" s="70">
        <v>20.865789859318895</v>
      </c>
      <c r="D31" s="70">
        <v>16.814976342686229</v>
      </c>
      <c r="E31" s="70">
        <v>33.833681947330476</v>
      </c>
      <c r="F31" s="70">
        <v>21.451886799548703</v>
      </c>
      <c r="G31" s="70">
        <v>16.955395783611774</v>
      </c>
      <c r="H31" s="72">
        <v>20.052491415508864</v>
      </c>
    </row>
    <row r="32" spans="1:8" ht="14.25">
      <c r="A32" s="49">
        <v>39995</v>
      </c>
      <c r="B32" s="69">
        <v>19.821903281802474</v>
      </c>
      <c r="C32" s="70">
        <v>20.303362614588341</v>
      </c>
      <c r="D32" s="70">
        <v>16.625850484456262</v>
      </c>
      <c r="E32" s="70">
        <v>31.813943126151727</v>
      </c>
      <c r="F32" s="70">
        <v>20.96326823037656</v>
      </c>
      <c r="G32" s="70">
        <v>16.753746563597684</v>
      </c>
      <c r="H32" s="72">
        <v>19.710655610574584</v>
      </c>
    </row>
    <row r="33" spans="1:8" ht="14.25">
      <c r="A33" s="49">
        <v>39965</v>
      </c>
      <c r="B33" s="69">
        <v>19.584789052139236</v>
      </c>
      <c r="C33" s="70">
        <v>20.437518607632384</v>
      </c>
      <c r="D33" s="70">
        <v>16.985825196775256</v>
      </c>
      <c r="E33" s="70">
        <v>33.897669726109378</v>
      </c>
      <c r="F33" s="70">
        <v>20.353457672750899</v>
      </c>
      <c r="G33" s="70">
        <v>16.620094695310094</v>
      </c>
      <c r="H33" s="72">
        <v>19.633837136615149</v>
      </c>
    </row>
    <row r="34" spans="1:8" ht="14.25">
      <c r="A34" s="49">
        <v>39934</v>
      </c>
      <c r="B34" s="69">
        <v>18.630370790103509</v>
      </c>
      <c r="C34" s="70">
        <v>19.506901754555674</v>
      </c>
      <c r="D34" s="70">
        <v>15.659460134126681</v>
      </c>
      <c r="E34" s="70">
        <v>32.155489379828929</v>
      </c>
      <c r="F34" s="70">
        <v>19.367640311837807</v>
      </c>
      <c r="G34" s="70">
        <v>16.067728645092068</v>
      </c>
      <c r="H34" s="72">
        <v>18.814474352101385</v>
      </c>
    </row>
    <row r="35" spans="1:8" ht="14.25">
      <c r="A35" s="49">
        <v>39904</v>
      </c>
      <c r="B35" s="69">
        <v>18.056118740315934</v>
      </c>
      <c r="C35" s="70">
        <v>19.040663166973175</v>
      </c>
      <c r="D35" s="70">
        <v>15.583875749339288</v>
      </c>
      <c r="E35" s="70">
        <v>31.22920531355614</v>
      </c>
      <c r="F35" s="70">
        <v>19.497407001265287</v>
      </c>
      <c r="G35" s="70">
        <v>15.526603346688665</v>
      </c>
      <c r="H35" s="72">
        <v>18.261283305379379</v>
      </c>
    </row>
    <row r="36" spans="1:8" ht="14.25">
      <c r="A36" s="49">
        <v>39873</v>
      </c>
      <c r="B36" s="69">
        <v>17.657489482536143</v>
      </c>
      <c r="C36" s="70">
        <v>18.523342122327215</v>
      </c>
      <c r="D36" s="70">
        <v>15.085837569208532</v>
      </c>
      <c r="E36" s="70">
        <v>30.167114280831047</v>
      </c>
      <c r="F36" s="70">
        <v>19.819042222226365</v>
      </c>
      <c r="G36" s="70">
        <v>14.67644458644323</v>
      </c>
      <c r="H36" s="72">
        <v>17.811924465465044</v>
      </c>
    </row>
    <row r="37" spans="1:8" ht="14.25">
      <c r="A37" s="49">
        <v>39845</v>
      </c>
      <c r="B37" s="69">
        <v>18.26283365002314</v>
      </c>
      <c r="C37" s="70">
        <v>19.32274514248428</v>
      </c>
      <c r="D37" s="70">
        <v>15.071479148432843</v>
      </c>
      <c r="E37" s="70">
        <v>31.03428054555787</v>
      </c>
      <c r="F37" s="70">
        <v>17.825274572649576</v>
      </c>
      <c r="G37" s="70">
        <v>15.846250854408748</v>
      </c>
      <c r="H37" s="72">
        <v>18.35248525190832</v>
      </c>
    </row>
    <row r="38" spans="1:8" ht="14.25">
      <c r="A38" s="49">
        <v>39814</v>
      </c>
      <c r="B38" s="69">
        <v>17.358747034819331</v>
      </c>
      <c r="C38" s="70">
        <v>19.265642622364965</v>
      </c>
      <c r="D38" s="70">
        <v>15.206958937937694</v>
      </c>
      <c r="E38" s="70">
        <v>33.07966474771419</v>
      </c>
      <c r="F38" s="70">
        <v>17.806956115779645</v>
      </c>
      <c r="G38" s="70">
        <v>14.981239490751861</v>
      </c>
      <c r="H38" s="72">
        <v>18.125192365257114</v>
      </c>
    </row>
    <row r="39" spans="1:8" ht="14.25">
      <c r="A39" s="49">
        <v>39783</v>
      </c>
      <c r="B39" s="69">
        <v>17.051809426109742</v>
      </c>
      <c r="C39" s="70">
        <v>18.210963814628879</v>
      </c>
      <c r="D39" s="70">
        <v>14.29172647278466</v>
      </c>
      <c r="E39" s="70">
        <v>30.776899122807016</v>
      </c>
      <c r="F39" s="70">
        <v>18.35612565656475</v>
      </c>
      <c r="G39" s="70">
        <v>14.45235624729788</v>
      </c>
      <c r="H39" s="72">
        <v>17.271283346032419</v>
      </c>
    </row>
    <row r="40" spans="1:8" ht="14.25">
      <c r="A40" s="49">
        <v>39753</v>
      </c>
      <c r="B40" s="69">
        <v>21.029057350043296</v>
      </c>
      <c r="C40" s="70">
        <v>22.126232251939726</v>
      </c>
      <c r="D40" s="70">
        <v>17.879417037369741</v>
      </c>
      <c r="E40" s="70">
        <v>36.534205549675917</v>
      </c>
      <c r="F40" s="70">
        <v>24.825260321937538</v>
      </c>
      <c r="G40" s="70">
        <v>18.966032730964056</v>
      </c>
      <c r="H40" s="72">
        <v>21.207884766558447</v>
      </c>
    </row>
    <row r="41" spans="1:8" ht="14.25">
      <c r="A41" s="49">
        <v>39722</v>
      </c>
      <c r="B41" s="69">
        <v>23.257909251457598</v>
      </c>
      <c r="C41" s="70">
        <v>24.028464191549375</v>
      </c>
      <c r="D41" s="70">
        <v>19.980072564081418</v>
      </c>
      <c r="E41" s="70">
        <v>35.741382776584793</v>
      </c>
      <c r="F41" s="70">
        <v>23.703659297292045</v>
      </c>
      <c r="G41" s="70">
        <v>20.032344754658762</v>
      </c>
      <c r="H41" s="72">
        <v>23.170908363717757</v>
      </c>
    </row>
    <row r="42" spans="1:8" ht="14.25">
      <c r="A42" s="49">
        <v>39692</v>
      </c>
      <c r="B42" s="69">
        <v>26.013246075715934</v>
      </c>
      <c r="C42" s="70">
        <v>26.315664586841017</v>
      </c>
      <c r="D42" s="70">
        <v>22.024116498626746</v>
      </c>
      <c r="E42" s="70">
        <v>38.968083639263142</v>
      </c>
      <c r="F42" s="70">
        <v>26.572852292232053</v>
      </c>
      <c r="G42" s="70">
        <v>22.882229294135382</v>
      </c>
      <c r="H42" s="72">
        <v>25.654584872824579</v>
      </c>
    </row>
    <row r="43" spans="1:8" ht="14.25">
      <c r="A43" s="49">
        <v>39661</v>
      </c>
      <c r="B43" s="69">
        <v>28.320320170427159</v>
      </c>
      <c r="C43" s="70">
        <v>28.671203851654852</v>
      </c>
      <c r="D43" s="70">
        <v>23.406033414083034</v>
      </c>
      <c r="E43" s="70">
        <v>41.64471004440697</v>
      </c>
      <c r="F43" s="70">
        <v>31.359561121377766</v>
      </c>
      <c r="G43" s="70">
        <v>24.741333909899044</v>
      </c>
      <c r="H43" s="72">
        <v>27.761745502368168</v>
      </c>
    </row>
    <row r="44" spans="1:8" ht="14.25">
      <c r="A44" s="49">
        <v>39630</v>
      </c>
      <c r="B44" s="69">
        <v>30.091419007299251</v>
      </c>
      <c r="C44" s="70">
        <v>30.065373817111137</v>
      </c>
      <c r="D44" s="70">
        <v>25.569821788328611</v>
      </c>
      <c r="E44" s="70">
        <v>42.569395656965355</v>
      </c>
      <c r="F44" s="70">
        <v>33.37154423941768</v>
      </c>
      <c r="G44" s="70">
        <v>26.999531911985105</v>
      </c>
      <c r="H44" s="72">
        <v>29.405770553294751</v>
      </c>
    </row>
    <row r="45" spans="1:8" ht="14.25">
      <c r="A45" s="49">
        <v>39600</v>
      </c>
      <c r="B45" s="69">
        <v>28.408362773359926</v>
      </c>
      <c r="C45" s="70">
        <v>29.028027299456664</v>
      </c>
      <c r="D45" s="70">
        <v>25.006530430882108</v>
      </c>
      <c r="E45" s="70">
        <v>41.341984976123356</v>
      </c>
      <c r="F45" s="70">
        <v>27.172022899593081</v>
      </c>
      <c r="G45" s="70">
        <v>24.481936225012095</v>
      </c>
      <c r="H45" s="72">
        <v>28.23165812767191</v>
      </c>
    </row>
    <row r="46" spans="1:8" ht="14.25">
      <c r="A46" s="49">
        <v>39569</v>
      </c>
      <c r="B46" s="69">
        <v>25.373263271053581</v>
      </c>
      <c r="C46" s="70">
        <v>26.246725325740961</v>
      </c>
      <c r="D46" s="70">
        <v>22.147020460768029</v>
      </c>
      <c r="E46" s="70">
        <v>40.24800415628637</v>
      </c>
      <c r="F46" s="70">
        <v>26.918975508067554</v>
      </c>
      <c r="G46" s="70">
        <v>24.613661547568441</v>
      </c>
      <c r="H46" s="72">
        <v>25.35579047632433</v>
      </c>
    </row>
    <row r="47" spans="1:8" ht="14.25">
      <c r="A47" s="49">
        <v>39539</v>
      </c>
      <c r="B47" s="69">
        <v>22.554910160907919</v>
      </c>
      <c r="C47" s="70">
        <v>24.530317663421318</v>
      </c>
      <c r="D47" s="70">
        <v>19.818755370351973</v>
      </c>
      <c r="E47" s="70">
        <v>36.062055704063944</v>
      </c>
      <c r="F47" s="70">
        <v>24.612557629390018</v>
      </c>
      <c r="G47" s="70">
        <v>20.469478064045731</v>
      </c>
      <c r="H47" s="72">
        <v>23.128385223681928</v>
      </c>
    </row>
    <row r="48" spans="1:8" ht="14.25">
      <c r="A48" s="49">
        <v>39508</v>
      </c>
      <c r="B48" s="69">
        <v>21.620548407900593</v>
      </c>
      <c r="C48" s="70">
        <v>21.938245409754227</v>
      </c>
      <c r="D48" s="70">
        <v>18.382284175019521</v>
      </c>
      <c r="E48" s="70">
        <v>35.405921514154052</v>
      </c>
      <c r="F48" s="70">
        <v>22.795387125155951</v>
      </c>
      <c r="G48" s="70">
        <v>19.089207350929239</v>
      </c>
      <c r="H48" s="72">
        <v>21.320829143498209</v>
      </c>
    </row>
    <row r="49" spans="1:8" ht="14.25">
      <c r="A49" s="49">
        <v>39479</v>
      </c>
      <c r="B49" s="69">
        <v>23.320633868600503</v>
      </c>
      <c r="C49" s="70">
        <v>23.93700096485334</v>
      </c>
      <c r="D49" s="70">
        <v>19.808729267353058</v>
      </c>
      <c r="E49" s="70">
        <v>36.953167153613627</v>
      </c>
      <c r="F49" s="70">
        <v>22.99665919485162</v>
      </c>
      <c r="G49" s="70">
        <v>19.713362645730466</v>
      </c>
      <c r="H49" s="72">
        <v>23.064165441319666</v>
      </c>
    </row>
    <row r="50" spans="1:8" ht="14.25">
      <c r="A50" s="49">
        <v>39448</v>
      </c>
      <c r="B50" s="69">
        <v>22.304336556792009</v>
      </c>
      <c r="C50" s="70">
        <v>23.307365638821697</v>
      </c>
      <c r="D50" s="70">
        <v>19.338860984116078</v>
      </c>
      <c r="E50" s="70">
        <v>34.70557155151743</v>
      </c>
      <c r="F50" s="70">
        <v>22.910111235151348</v>
      </c>
      <c r="G50" s="70">
        <v>19.673724637326188</v>
      </c>
      <c r="H50" s="72">
        <v>22.387475013220012</v>
      </c>
    </row>
    <row r="51" spans="1:8" ht="14.25">
      <c r="A51" s="49">
        <v>39417</v>
      </c>
      <c r="B51" s="69">
        <v>22.824509599592567</v>
      </c>
      <c r="C51" s="70">
        <v>22.697242240377857</v>
      </c>
      <c r="D51" s="70">
        <v>19.312656405867262</v>
      </c>
      <c r="E51" s="70">
        <v>36.539174472902914</v>
      </c>
      <c r="F51" s="70">
        <v>25.090846296087705</v>
      </c>
      <c r="G51" s="70">
        <v>20.068064027433039</v>
      </c>
      <c r="H51" s="72">
        <v>22.280845678998158</v>
      </c>
    </row>
    <row r="52" spans="1:8" ht="14.25">
      <c r="A52" s="49">
        <v>39387</v>
      </c>
      <c r="B52" s="69">
        <v>22.942869541362011</v>
      </c>
      <c r="C52" s="70">
        <v>23.520162333085864</v>
      </c>
      <c r="D52" s="70">
        <v>20.482882745031269</v>
      </c>
      <c r="E52" s="70">
        <v>36.18592246813801</v>
      </c>
      <c r="F52" s="70">
        <v>25.535672081185648</v>
      </c>
      <c r="G52" s="70">
        <v>20.966237240587731</v>
      </c>
      <c r="H52" s="72">
        <v>22.894915354213179</v>
      </c>
    </row>
    <row r="53" spans="1:8" ht="14.25">
      <c r="A53" s="49">
        <v>39356</v>
      </c>
      <c r="B53" s="69">
        <v>20.221507930629699</v>
      </c>
      <c r="C53" s="70">
        <v>21.336321651012746</v>
      </c>
      <c r="D53" s="70">
        <v>17.616211956244744</v>
      </c>
      <c r="E53" s="70">
        <v>33.803851774477529</v>
      </c>
      <c r="F53" s="70">
        <v>21.658470318408046</v>
      </c>
      <c r="G53" s="70">
        <v>17.93644642177405</v>
      </c>
      <c r="H53" s="72">
        <v>20.40370155668376</v>
      </c>
    </row>
    <row r="54" spans="1:8" ht="14.25">
      <c r="A54" s="49">
        <v>39326</v>
      </c>
      <c r="B54" s="69">
        <v>19.521969042923956</v>
      </c>
      <c r="C54" s="70">
        <v>20.438217336589666</v>
      </c>
      <c r="D54" s="70">
        <v>17.005879937726103</v>
      </c>
      <c r="E54" s="70">
        <v>33.622486651540243</v>
      </c>
      <c r="F54" s="70">
        <v>19.641242324844185</v>
      </c>
      <c r="G54" s="70">
        <v>17.048695622888019</v>
      </c>
      <c r="H54" s="72">
        <v>19.632045277503135</v>
      </c>
    </row>
    <row r="55" spans="1:8" ht="14.25">
      <c r="A55" s="49">
        <v>39295</v>
      </c>
      <c r="B55" s="69">
        <v>19.63256372267098</v>
      </c>
      <c r="C55" s="70">
        <v>20.31129497044536</v>
      </c>
      <c r="D55" s="70">
        <v>16.780015333096671</v>
      </c>
      <c r="E55" s="70">
        <v>33.555947523951779</v>
      </c>
      <c r="F55" s="70">
        <v>19.806408566209086</v>
      </c>
      <c r="G55" s="70">
        <v>17.516905198928974</v>
      </c>
      <c r="H55" s="72">
        <v>19.562229149018595</v>
      </c>
    </row>
    <row r="56" spans="1:8" ht="14.25">
      <c r="A56" s="49">
        <v>39264</v>
      </c>
      <c r="B56" s="69">
        <v>18.854285906785016</v>
      </c>
      <c r="C56" s="70">
        <v>19.945250123359887</v>
      </c>
      <c r="D56" s="70">
        <v>16.351208456125867</v>
      </c>
      <c r="E56" s="70">
        <v>33.005215868729408</v>
      </c>
      <c r="F56" s="70">
        <v>23.511417665344204</v>
      </c>
      <c r="G56" s="70">
        <v>14.37870435149215</v>
      </c>
      <c r="H56" s="72">
        <v>19.012357723538894</v>
      </c>
    </row>
    <row r="57" spans="1:8" ht="14.25">
      <c r="A57" s="49">
        <v>39234</v>
      </c>
      <c r="B57" s="69">
        <v>17.600394437252845</v>
      </c>
      <c r="C57" s="70">
        <v>18.56902111040948</v>
      </c>
      <c r="D57" s="70">
        <v>15.205257031305997</v>
      </c>
      <c r="E57" s="70">
        <v>30.099137619304479</v>
      </c>
      <c r="F57" s="70">
        <v>16.186069731742023</v>
      </c>
      <c r="G57" s="70">
        <v>15.420516055179128</v>
      </c>
      <c r="H57" s="72">
        <v>17.705615627635588</v>
      </c>
    </row>
    <row r="58" spans="1:8" ht="14.25">
      <c r="A58" s="49">
        <v>39203</v>
      </c>
      <c r="B58" s="69">
        <v>18.367514472365809</v>
      </c>
      <c r="C58" s="70">
        <v>19.288233553269386</v>
      </c>
      <c r="D58" s="70">
        <v>15.530719516142661</v>
      </c>
      <c r="E58" s="70">
        <v>32.60062520933252</v>
      </c>
      <c r="F58" s="70">
        <v>18.897380283604402</v>
      </c>
      <c r="G58" s="70">
        <v>16.110354596207571</v>
      </c>
      <c r="H58" s="72">
        <v>18.395022819579594</v>
      </c>
    </row>
    <row r="59" spans="1:8" ht="14.25">
      <c r="A59" s="49">
        <v>39173</v>
      </c>
      <c r="B59" s="69">
        <v>18.144373298095648</v>
      </c>
      <c r="C59" s="70">
        <v>18.748336472068065</v>
      </c>
      <c r="D59" s="70">
        <v>15.540690194703293</v>
      </c>
      <c r="E59" s="70">
        <v>30.389498800946427</v>
      </c>
      <c r="F59" s="70">
        <v>19.236907665957336</v>
      </c>
      <c r="G59" s="70">
        <v>15.781050280387507</v>
      </c>
      <c r="H59" s="72">
        <v>18.042392734124821</v>
      </c>
    </row>
    <row r="60" spans="1:8" ht="14.25">
      <c r="A60" s="49">
        <v>39142</v>
      </c>
      <c r="B60" s="69">
        <v>17.017751838266836</v>
      </c>
      <c r="C60" s="70">
        <v>18.070419902092102</v>
      </c>
      <c r="D60" s="70">
        <v>15.095833310366764</v>
      </c>
      <c r="E60" s="70">
        <v>29.298082844383188</v>
      </c>
      <c r="F60" s="70">
        <v>17.762321813789782</v>
      </c>
      <c r="G60" s="70">
        <v>15.104579873855656</v>
      </c>
      <c r="H60" s="72">
        <v>17.248358510205311</v>
      </c>
    </row>
    <row r="61" spans="1:8" ht="14.25">
      <c r="A61" s="49">
        <v>39114</v>
      </c>
      <c r="B61" s="69">
        <v>18.036763882300292</v>
      </c>
      <c r="C61" s="70">
        <v>19.59915001581474</v>
      </c>
      <c r="D61" s="70">
        <v>15.82884252972454</v>
      </c>
      <c r="E61" s="70">
        <v>32.931501534702967</v>
      </c>
      <c r="F61" s="70">
        <v>18.890795015266647</v>
      </c>
      <c r="G61" s="70">
        <v>16.249343546120574</v>
      </c>
      <c r="H61" s="72">
        <v>18.474975509176272</v>
      </c>
    </row>
    <row r="62" spans="1:8" ht="14.25">
      <c r="A62" s="49">
        <v>39083</v>
      </c>
      <c r="B62" s="69">
        <v>16.847972720770557</v>
      </c>
      <c r="C62" s="70">
        <v>17.940563006874214</v>
      </c>
      <c r="D62" s="70">
        <v>14.572373306008421</v>
      </c>
      <c r="E62" s="70">
        <v>30.418387299474865</v>
      </c>
      <c r="F62" s="70">
        <v>18.454840228479917</v>
      </c>
      <c r="G62" s="70">
        <v>14.511356819827473</v>
      </c>
      <c r="H62" s="72">
        <v>17.066557138156536</v>
      </c>
    </row>
    <row r="63" spans="1:8" ht="14.25">
      <c r="A63" s="49">
        <v>39052</v>
      </c>
      <c r="B63" s="69">
        <v>16.195453324478681</v>
      </c>
      <c r="C63" s="70">
        <v>17.449119429104883</v>
      </c>
      <c r="D63" s="70">
        <v>14.262672369983337</v>
      </c>
      <c r="E63" s="70">
        <v>28.92847282468297</v>
      </c>
      <c r="F63" s="70">
        <v>16.913095922102531</v>
      </c>
      <c r="G63" s="70">
        <v>14.378318147646823</v>
      </c>
      <c r="H63" s="72">
        <v>16.517261833493379</v>
      </c>
    </row>
    <row r="64" spans="1:8" ht="14.25">
      <c r="A64" s="49">
        <v>39022</v>
      </c>
      <c r="B64" s="69">
        <v>16.574442806995535</v>
      </c>
      <c r="C64" s="70">
        <v>17.682844906260076</v>
      </c>
      <c r="D64" s="70">
        <v>14.378620757969689</v>
      </c>
      <c r="E64" s="70">
        <v>29.847150361567884</v>
      </c>
      <c r="F64" s="70">
        <v>17.171771690729997</v>
      </c>
      <c r="G64" s="70">
        <v>14.440844455848435</v>
      </c>
      <c r="H64" s="72">
        <v>16.748906704777038</v>
      </c>
    </row>
    <row r="65" spans="1:8" ht="14.25">
      <c r="A65" s="49">
        <v>38991</v>
      </c>
      <c r="B65" s="69">
        <v>17.666126081869642</v>
      </c>
      <c r="C65" s="70">
        <v>18.354910143262234</v>
      </c>
      <c r="D65" s="70">
        <v>15.224646362460559</v>
      </c>
      <c r="E65" s="70">
        <v>31.182272371036188</v>
      </c>
      <c r="F65" s="70">
        <v>20.780020071320141</v>
      </c>
      <c r="G65" s="70">
        <v>15.438499962227914</v>
      </c>
      <c r="H65" s="72">
        <v>17.620905818093433</v>
      </c>
    </row>
    <row r="66" spans="1:8" ht="14.25">
      <c r="A66" s="49">
        <v>38961</v>
      </c>
      <c r="B66" s="69">
        <v>17.460011848290133</v>
      </c>
      <c r="C66" s="70">
        <v>19.606066209622934</v>
      </c>
      <c r="D66" s="70">
        <v>15.242310404013482</v>
      </c>
      <c r="E66" s="70">
        <v>29.806606220001754</v>
      </c>
      <c r="F66" s="70">
        <v>17.812070996769101</v>
      </c>
      <c r="G66" s="70">
        <v>14.076260748674741</v>
      </c>
      <c r="H66" s="72">
        <v>18.10874003758676</v>
      </c>
    </row>
    <row r="67" spans="1:8" ht="14.25">
      <c r="A67" s="49">
        <v>38930</v>
      </c>
      <c r="B67" s="69">
        <v>18.762745492304859</v>
      </c>
      <c r="C67" s="70">
        <v>19.994547631226794</v>
      </c>
      <c r="D67" s="70">
        <v>16.435148549091213</v>
      </c>
      <c r="E67" s="70">
        <v>33.248148832921245</v>
      </c>
      <c r="F67" s="70">
        <v>20.422165995130065</v>
      </c>
      <c r="G67" s="70">
        <v>16.623328337225651</v>
      </c>
      <c r="H67" s="72">
        <v>18.990492323820519</v>
      </c>
    </row>
    <row r="68" spans="1:8" ht="14.25">
      <c r="A68" s="49">
        <v>38899</v>
      </c>
      <c r="B68" s="69">
        <v>17.992635848326746</v>
      </c>
      <c r="C68" s="70">
        <v>19.128617067467879</v>
      </c>
      <c r="D68" s="70">
        <v>15.592207504348261</v>
      </c>
      <c r="E68" s="70">
        <v>31.714928326405783</v>
      </c>
      <c r="F68" s="70">
        <v>19.807762424801716</v>
      </c>
      <c r="G68" s="70">
        <v>15.392958905461573</v>
      </c>
      <c r="H68" s="72">
        <v>18.150894113968459</v>
      </c>
    </row>
    <row r="69" spans="1:8" ht="14.25">
      <c r="A69" s="49">
        <v>38869</v>
      </c>
      <c r="B69" s="69">
        <v>17.68752218675867</v>
      </c>
      <c r="C69" s="70">
        <v>18.732769372022563</v>
      </c>
      <c r="D69" s="70">
        <v>15.552285135369885</v>
      </c>
      <c r="E69" s="70">
        <v>31.21020667481449</v>
      </c>
      <c r="F69" s="70">
        <v>18.043343367131392</v>
      </c>
      <c r="G69" s="70">
        <v>15.748058659615626</v>
      </c>
      <c r="H69" s="72">
        <v>17.85802145758138</v>
      </c>
    </row>
    <row r="70" spans="1:8" ht="14.25">
      <c r="A70" s="49">
        <v>38838</v>
      </c>
      <c r="B70" s="69">
        <v>18.148926702517901</v>
      </c>
      <c r="C70" s="70">
        <v>19.469753533289996</v>
      </c>
      <c r="D70" s="70">
        <v>16.028024998431366</v>
      </c>
      <c r="E70" s="70">
        <v>32.541885765678089</v>
      </c>
      <c r="F70" s="70">
        <v>19.658190795052668</v>
      </c>
      <c r="G70" s="70">
        <v>15.846447376088413</v>
      </c>
      <c r="H70" s="72">
        <v>18.447323401910566</v>
      </c>
    </row>
    <row r="71" spans="1:8" ht="14.25">
      <c r="A71" s="49">
        <v>38808</v>
      </c>
      <c r="B71" s="69">
        <v>18.336796513446284</v>
      </c>
      <c r="C71" s="70">
        <v>19.719801715742186</v>
      </c>
      <c r="D71" s="70">
        <v>16.340914165901143</v>
      </c>
      <c r="E71" s="70">
        <v>26.589773481118694</v>
      </c>
      <c r="F71" s="70">
        <v>18.8448079859164</v>
      </c>
      <c r="G71" s="70">
        <v>15.959876444894553</v>
      </c>
      <c r="H71" s="72">
        <v>18.597188646006863</v>
      </c>
    </row>
    <row r="72" spans="1:8" ht="14.25">
      <c r="A72" s="49">
        <v>38777</v>
      </c>
      <c r="B72" s="69">
        <v>17.798424602761862</v>
      </c>
      <c r="C72" s="70">
        <v>18.753023353595559</v>
      </c>
      <c r="D72" s="70">
        <v>13.640191487069783</v>
      </c>
      <c r="E72" s="70">
        <v>54.31159908829369</v>
      </c>
      <c r="F72" s="70">
        <v>19.745324956778127</v>
      </c>
      <c r="G72" s="70">
        <v>15.400474563501913</v>
      </c>
      <c r="H72" s="72">
        <v>17.811416370793097</v>
      </c>
    </row>
    <row r="73" spans="1:8" ht="14.25">
      <c r="A73" s="49">
        <v>38749</v>
      </c>
      <c r="B73" s="69">
        <v>17.866328601924909</v>
      </c>
      <c r="C73" s="70">
        <v>19.432593997281536</v>
      </c>
      <c r="D73" s="70">
        <v>17.233973144716408</v>
      </c>
      <c r="E73" s="70">
        <v>14.082134788230626</v>
      </c>
      <c r="F73" s="70">
        <v>20.609478348593985</v>
      </c>
      <c r="G73" s="70">
        <v>16.33827989300778</v>
      </c>
      <c r="H73" s="72">
        <v>18.362919751411116</v>
      </c>
    </row>
    <row r="74" spans="1:8" ht="14.25">
      <c r="A74" s="49">
        <v>38718</v>
      </c>
      <c r="B74" s="69">
        <v>17.598211421787855</v>
      </c>
      <c r="C74" s="70">
        <v>18.837602382853653</v>
      </c>
      <c r="D74" s="70">
        <v>15.577193543888232</v>
      </c>
      <c r="E74" s="70">
        <v>30.96472047964302</v>
      </c>
      <c r="F74" s="70">
        <v>18.829623653294433</v>
      </c>
      <c r="G74" s="70">
        <v>15.023589549318732</v>
      </c>
      <c r="H74" s="72">
        <v>17.917143037640891</v>
      </c>
    </row>
    <row r="75" spans="1:8" ht="14.25">
      <c r="A75" s="49">
        <v>38687</v>
      </c>
      <c r="B75" s="69">
        <v>17.362272586482618</v>
      </c>
      <c r="C75" s="70">
        <v>18.801929889551744</v>
      </c>
      <c r="D75" s="70">
        <v>15.687520671335822</v>
      </c>
      <c r="E75" s="70">
        <v>29.087237696751359</v>
      </c>
      <c r="F75" s="70">
        <v>20.760743967167805</v>
      </c>
      <c r="G75" s="70">
        <v>15.051221618204464</v>
      </c>
      <c r="H75" s="72">
        <v>17.771396992324192</v>
      </c>
    </row>
    <row r="76" spans="1:8" ht="14.25">
      <c r="A76" s="49">
        <v>38657</v>
      </c>
      <c r="B76" s="69">
        <v>17.61856598526219</v>
      </c>
      <c r="C76" s="70">
        <v>18.407450207452804</v>
      </c>
      <c r="D76" s="70">
        <v>14.925399573909781</v>
      </c>
      <c r="E76" s="70">
        <v>30.481017853046062</v>
      </c>
      <c r="F76" s="70">
        <v>18.477264219673888</v>
      </c>
      <c r="G76" s="70">
        <v>15.374541102849058</v>
      </c>
      <c r="H76" s="72">
        <v>17.508274705864334</v>
      </c>
    </row>
    <row r="77" spans="1:8" ht="14.25">
      <c r="A77" s="49">
        <v>38626</v>
      </c>
      <c r="B77" s="69">
        <v>18.378777319249757</v>
      </c>
      <c r="C77" s="70">
        <v>19.904503155588337</v>
      </c>
      <c r="D77" s="70">
        <v>16.324590691037166</v>
      </c>
      <c r="E77" s="70">
        <v>32.402512002058195</v>
      </c>
      <c r="F77" s="70">
        <v>20.734773198332629</v>
      </c>
      <c r="G77" s="70">
        <v>16.213781500418907</v>
      </c>
      <c r="H77" s="72">
        <v>18.764579601057207</v>
      </c>
    </row>
    <row r="78" spans="1:8" ht="14.25">
      <c r="A78" s="49">
        <v>38596</v>
      </c>
      <c r="B78" s="69">
        <v>18.195794460487093</v>
      </c>
      <c r="C78" s="70">
        <v>19.2519196881507</v>
      </c>
      <c r="D78" s="70">
        <v>15.966560003443936</v>
      </c>
      <c r="E78" s="70">
        <v>32.909007461006517</v>
      </c>
      <c r="F78" s="70">
        <v>17.13719797420767</v>
      </c>
      <c r="G78" s="70">
        <v>16.108196249069081</v>
      </c>
      <c r="H78" s="72">
        <v>18.354813735176453</v>
      </c>
    </row>
    <row r="79" spans="1:8" ht="14.25">
      <c r="A79" s="49">
        <v>38565</v>
      </c>
      <c r="B79" s="69">
        <v>17.602523601708729</v>
      </c>
      <c r="C79" s="70">
        <v>19.037433862672568</v>
      </c>
      <c r="D79" s="70">
        <v>15.663669008447528</v>
      </c>
      <c r="E79" s="70">
        <v>32.573971952326389</v>
      </c>
      <c r="F79" s="70">
        <v>20.145096781228123</v>
      </c>
      <c r="G79" s="70">
        <v>15.459652620534957</v>
      </c>
      <c r="H79" s="72">
        <v>17.969188237757788</v>
      </c>
    </row>
    <row r="80" spans="1:8" ht="14.25">
      <c r="A80" s="49">
        <v>38534</v>
      </c>
      <c r="B80" s="69">
        <v>16.19210962037015</v>
      </c>
      <c r="C80" s="70">
        <v>17.376403005955225</v>
      </c>
      <c r="D80" s="70">
        <v>14.756178819518258</v>
      </c>
      <c r="E80" s="70">
        <v>29.223971606839729</v>
      </c>
      <c r="F80" s="70">
        <v>18.389052075657908</v>
      </c>
      <c r="G80" s="70">
        <v>14.005541824039847</v>
      </c>
      <c r="H80" s="72">
        <v>16.570249521695064</v>
      </c>
    </row>
    <row r="81" spans="1:8" ht="14.25">
      <c r="A81" s="49">
        <v>38504</v>
      </c>
      <c r="B81" s="69">
        <v>16.087292838241055</v>
      </c>
      <c r="C81" s="70">
        <v>17.242267141326614</v>
      </c>
      <c r="D81" s="70">
        <v>13.972567243553479</v>
      </c>
      <c r="E81" s="70">
        <v>29.075927175919691</v>
      </c>
      <c r="F81" s="70">
        <v>15.94018860376444</v>
      </c>
      <c r="G81" s="70">
        <v>14.55660602576069</v>
      </c>
      <c r="H81" s="72">
        <v>16.285672396976814</v>
      </c>
    </row>
    <row r="82" spans="1:8" ht="14.25">
      <c r="A82" s="49">
        <v>38473</v>
      </c>
      <c r="B82" s="69">
        <v>16.278350686816292</v>
      </c>
      <c r="C82" s="70">
        <v>17.455629872105064</v>
      </c>
      <c r="D82" s="70">
        <v>14.460689608464095</v>
      </c>
      <c r="E82" s="70">
        <v>28.979973595611284</v>
      </c>
      <c r="F82" s="70">
        <v>18.246815161167397</v>
      </c>
      <c r="G82" s="70">
        <v>14.90528932155326</v>
      </c>
      <c r="H82" s="72">
        <v>16.557305966308306</v>
      </c>
    </row>
    <row r="83" spans="1:8" ht="14.25">
      <c r="A83" s="49">
        <v>38443</v>
      </c>
      <c r="B83" s="69">
        <v>16.01087239948092</v>
      </c>
      <c r="C83" s="70">
        <v>17.761864872812104</v>
      </c>
      <c r="D83" s="70">
        <v>14.528786084748399</v>
      </c>
      <c r="E83" s="70">
        <v>29.589808880637712</v>
      </c>
      <c r="F83" s="70">
        <v>17.255495953984461</v>
      </c>
      <c r="G83" s="70">
        <v>15.254322273716362</v>
      </c>
      <c r="H83" s="72">
        <v>16.584256500123679</v>
      </c>
    </row>
    <row r="84" spans="1:8" ht="14.25">
      <c r="A84" s="49">
        <v>38412</v>
      </c>
      <c r="B84" s="69">
        <v>15.126553586615557</v>
      </c>
      <c r="C84" s="70">
        <v>16.791978252793498</v>
      </c>
      <c r="D84" s="70">
        <v>13.432092429756464</v>
      </c>
      <c r="E84" s="70">
        <v>29.341235106158408</v>
      </c>
      <c r="F84" s="70">
        <v>18.134623737639224</v>
      </c>
      <c r="G84" s="70">
        <v>15.10354618126027</v>
      </c>
      <c r="H84" s="72">
        <v>15.675919186398609</v>
      </c>
    </row>
    <row r="85" spans="1:8" ht="14.25">
      <c r="A85" s="49">
        <v>38384</v>
      </c>
      <c r="B85" s="69">
        <v>15.842015149264631</v>
      </c>
      <c r="C85" s="70">
        <v>17.336808837317321</v>
      </c>
      <c r="D85" s="70">
        <v>13.453447672452768</v>
      </c>
      <c r="E85" s="70">
        <v>31.94691675237501</v>
      </c>
      <c r="F85" s="70">
        <v>13.342010492746875</v>
      </c>
      <c r="G85" s="70">
        <v>14.115605107938389</v>
      </c>
      <c r="H85" s="72">
        <v>16.158708378919187</v>
      </c>
    </row>
    <row r="86" spans="1:8" ht="14.25">
      <c r="A86" s="49">
        <v>38353</v>
      </c>
      <c r="B86" s="69">
        <v>14.135360261537551</v>
      </c>
      <c r="C86" s="70">
        <v>15.95192092354594</v>
      </c>
      <c r="D86" s="70">
        <v>12.456467741958868</v>
      </c>
      <c r="E86" s="70">
        <v>27.923626883810517</v>
      </c>
      <c r="F86" s="70">
        <v>16.694819171932796</v>
      </c>
      <c r="G86" s="70">
        <v>15.263805320650759</v>
      </c>
      <c r="H86" s="72">
        <v>14.75134829854966</v>
      </c>
    </row>
    <row r="87" spans="1:8" ht="14.25">
      <c r="A87" s="49">
        <v>38322</v>
      </c>
      <c r="B87" s="69">
        <v>13.235227436708753</v>
      </c>
      <c r="C87" s="70">
        <v>14.712308916837836</v>
      </c>
      <c r="D87" s="70">
        <v>11.392230550833936</v>
      </c>
      <c r="E87" s="70">
        <v>25.778663475783073</v>
      </c>
      <c r="F87" s="70">
        <v>14.574717961363852</v>
      </c>
      <c r="G87" s="70">
        <v>11.974740097963789</v>
      </c>
      <c r="H87" s="72">
        <v>13.608925622345758</v>
      </c>
    </row>
    <row r="88" spans="1:8" ht="14.25">
      <c r="A88" s="49">
        <v>38292</v>
      </c>
      <c r="B88" s="69">
        <v>13.640908813576591</v>
      </c>
      <c r="C88" s="70">
        <v>15.005189291503219</v>
      </c>
      <c r="D88" s="70">
        <v>12.109750556458506</v>
      </c>
      <c r="E88" s="70">
        <v>26.717627789157362</v>
      </c>
      <c r="F88" s="70">
        <v>13.507235749563266</v>
      </c>
      <c r="G88" s="70">
        <v>13.20340915880888</v>
      </c>
      <c r="H88" s="72">
        <v>14.049154406842241</v>
      </c>
    </row>
    <row r="89" spans="1:8" ht="14.25">
      <c r="A89" s="49">
        <v>38261</v>
      </c>
      <c r="B89" s="69">
        <v>13.852389381280837</v>
      </c>
      <c r="C89" s="70">
        <v>15.693618850990958</v>
      </c>
      <c r="D89" s="70">
        <v>12.224795805659769</v>
      </c>
      <c r="E89" s="70">
        <v>29.240323701069308</v>
      </c>
      <c r="F89" s="70">
        <v>16.258262399543487</v>
      </c>
      <c r="G89" s="70">
        <v>13.720102488072628</v>
      </c>
      <c r="H89" s="72">
        <v>14.489718516272461</v>
      </c>
    </row>
    <row r="90" spans="1:8" ht="14.25">
      <c r="A90" s="49">
        <v>38231</v>
      </c>
      <c r="B90" s="69">
        <v>13.045911270169604</v>
      </c>
      <c r="C90" s="70">
        <v>14.589130802375218</v>
      </c>
      <c r="D90" s="70">
        <v>11.70293568325172</v>
      </c>
      <c r="E90" s="70">
        <v>29.08801597051156</v>
      </c>
      <c r="F90" s="70">
        <v>14.650802885168542</v>
      </c>
      <c r="G90" s="70">
        <v>11.69559104093082</v>
      </c>
      <c r="H90" s="72">
        <v>13.654460900660563</v>
      </c>
    </row>
    <row r="91" spans="1:8" ht="14.25">
      <c r="A91" s="49">
        <v>38200</v>
      </c>
      <c r="B91" s="69">
        <v>12.83093043727051</v>
      </c>
      <c r="C91" s="70">
        <v>14.413647839702691</v>
      </c>
      <c r="D91" s="70">
        <v>11.250946912377819</v>
      </c>
      <c r="E91" s="70">
        <v>23.465153860226689</v>
      </c>
      <c r="F91" s="70">
        <v>13.487489596413806</v>
      </c>
      <c r="G91" s="70">
        <v>12.060344838320461</v>
      </c>
      <c r="H91" s="72">
        <v>13.266073281454998</v>
      </c>
    </row>
    <row r="92" spans="1:8" ht="14.25">
      <c r="A92" s="49">
        <v>38169</v>
      </c>
      <c r="B92" s="69">
        <v>12.424941149191573</v>
      </c>
      <c r="C92" s="70">
        <v>13.879304106202122</v>
      </c>
      <c r="D92" s="70">
        <v>11.026310645443171</v>
      </c>
      <c r="E92" s="70">
        <v>28.469593308340521</v>
      </c>
      <c r="F92" s="70">
        <v>13.706987795930129</v>
      </c>
      <c r="G92" s="70">
        <v>11.124693948290686</v>
      </c>
      <c r="H92" s="72">
        <v>12.900795228968956</v>
      </c>
    </row>
    <row r="93" spans="1:8" ht="14.25">
      <c r="A93" s="49">
        <v>38139</v>
      </c>
      <c r="B93" s="69">
        <v>13.419386032441352</v>
      </c>
      <c r="C93" s="70">
        <v>15.289795489555619</v>
      </c>
      <c r="D93" s="70">
        <v>11.744544393702236</v>
      </c>
      <c r="E93" s="70">
        <v>28.051916836338599</v>
      </c>
      <c r="F93" s="70">
        <v>14.047053853888784</v>
      </c>
      <c r="G93" s="70">
        <v>13.990864020167812</v>
      </c>
      <c r="H93" s="72">
        <v>14.027243145793109</v>
      </c>
    </row>
    <row r="94" spans="1:8" ht="14.25">
      <c r="A94" s="49">
        <v>38108</v>
      </c>
      <c r="B94" s="69">
        <v>12.154748723444133</v>
      </c>
      <c r="C94" s="70">
        <v>13.663020748295724</v>
      </c>
      <c r="D94" s="70">
        <v>10.674908725892067</v>
      </c>
      <c r="E94" s="70">
        <v>25.303140716511582</v>
      </c>
      <c r="F94" s="70">
        <v>14.616890690224761</v>
      </c>
      <c r="G94" s="70">
        <v>11.28033173358863</v>
      </c>
      <c r="H94" s="72">
        <v>12.636614808224332</v>
      </c>
    </row>
    <row r="95" spans="1:8" ht="14.25">
      <c r="A95" s="49">
        <v>38078</v>
      </c>
      <c r="B95" s="69">
        <v>12.692602098857384</v>
      </c>
      <c r="C95" s="70">
        <v>13.049723168228089</v>
      </c>
      <c r="D95" s="70">
        <v>11.152971511675675</v>
      </c>
      <c r="E95" s="70">
        <v>26.335835490418471</v>
      </c>
      <c r="F95" s="70">
        <v>13.510897834025204</v>
      </c>
      <c r="G95" s="70">
        <v>11.422224109426281</v>
      </c>
      <c r="H95" s="72">
        <v>12.696717526432364</v>
      </c>
    </row>
    <row r="96" spans="1:8" ht="14.25">
      <c r="A96" s="49">
        <v>38047</v>
      </c>
      <c r="B96" s="69">
        <v>12.568814236752507</v>
      </c>
      <c r="C96" s="70">
        <v>15.434445860809795</v>
      </c>
      <c r="D96" s="70">
        <v>10.997281018107389</v>
      </c>
      <c r="E96" s="70">
        <v>26.405523585213107</v>
      </c>
      <c r="F96" s="70">
        <v>15.051105591238649</v>
      </c>
      <c r="G96" s="70">
        <v>11.395529303841661</v>
      </c>
      <c r="H96" s="72">
        <v>13.644108244951846</v>
      </c>
    </row>
    <row r="97" spans="1:8" ht="14.25">
      <c r="A97" s="49">
        <v>38018</v>
      </c>
      <c r="B97" s="69">
        <v>12.500045081472374</v>
      </c>
      <c r="C97" s="70">
        <v>14.273392796959373</v>
      </c>
      <c r="D97" s="70">
        <v>11.146013840403416</v>
      </c>
      <c r="E97" s="70">
        <v>26.460965162994896</v>
      </c>
      <c r="F97" s="70">
        <v>12.397824447980986</v>
      </c>
      <c r="G97" s="70">
        <v>11.24970182367446</v>
      </c>
      <c r="H97" s="72">
        <v>13.115009434387616</v>
      </c>
    </row>
    <row r="98" spans="1:8" ht="14.25">
      <c r="A98" s="49">
        <v>37987</v>
      </c>
      <c r="B98" s="69">
        <v>12.521648756932578</v>
      </c>
      <c r="C98" s="70">
        <v>14.136098571183108</v>
      </c>
      <c r="D98" s="70">
        <v>11.912638305069542</v>
      </c>
      <c r="E98" s="70">
        <v>28.521249191303863</v>
      </c>
      <c r="F98" s="70">
        <v>17.467488665491995</v>
      </c>
      <c r="G98" s="70">
        <v>11.25272480718705</v>
      </c>
      <c r="H98" s="72">
        <v>13.312737533480538</v>
      </c>
    </row>
    <row r="99" spans="1:8" ht="14.25">
      <c r="A99" s="49">
        <v>37956</v>
      </c>
      <c r="B99" s="69">
        <v>11.507216875366119</v>
      </c>
      <c r="C99" s="70">
        <v>13.863563197261529</v>
      </c>
      <c r="D99" s="70">
        <v>10.332912466515396</v>
      </c>
      <c r="E99" s="70">
        <v>24.44331708100438</v>
      </c>
      <c r="F99" s="70">
        <v>10.782844774193372</v>
      </c>
      <c r="G99" s="70">
        <v>10.273351763216567</v>
      </c>
      <c r="H99" s="72">
        <v>12.372967003148148</v>
      </c>
    </row>
    <row r="100" spans="1:8" ht="14.25">
      <c r="A100" s="49">
        <v>37926</v>
      </c>
      <c r="B100" s="69">
        <v>11.764383980876829</v>
      </c>
      <c r="C100" s="70">
        <v>13.348950050979266</v>
      </c>
      <c r="D100" s="70">
        <v>10.262406504411242</v>
      </c>
      <c r="E100" s="70">
        <v>25.075093366994693</v>
      </c>
      <c r="F100" s="70">
        <v>15.05716746717053</v>
      </c>
      <c r="G100" s="70">
        <v>10.268798988531039</v>
      </c>
      <c r="H100" s="72">
        <v>12.335608913220817</v>
      </c>
    </row>
    <row r="101" spans="1:8" ht="14.25">
      <c r="A101" s="49">
        <v>37895</v>
      </c>
      <c r="B101" s="69">
        <v>11.462344056086199</v>
      </c>
      <c r="C101" s="70">
        <v>13.388968760179944</v>
      </c>
      <c r="D101" s="70">
        <v>10.214316004966706</v>
      </c>
      <c r="E101" s="70">
        <v>24.885464479853905</v>
      </c>
      <c r="F101" s="70">
        <v>11.397511574628117</v>
      </c>
      <c r="G101" s="70">
        <v>10.300893224667858</v>
      </c>
      <c r="H101" s="72">
        <v>12.107790020878715</v>
      </c>
    </row>
    <row r="102" spans="1:8" ht="14.25">
      <c r="A102" s="49">
        <v>37865</v>
      </c>
      <c r="B102" s="69">
        <v>12.278701261277831</v>
      </c>
      <c r="C102" s="70">
        <v>14.111173631008526</v>
      </c>
      <c r="D102" s="70">
        <v>11.132411823103288</v>
      </c>
      <c r="E102" s="70">
        <v>26.782935681885657</v>
      </c>
      <c r="F102" s="70">
        <v>13.775071088199073</v>
      </c>
      <c r="G102" s="70">
        <v>11.249464529127721</v>
      </c>
      <c r="H102" s="72">
        <v>12.9872918643253</v>
      </c>
    </row>
    <row r="103" spans="1:8" ht="14.25">
      <c r="A103" s="49">
        <v>37834</v>
      </c>
      <c r="B103" s="69">
        <v>12.322069568547287</v>
      </c>
      <c r="C103" s="70">
        <v>13.339902985444516</v>
      </c>
      <c r="D103" s="70">
        <v>10.502860657227966</v>
      </c>
      <c r="E103" s="70">
        <v>25.609618070202416</v>
      </c>
      <c r="F103" s="70">
        <v>12.661893889313449</v>
      </c>
      <c r="G103" s="70">
        <v>10.357538590776526</v>
      </c>
      <c r="H103" s="72">
        <v>12.540447508015948</v>
      </c>
    </row>
    <row r="104" spans="1:8" ht="14.25">
      <c r="A104" s="49">
        <v>37803</v>
      </c>
      <c r="B104" s="69">
        <v>11.884173739915038</v>
      </c>
      <c r="C104" s="70">
        <v>13.54810379196366</v>
      </c>
      <c r="D104" s="70">
        <v>10.473352536383366</v>
      </c>
      <c r="E104" s="70">
        <v>25.521911657323869</v>
      </c>
      <c r="F104" s="70">
        <v>18.300603822888046</v>
      </c>
      <c r="G104" s="70">
        <v>10.538800555275493</v>
      </c>
      <c r="H104" s="72">
        <v>12.444481851685415</v>
      </c>
    </row>
    <row r="105" spans="1:8" ht="14.25">
      <c r="A105" s="49">
        <v>37773</v>
      </c>
      <c r="B105" s="69">
        <v>12.310727896631589</v>
      </c>
      <c r="C105" s="70">
        <v>13.990964877928395</v>
      </c>
      <c r="D105" s="70">
        <v>11.167018241733155</v>
      </c>
      <c r="E105" s="70">
        <v>25.617666651246708</v>
      </c>
      <c r="F105" s="70">
        <v>16.982947624847746</v>
      </c>
      <c r="G105" s="70">
        <v>10.953606011309937</v>
      </c>
      <c r="H105" s="72">
        <v>12.963386774714538</v>
      </c>
    </row>
    <row r="106" spans="1:8" ht="14.25">
      <c r="A106" s="49">
        <v>37742</v>
      </c>
      <c r="B106" s="69">
        <v>12.157890418913023</v>
      </c>
      <c r="C106" s="70">
        <v>13.65186637819443</v>
      </c>
      <c r="D106" s="70">
        <v>10.850182124491479</v>
      </c>
      <c r="E106" s="70">
        <v>25.570893620893624</v>
      </c>
      <c r="F106" s="70">
        <v>-0.4110415035238848</v>
      </c>
      <c r="G106" s="70">
        <v>10.625172596919807</v>
      </c>
      <c r="H106" s="72">
        <v>12.659572613215071</v>
      </c>
    </row>
    <row r="107" spans="1:8" ht="14.25">
      <c r="A107" s="49">
        <v>37712</v>
      </c>
      <c r="B107" s="69">
        <v>12.772372853407457</v>
      </c>
      <c r="C107" s="70">
        <v>14.526083767135992</v>
      </c>
      <c r="D107" s="70">
        <v>11.310094666227304</v>
      </c>
      <c r="E107" s="70">
        <v>26.822337662337663</v>
      </c>
      <c r="F107" s="70">
        <v>13.682582702271821</v>
      </c>
      <c r="G107" s="70">
        <v>11.340227201991908</v>
      </c>
      <c r="H107" s="72">
        <v>13.389385329599254</v>
      </c>
    </row>
    <row r="108" spans="1:8" ht="14.25">
      <c r="A108" s="49">
        <v>37681</v>
      </c>
      <c r="B108" s="69">
        <v>13.041150278880473</v>
      </c>
      <c r="C108" s="70">
        <v>14.706221418868754</v>
      </c>
      <c r="D108" s="70">
        <v>11.951957430448296</v>
      </c>
      <c r="E108" s="70">
        <v>27.705397322044817</v>
      </c>
      <c r="F108" s="70">
        <v>14.326486633933444</v>
      </c>
      <c r="G108" s="70">
        <v>11.506910656620022</v>
      </c>
      <c r="H108" s="72">
        <v>13.709372518706424</v>
      </c>
    </row>
    <row r="109" spans="1:8" ht="14.25">
      <c r="A109" s="49">
        <v>37653</v>
      </c>
      <c r="B109" s="69">
        <v>12.400594946484627</v>
      </c>
      <c r="C109" s="70">
        <v>14.296231915600808</v>
      </c>
      <c r="D109" s="70">
        <v>11.478944373668664</v>
      </c>
      <c r="E109" s="70">
        <v>26.36866809047665</v>
      </c>
      <c r="F109" s="70">
        <v>15.375302571860818</v>
      </c>
      <c r="G109" s="70">
        <v>11.250724982172569</v>
      </c>
      <c r="H109" s="72">
        <v>13.179547730270258</v>
      </c>
    </row>
    <row r="110" spans="1:8" ht="14.25">
      <c r="A110" s="49">
        <v>37622</v>
      </c>
      <c r="B110" s="69">
        <v>12.312360339201044</v>
      </c>
      <c r="C110" s="70">
        <v>14.469576112020738</v>
      </c>
      <c r="D110" s="70">
        <v>11.683494581029441</v>
      </c>
      <c r="E110" s="70">
        <v>27.912543263353282</v>
      </c>
      <c r="F110" s="70">
        <v>12.752366888131535</v>
      </c>
      <c r="G110" s="70">
        <v>11.048059482035363</v>
      </c>
      <c r="H110" s="72">
        <v>13.267991722503533</v>
      </c>
    </row>
    <row r="111" spans="1:8" ht="14.25">
      <c r="A111" s="49">
        <v>37591</v>
      </c>
      <c r="B111" s="69">
        <v>11.798985461324195</v>
      </c>
      <c r="C111" s="70">
        <v>13.286026511841097</v>
      </c>
      <c r="D111" s="70">
        <v>10.566631193170968</v>
      </c>
      <c r="E111" s="70">
        <v>25.050663987973419</v>
      </c>
      <c r="F111" s="70">
        <v>14.350668061249726</v>
      </c>
      <c r="G111" s="70">
        <v>10.148524464924256</v>
      </c>
      <c r="H111" s="72">
        <v>12.335065842220287</v>
      </c>
    </row>
    <row r="112" spans="1:8" ht="14.25">
      <c r="A112" s="49">
        <v>37561</v>
      </c>
      <c r="B112" s="69">
        <v>11.581001326623593</v>
      </c>
      <c r="C112" s="70">
        <v>13.115383635774123</v>
      </c>
      <c r="D112" s="70">
        <v>10.526109706634713</v>
      </c>
      <c r="E112" s="70">
        <v>23.011395678139706</v>
      </c>
      <c r="F112" s="70">
        <v>12.36966601765136</v>
      </c>
      <c r="G112" s="70">
        <v>10.042280990317169</v>
      </c>
      <c r="H112" s="72">
        <v>12.136621058172246</v>
      </c>
    </row>
    <row r="113" spans="1:8" ht="14.25">
      <c r="A113" s="49">
        <v>37530</v>
      </c>
      <c r="B113" s="69">
        <v>11.529207819269136</v>
      </c>
      <c r="C113" s="70">
        <v>13.228240258021009</v>
      </c>
      <c r="D113" s="70">
        <v>10.640921338494744</v>
      </c>
      <c r="E113" s="70">
        <v>25.410036041006084</v>
      </c>
      <c r="F113" s="70">
        <v>11.823676187092358</v>
      </c>
      <c r="G113" s="70">
        <v>10.351315916598956</v>
      </c>
      <c r="H113" s="72">
        <v>12.212599108842973</v>
      </c>
    </row>
    <row r="114" spans="1:8" ht="14.25">
      <c r="A114" s="49">
        <v>37500</v>
      </c>
      <c r="B114" s="69">
        <v>10.901100893377343</v>
      </c>
      <c r="C114" s="70">
        <v>12.647470313213642</v>
      </c>
      <c r="D114" s="70">
        <v>10.06566979681436</v>
      </c>
      <c r="E114" s="70">
        <v>25.237644524077687</v>
      </c>
      <c r="F114" s="70">
        <v>12.706852385087259</v>
      </c>
      <c r="G114" s="70">
        <v>9.9870507163474187</v>
      </c>
      <c r="H114" s="72">
        <v>11.611827517826693</v>
      </c>
    </row>
    <row r="115" spans="1:8" ht="14.25">
      <c r="A115" s="49">
        <v>37469</v>
      </c>
      <c r="B115" s="69">
        <v>11.451648409502875</v>
      </c>
      <c r="C115" s="70">
        <v>13.472163810294131</v>
      </c>
      <c r="D115" s="70">
        <v>10.580739758094278</v>
      </c>
      <c r="E115" s="70">
        <v>27.302579072538684</v>
      </c>
      <c r="F115" s="70">
        <v>12.15508270329588</v>
      </c>
      <c r="G115" s="70">
        <v>9.8350141608564385</v>
      </c>
      <c r="H115" s="72">
        <v>12.306457577337966</v>
      </c>
    </row>
    <row r="116" spans="1:8" ht="14.25">
      <c r="A116" s="49">
        <v>37438</v>
      </c>
      <c r="B116" s="69">
        <v>11.114787736365903</v>
      </c>
      <c r="C116" s="70">
        <v>12.957032645145976</v>
      </c>
      <c r="D116" s="70">
        <v>10.320590277141736</v>
      </c>
      <c r="E116" s="70">
        <v>25.673416200097236</v>
      </c>
      <c r="F116" s="70">
        <v>12.673034559130771</v>
      </c>
      <c r="G116" s="70">
        <v>9.849605159530137</v>
      </c>
      <c r="H116" s="72">
        <v>11.857255007723197</v>
      </c>
    </row>
    <row r="117" spans="1:8" ht="14.25">
      <c r="A117" s="49">
        <v>37408</v>
      </c>
      <c r="B117" s="69">
        <v>10.81054906471822</v>
      </c>
      <c r="C117" s="70">
        <v>12.3770252353976</v>
      </c>
      <c r="D117" s="70">
        <v>9.679424359536128</v>
      </c>
      <c r="E117" s="70">
        <v>24.055475550289387</v>
      </c>
      <c r="F117" s="70">
        <v>14.168657178217822</v>
      </c>
      <c r="G117" s="70">
        <v>5.6274631646380531</v>
      </c>
      <c r="H117" s="72">
        <v>11.347065701358767</v>
      </c>
    </row>
    <row r="118" spans="1:8" ht="14.25">
      <c r="A118" s="49">
        <v>37377</v>
      </c>
      <c r="B118" s="69">
        <v>10.678237928623998</v>
      </c>
      <c r="C118" s="70">
        <v>12.41107937460699</v>
      </c>
      <c r="D118" s="70">
        <v>10.238098315143239</v>
      </c>
      <c r="E118" s="70">
        <v>23.012643467082913</v>
      </c>
      <c r="F118" s="70">
        <v>10.666497706975621</v>
      </c>
      <c r="G118" s="70">
        <v>19.047757847533632</v>
      </c>
      <c r="H118" s="72">
        <v>11.559893199121021</v>
      </c>
    </row>
    <row r="119" spans="1:8" ht="14.25">
      <c r="A119" s="49">
        <v>37347</v>
      </c>
      <c r="B119" s="69">
        <v>10.535735460922615</v>
      </c>
      <c r="C119" s="70">
        <v>12.681204788013874</v>
      </c>
      <c r="D119" s="70">
        <v>10.033742545647362</v>
      </c>
      <c r="E119" s="70">
        <v>28.699591681701641</v>
      </c>
      <c r="F119" s="70">
        <v>14.696878850102671</v>
      </c>
      <c r="G119" s="70">
        <v>9.4560409781890282</v>
      </c>
      <c r="H119" s="72">
        <v>11.572055824387533</v>
      </c>
    </row>
    <row r="120" spans="1:8" ht="14.25">
      <c r="A120" s="49">
        <v>37316</v>
      </c>
      <c r="B120" s="69">
        <v>10.096104159990754</v>
      </c>
      <c r="C120" s="70">
        <v>12.123292191048993</v>
      </c>
      <c r="D120" s="70">
        <v>9.3769348708378502</v>
      </c>
      <c r="E120" s="70">
        <v>21.093206229860368</v>
      </c>
      <c r="F120" s="70">
        <v>10.245419063270338</v>
      </c>
      <c r="G120" s="70">
        <v>9.4037893664993799</v>
      </c>
      <c r="H120" s="72">
        <v>10.953170269858189</v>
      </c>
    </row>
    <row r="121" spans="1:8" ht="14.25">
      <c r="A121" s="49">
        <v>37288</v>
      </c>
      <c r="B121" s="69">
        <v>9.9324183450928256</v>
      </c>
      <c r="C121" s="70">
        <v>11.922098877426384</v>
      </c>
      <c r="D121" s="70">
        <v>9.6180366211747685</v>
      </c>
      <c r="E121" s="70">
        <v>23.911938745168005</v>
      </c>
      <c r="F121" s="70">
        <v>10.6466820542412</v>
      </c>
      <c r="G121" s="70">
        <v>9.2143773466833547</v>
      </c>
      <c r="H121" s="72">
        <v>10.890918801142961</v>
      </c>
    </row>
    <row r="122" spans="1:8" ht="14.25">
      <c r="A122" s="49">
        <v>37257</v>
      </c>
      <c r="B122" s="69">
        <v>10.179663738206562</v>
      </c>
      <c r="C122" s="70">
        <v>11.815686641857738</v>
      </c>
      <c r="D122" s="70">
        <v>9.7580553737721694</v>
      </c>
      <c r="E122" s="70">
        <v>23.136288765924593</v>
      </c>
      <c r="F122" s="70">
        <v>12.698007071681129</v>
      </c>
      <c r="G122" s="70">
        <v>7.389929422478561</v>
      </c>
      <c r="H122" s="72">
        <v>10.951445513557353</v>
      </c>
    </row>
    <row r="123" spans="1:8" ht="14.25">
      <c r="A123" s="49">
        <v>37226</v>
      </c>
      <c r="B123" s="69">
        <v>10.534805334699147</v>
      </c>
      <c r="C123" s="70">
        <v>12.168705254262271</v>
      </c>
      <c r="D123" s="70">
        <v>9.7528715932814514</v>
      </c>
      <c r="E123" s="70">
        <v>20.980819448504338</v>
      </c>
      <c r="F123" s="70">
        <v>12.674239713774599</v>
      </c>
      <c r="G123" s="70">
        <v>11.960269058295964</v>
      </c>
      <c r="H123" s="72">
        <v>11.208172734233923</v>
      </c>
    </row>
    <row r="124" spans="1:8" ht="14.25">
      <c r="A124" s="49">
        <v>37196</v>
      </c>
      <c r="B124" s="69">
        <v>10.085735912065065</v>
      </c>
      <c r="C124" s="70">
        <v>11.801121645504399</v>
      </c>
      <c r="D124" s="70">
        <v>9.524252570153898</v>
      </c>
      <c r="E124" s="70">
        <v>49.048745980707402</v>
      </c>
      <c r="F124" s="70">
        <v>10.085248940677968</v>
      </c>
      <c r="G124" s="70">
        <v>1.9107692307692308</v>
      </c>
      <c r="H124" s="72">
        <v>10.854971038058746</v>
      </c>
    </row>
    <row r="125" spans="1:8" ht="14.25">
      <c r="A125" s="49">
        <v>37165</v>
      </c>
      <c r="B125" s="69">
        <v>10.784929033570114</v>
      </c>
      <c r="C125" s="70">
        <v>12.644026710627431</v>
      </c>
      <c r="D125" s="70">
        <v>10.228219419009328</v>
      </c>
      <c r="E125" s="70">
        <v>24.240455858149858</v>
      </c>
      <c r="F125" s="70">
        <v>12.435088676671214</v>
      </c>
      <c r="G125" s="70">
        <v>10.021145685997171</v>
      </c>
      <c r="H125" s="72">
        <v>11.68674606813501</v>
      </c>
    </row>
    <row r="126" spans="1:8" ht="14.25">
      <c r="A126" s="49">
        <v>37135</v>
      </c>
      <c r="B126" s="69">
        <v>10.646613004151714</v>
      </c>
      <c r="C126" s="70">
        <v>12.866127796042917</v>
      </c>
      <c r="D126" s="70">
        <v>10.274820769080241</v>
      </c>
      <c r="E126" s="70">
        <v>17.167622677465456</v>
      </c>
      <c r="F126" s="70">
        <v>11.676010854816825</v>
      </c>
      <c r="G126" s="70">
        <v>10.149753400089672</v>
      </c>
      <c r="H126" s="72">
        <v>11.558277109525624</v>
      </c>
    </row>
    <row r="127" spans="1:8" ht="14.25">
      <c r="A127" s="49">
        <v>37104</v>
      </c>
      <c r="B127" s="69">
        <v>10.520913035374138</v>
      </c>
      <c r="C127" s="70">
        <v>12.312220706783007</v>
      </c>
      <c r="D127" s="70">
        <v>9.7653680585590692</v>
      </c>
      <c r="E127" s="70">
        <v>27.198269826982695</v>
      </c>
      <c r="F127" s="70">
        <v>12.258457493426819</v>
      </c>
      <c r="G127" s="70">
        <v>9.1701782633697526</v>
      </c>
      <c r="H127" s="72">
        <v>11.273402177931725</v>
      </c>
    </row>
    <row r="128" spans="1:8" ht="14.25">
      <c r="A128" s="49">
        <v>37073</v>
      </c>
      <c r="B128" s="69">
        <v>11.06078452340032</v>
      </c>
      <c r="C128" s="70">
        <v>12.645808303751338</v>
      </c>
      <c r="D128" s="70">
        <v>10.039191104098498</v>
      </c>
      <c r="E128" s="70">
        <v>21.867566534108292</v>
      </c>
      <c r="F128" s="70">
        <v>12.854858515750134</v>
      </c>
      <c r="G128" s="70">
        <v>9.9962851959933765</v>
      </c>
      <c r="H128" s="72">
        <v>11.664505296769951</v>
      </c>
    </row>
    <row r="129" spans="1:8" ht="14.25">
      <c r="A129" s="49">
        <v>37043</v>
      </c>
      <c r="B129" s="69">
        <v>11.690367761374738</v>
      </c>
      <c r="C129" s="70">
        <v>12.707778870715618</v>
      </c>
      <c r="D129" s="70">
        <v>10.440611001327987</v>
      </c>
      <c r="E129" s="70">
        <v>23.083309773336584</v>
      </c>
      <c r="F129" s="70">
        <v>12.929590895109197</v>
      </c>
      <c r="G129" s="70">
        <v>10.127598877605559</v>
      </c>
      <c r="H129" s="72">
        <v>11.99723515340875</v>
      </c>
    </row>
    <row r="130" spans="1:8" ht="14.25">
      <c r="A130" s="49">
        <v>37012</v>
      </c>
      <c r="B130" s="69">
        <v>11.489096096636564</v>
      </c>
      <c r="C130" s="70">
        <v>13.17869361542963</v>
      </c>
      <c r="D130" s="70">
        <v>10.65421109750101</v>
      </c>
      <c r="E130" s="70">
        <v>40.266348128963116</v>
      </c>
      <c r="F130" s="70">
        <v>12.634809767177739</v>
      </c>
      <c r="G130" s="70">
        <v>10.351336969535719</v>
      </c>
      <c r="H130" s="72">
        <v>12.201697448276292</v>
      </c>
    </row>
    <row r="131" spans="1:8" ht="14.25">
      <c r="A131" s="49">
        <v>36982</v>
      </c>
      <c r="B131" s="69">
        <v>11.990197790428294</v>
      </c>
      <c r="C131" s="70">
        <v>14.356251974024728</v>
      </c>
      <c r="D131" s="70">
        <v>11.769366774258121</v>
      </c>
      <c r="E131" s="70">
        <v>29.891070455164897</v>
      </c>
      <c r="F131" s="70">
        <v>12.982767756524595</v>
      </c>
      <c r="G131" s="70">
        <v>11.156942585417401</v>
      </c>
      <c r="H131" s="72">
        <v>13.252778425958009</v>
      </c>
    </row>
    <row r="132" spans="1:8" ht="14.25">
      <c r="A132" s="49">
        <v>36951</v>
      </c>
      <c r="B132" s="69">
        <v>11.36304477296426</v>
      </c>
      <c r="C132" s="70">
        <v>13.669582431505042</v>
      </c>
      <c r="D132" s="70">
        <v>10.106912943213848</v>
      </c>
      <c r="E132" s="70">
        <v>16.158986958986958</v>
      </c>
      <c r="F132" s="70">
        <v>11.514640198511167</v>
      </c>
      <c r="G132" s="70">
        <v>10.319648271679807</v>
      </c>
      <c r="H132" s="72">
        <v>12.06052657043621</v>
      </c>
    </row>
    <row r="133" spans="1:8" ht="14.25">
      <c r="A133" s="49">
        <v>36923</v>
      </c>
      <c r="B133" s="69">
        <v>11.762720254274821</v>
      </c>
      <c r="C133" s="70">
        <v>14.11135669175345</v>
      </c>
      <c r="D133" s="70">
        <v>11.056053690130724</v>
      </c>
      <c r="E133" s="70">
        <v>30.767200292016479</v>
      </c>
      <c r="F133" s="70">
        <v>12.700820344544708</v>
      </c>
      <c r="G133" s="70">
        <v>10.449714373938551</v>
      </c>
      <c r="H133" s="72">
        <v>12.787278879713041</v>
      </c>
    </row>
    <row r="134" spans="1:8" ht="14.25">
      <c r="A134" s="49">
        <v>36892</v>
      </c>
      <c r="B134" s="69">
        <v>12.516711662567724</v>
      </c>
      <c r="C134" s="70">
        <v>14.344763585906488</v>
      </c>
      <c r="D134" s="70">
        <v>11.250294257448767</v>
      </c>
      <c r="E134" s="70">
        <v>20.396711366538952</v>
      </c>
      <c r="F134" s="70">
        <v>15.702849588719152</v>
      </c>
      <c r="G134" s="70">
        <v>10.70236553455795</v>
      </c>
      <c r="H134" s="72">
        <v>13.089531213293204</v>
      </c>
    </row>
    <row r="135" spans="1:8" ht="14.25">
      <c r="A135" s="49">
        <v>36861</v>
      </c>
      <c r="B135" s="69">
        <v>11.392833721401187</v>
      </c>
      <c r="C135" s="70">
        <v>12.746696700501937</v>
      </c>
      <c r="D135" s="70">
        <v>10.589482562702811</v>
      </c>
      <c r="E135" s="70">
        <v>20.841839449541283</v>
      </c>
      <c r="F135" s="70">
        <v>12.170166666666669</v>
      </c>
      <c r="G135" s="70">
        <v>15.853797468354431</v>
      </c>
      <c r="H135" s="72">
        <v>11.965631766869659</v>
      </c>
    </row>
    <row r="136" spans="1:8" ht="14.25">
      <c r="A136" s="49">
        <v>36831</v>
      </c>
      <c r="B136" s="69">
        <v>11.924333035793822</v>
      </c>
      <c r="C136" s="70">
        <v>13.92197520334248</v>
      </c>
      <c r="D136" s="70">
        <v>11.223893724286825</v>
      </c>
      <c r="E136" s="70">
        <v>23.633571428571429</v>
      </c>
      <c r="F136" s="70">
        <v>13.551666666666666</v>
      </c>
      <c r="G136" s="70">
        <v>8.9249084507042244</v>
      </c>
      <c r="H136" s="72">
        <v>12.727117469064178</v>
      </c>
    </row>
    <row r="137" spans="1:8" ht="14.25">
      <c r="A137" s="49">
        <v>36800</v>
      </c>
      <c r="B137" s="69">
        <v>11.94686553533159</v>
      </c>
      <c r="C137" s="70">
        <v>13.706279151342665</v>
      </c>
      <c r="D137" s="70">
        <v>10.892305495226459</v>
      </c>
      <c r="E137" s="70">
        <v>26.280122641509433</v>
      </c>
      <c r="F137" s="70">
        <v>13.01729411764706</v>
      </c>
      <c r="G137" s="70">
        <v>7.4693589743589737</v>
      </c>
      <c r="H137" s="72">
        <v>12.570554272659459</v>
      </c>
    </row>
    <row r="138" spans="1:8" ht="14.25">
      <c r="A138" s="49">
        <v>36770</v>
      </c>
      <c r="B138" s="69">
        <v>11.605884616707309</v>
      </c>
      <c r="C138" s="70">
        <v>13.568261042686622</v>
      </c>
      <c r="D138" s="70">
        <v>11.266277835745692</v>
      </c>
      <c r="E138" s="70">
        <v>26.453162037037036</v>
      </c>
      <c r="F138" s="70">
        <v>13.134799999999998</v>
      </c>
      <c r="G138" s="70">
        <v>8.251276595744681</v>
      </c>
      <c r="H138" s="72">
        <v>12.494530011750767</v>
      </c>
    </row>
    <row r="139" spans="1:8" ht="14.25">
      <c r="A139" s="49">
        <v>36739</v>
      </c>
      <c r="B139" s="69">
        <v>12.220405205511328</v>
      </c>
      <c r="C139" s="70">
        <v>13.600085893695372</v>
      </c>
      <c r="D139" s="70">
        <v>10.541679123746363</v>
      </c>
      <c r="E139" s="70">
        <v>25.6615</v>
      </c>
      <c r="F139" s="70">
        <v>14.580764705882354</v>
      </c>
      <c r="G139" s="70">
        <v>10.200437500000001</v>
      </c>
      <c r="H139" s="72">
        <v>12.608357284457856</v>
      </c>
    </row>
    <row r="140" spans="1:8" ht="14.25">
      <c r="A140" s="49">
        <v>36708</v>
      </c>
      <c r="B140" s="69">
        <v>11.519427364958794</v>
      </c>
      <c r="C140" s="70">
        <v>12.811117359493226</v>
      </c>
      <c r="D140" s="70">
        <v>10.61254789412002</v>
      </c>
      <c r="E140" s="70">
        <v>12.749273913043476</v>
      </c>
      <c r="F140" s="70">
        <v>11.427425952380952</v>
      </c>
      <c r="G140" s="70">
        <v>10.113475177304965</v>
      </c>
      <c r="H140" s="72">
        <v>11.862655244490638</v>
      </c>
    </row>
    <row r="141" spans="1:8" ht="14.25">
      <c r="A141" s="49">
        <v>36678</v>
      </c>
      <c r="B141" s="69">
        <v>11.080071021073676</v>
      </c>
      <c r="C141" s="70">
        <v>13.009204273005025</v>
      </c>
      <c r="D141" s="70">
        <v>10.45700660517058</v>
      </c>
      <c r="E141" s="70">
        <v>28.980316010101006</v>
      </c>
      <c r="F141" s="70">
        <v>12.15712911764706</v>
      </c>
      <c r="G141" s="70">
        <v>17.607239240506328</v>
      </c>
      <c r="H141" s="72">
        <v>11.984610389791987</v>
      </c>
    </row>
    <row r="142" spans="1:8" ht="14.25">
      <c r="A142" s="49">
        <v>36647</v>
      </c>
      <c r="B142" s="69">
        <v>10.783047322894479</v>
      </c>
      <c r="C142" s="70">
        <v>13.164680559844552</v>
      </c>
      <c r="D142" s="70">
        <v>10.431040818207947</v>
      </c>
      <c r="E142" s="70">
        <v>26.571808920187795</v>
      </c>
      <c r="F142" s="70">
        <v>11.580113142857144</v>
      </c>
      <c r="G142" s="70">
        <v>9.9262689221556872</v>
      </c>
      <c r="H142" s="72">
        <v>11.851148638521265</v>
      </c>
    </row>
    <row r="143" spans="1:8" ht="14.25">
      <c r="A143" s="49">
        <v>36617</v>
      </c>
      <c r="B143" s="69">
        <v>10.887720973861278</v>
      </c>
      <c r="C143" s="70">
        <v>13.22342688765416</v>
      </c>
      <c r="D143" s="70">
        <v>9.9727338490411679</v>
      </c>
      <c r="E143" s="70">
        <v>21.159852511415526</v>
      </c>
      <c r="F143" s="70">
        <v>12.693081515151514</v>
      </c>
      <c r="G143" s="70">
        <v>10.023720517241379</v>
      </c>
      <c r="H143" s="72">
        <v>11.779316575330748</v>
      </c>
    </row>
    <row r="144" spans="1:8" ht="14.25">
      <c r="A144" s="49">
        <v>36586</v>
      </c>
      <c r="B144" s="69">
        <v>10.212348700295555</v>
      </c>
      <c r="C144" s="70">
        <v>12.30636933635005</v>
      </c>
      <c r="D144" s="70">
        <v>9.8601571684920497</v>
      </c>
      <c r="E144" s="70">
        <v>23.75586854460094</v>
      </c>
      <c r="F144" s="70">
        <v>11.421783783783784</v>
      </c>
      <c r="G144" s="70">
        <v>9.507352941176471</v>
      </c>
      <c r="H144" s="72">
        <v>11.182809030867732</v>
      </c>
    </row>
    <row r="145" spans="1:8" ht="14.25">
      <c r="A145" s="49">
        <v>36557</v>
      </c>
      <c r="B145" s="69">
        <v>10.22710867859033</v>
      </c>
      <c r="C145" s="70">
        <v>12.894254638121946</v>
      </c>
      <c r="D145" s="70">
        <v>9.868539999267858</v>
      </c>
      <c r="E145" s="70">
        <v>21.142857142857142</v>
      </c>
      <c r="F145" s="70">
        <v>11.276757575757577</v>
      </c>
      <c r="G145" s="70">
        <v>9.5530303030303028</v>
      </c>
      <c r="H145" s="72">
        <v>11.380683793613578</v>
      </c>
    </row>
    <row r="146" spans="1:8" ht="14.25">
      <c r="A146" s="49">
        <v>36526</v>
      </c>
      <c r="B146" s="69">
        <v>9.8611821201659193</v>
      </c>
      <c r="C146" s="70">
        <v>12.354536652569525</v>
      </c>
      <c r="D146" s="70">
        <v>10.101259499711574</v>
      </c>
      <c r="E146" s="70">
        <v>24.221818181818183</v>
      </c>
      <c r="F146" s="70">
        <v>11.126911764705882</v>
      </c>
      <c r="G146" s="70">
        <v>9.7169811320754729</v>
      </c>
      <c r="H146" s="72">
        <v>11.172473957892533</v>
      </c>
    </row>
    <row r="147" spans="1:8" ht="14.25">
      <c r="A147" s="49">
        <v>36495</v>
      </c>
      <c r="B147" s="69">
        <v>9.576762747782384</v>
      </c>
      <c r="C147" s="70">
        <v>11.973566205783305</v>
      </c>
      <c r="D147" s="70">
        <v>9.1604192525214732</v>
      </c>
      <c r="E147" s="70">
        <v>24.307262569832403</v>
      </c>
      <c r="F147" s="70">
        <v>11.383060606060607</v>
      </c>
      <c r="G147" s="70">
        <v>8.8325248226950368</v>
      </c>
      <c r="H147" s="72">
        <v>10.59959967750928</v>
      </c>
    </row>
    <row r="148" spans="1:8" ht="14.25">
      <c r="A148" s="49">
        <v>36465</v>
      </c>
      <c r="B148" s="69">
        <v>9.6008081232315519</v>
      </c>
      <c r="C148" s="70">
        <v>11.720353169888757</v>
      </c>
      <c r="D148" s="70">
        <v>9.3542659003923365</v>
      </c>
      <c r="E148" s="70">
        <v>19.985751602944671</v>
      </c>
      <c r="F148" s="70">
        <v>10.948873483535531</v>
      </c>
      <c r="G148" s="70">
        <v>8.8897113249444875</v>
      </c>
      <c r="H148" s="72">
        <v>10.515823189671204</v>
      </c>
    </row>
    <row r="149" spans="1:8" ht="14.25">
      <c r="A149" s="49">
        <v>36434</v>
      </c>
      <c r="B149" s="69">
        <v>9.5977640753760163</v>
      </c>
      <c r="C149" s="70">
        <v>11.697049859106331</v>
      </c>
      <c r="D149" s="70">
        <v>9.2460404431041709</v>
      </c>
      <c r="E149" s="70">
        <v>21.004949619939897</v>
      </c>
      <c r="F149" s="70">
        <v>10.617668161434979</v>
      </c>
      <c r="G149" s="70">
        <v>8.864340563114645</v>
      </c>
      <c r="H149" s="72">
        <v>10.506425031088554</v>
      </c>
    </row>
    <row r="150" spans="1:8" ht="14.25">
      <c r="A150" s="49">
        <v>36404</v>
      </c>
      <c r="B150" s="69">
        <v>9.5737936131764272</v>
      </c>
      <c r="C150" s="70">
        <v>11.759747740225968</v>
      </c>
      <c r="D150" s="70">
        <v>9.1463731842800424</v>
      </c>
      <c r="E150" s="70">
        <v>24.142811487010913</v>
      </c>
      <c r="F150" s="70">
        <v>10.934054202025733</v>
      </c>
      <c r="G150" s="70">
        <v>9.0259345443627073</v>
      </c>
      <c r="H150" s="72">
        <v>10.535359053615439</v>
      </c>
    </row>
    <row r="151" spans="1:8" ht="14.25">
      <c r="A151" s="49">
        <v>36373</v>
      </c>
      <c r="B151" s="69">
        <v>9.1937889439620299</v>
      </c>
      <c r="C151" s="70">
        <v>11.345943687323217</v>
      </c>
      <c r="D151" s="70">
        <v>8.8629130093484623</v>
      </c>
      <c r="E151" s="70">
        <v>19.858845189996419</v>
      </c>
      <c r="F151" s="70">
        <v>9.8796567069294348</v>
      </c>
      <c r="G151" s="70">
        <v>8.5516477430074787</v>
      </c>
      <c r="H151" s="72">
        <v>10.086119672940553</v>
      </c>
    </row>
    <row r="152" spans="1:8" ht="14.25">
      <c r="A152" s="55">
        <v>36342</v>
      </c>
      <c r="B152" s="74">
        <v>8.7196758592539325</v>
      </c>
      <c r="C152" s="75">
        <v>11.039439975197036</v>
      </c>
      <c r="D152" s="75">
        <v>8.5555287273061751</v>
      </c>
      <c r="E152" s="75">
        <v>23.371985716005298</v>
      </c>
      <c r="F152" s="75">
        <v>9.8736111111111118</v>
      </c>
      <c r="G152" s="75">
        <v>8.1685036992299569</v>
      </c>
      <c r="H152" s="77">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5.75" thickBot="1">
      <c r="A1" s="8" t="s">
        <v>7</v>
      </c>
      <c r="B1" s="9"/>
      <c r="C1" s="9"/>
      <c r="D1" s="9"/>
      <c r="E1" s="21"/>
      <c r="F1" s="21"/>
      <c r="G1" s="21"/>
    </row>
    <row r="2" spans="1:8" ht="43.5" customHeight="1" thickBot="1">
      <c r="A2" s="10" t="s">
        <v>8</v>
      </c>
      <c r="B2" s="11" t="s">
        <v>9</v>
      </c>
      <c r="C2" s="12" t="s">
        <v>10</v>
      </c>
      <c r="D2" s="37" t="s">
        <v>26</v>
      </c>
      <c r="E2" s="21"/>
      <c r="F2" s="21"/>
      <c r="G2" s="21"/>
      <c r="H2" s="59" t="s">
        <v>69</v>
      </c>
    </row>
    <row r="3" spans="1:8" ht="30.75" thickBot="1">
      <c r="A3" s="13" t="s">
        <v>11</v>
      </c>
      <c r="B3" s="112" t="s">
        <v>27</v>
      </c>
      <c r="C3" s="113"/>
      <c r="D3" s="114"/>
      <c r="E3" s="21"/>
      <c r="F3" s="21"/>
      <c r="G3" s="21"/>
    </row>
    <row r="4" spans="1:8" ht="33" customHeight="1" thickBot="1">
      <c r="A4" s="13" t="s">
        <v>12</v>
      </c>
      <c r="B4" s="115" t="s">
        <v>28</v>
      </c>
      <c r="C4" s="116"/>
      <c r="D4" s="117"/>
      <c r="E4" s="21"/>
      <c r="F4" s="21"/>
      <c r="G4" s="21"/>
    </row>
    <row r="5" spans="1:8" ht="30.75" thickBot="1">
      <c r="A5" s="14" t="s">
        <v>13</v>
      </c>
      <c r="B5" s="15" t="s">
        <v>14</v>
      </c>
      <c r="C5" s="16" t="s">
        <v>15</v>
      </c>
      <c r="D5" s="30" t="s">
        <v>29</v>
      </c>
      <c r="E5" s="21"/>
      <c r="F5" s="21"/>
      <c r="G5" s="21"/>
    </row>
    <row r="6" spans="1:8" ht="30.75" thickBot="1">
      <c r="A6" s="17" t="s">
        <v>16</v>
      </c>
      <c r="B6" s="118" t="s">
        <v>30</v>
      </c>
      <c r="C6" s="119"/>
      <c r="D6" s="120"/>
      <c r="E6" s="21"/>
      <c r="F6" s="21"/>
      <c r="G6" s="21"/>
    </row>
    <row r="7" spans="1:8" ht="15">
      <c r="A7" s="18"/>
      <c r="B7" s="19"/>
      <c r="C7" s="19"/>
      <c r="D7" s="19"/>
      <c r="E7" s="21"/>
      <c r="F7" s="21"/>
      <c r="G7" s="21"/>
    </row>
    <row r="8" spans="1:8" ht="15.75" thickBot="1">
      <c r="A8" s="20" t="s">
        <v>17</v>
      </c>
      <c r="B8" s="19"/>
      <c r="C8" s="19"/>
      <c r="D8" s="19"/>
      <c r="E8" s="21"/>
      <c r="F8" s="21"/>
      <c r="G8" s="21"/>
    </row>
    <row r="9" spans="1:8" ht="15.75" customHeight="1" thickBot="1">
      <c r="A9" s="121" t="s">
        <v>31</v>
      </c>
      <c r="B9" s="122"/>
      <c r="C9" s="122"/>
      <c r="D9" s="123"/>
      <c r="E9" s="21"/>
      <c r="F9" s="21"/>
      <c r="G9" s="21"/>
    </row>
    <row r="10" spans="1:8" ht="14.25">
      <c r="A10" s="21"/>
      <c r="B10" s="21"/>
      <c r="C10" s="21"/>
      <c r="D10" s="21"/>
      <c r="E10" s="21"/>
      <c r="F10" s="21"/>
      <c r="G10" s="21"/>
    </row>
    <row r="11" spans="1:8" ht="15.75" thickBot="1">
      <c r="A11" s="20" t="s">
        <v>18</v>
      </c>
      <c r="B11" s="19"/>
      <c r="C11" s="19"/>
      <c r="D11" s="19"/>
      <c r="E11" s="21"/>
      <c r="F11" s="21"/>
      <c r="G11" s="21"/>
    </row>
    <row r="12" spans="1:8" ht="18" customHeight="1" thickBot="1">
      <c r="A12" s="22" t="s">
        <v>19</v>
      </c>
      <c r="B12" s="23" t="s">
        <v>20</v>
      </c>
      <c r="C12" s="24"/>
      <c r="D12" s="31"/>
      <c r="E12" s="21"/>
      <c r="F12" s="21"/>
      <c r="G12" s="21"/>
    </row>
    <row r="13" spans="1:8" ht="14.25">
      <c r="A13" s="21"/>
      <c r="B13" s="21"/>
      <c r="C13" s="21"/>
      <c r="D13" s="21"/>
      <c r="E13" s="21"/>
      <c r="F13" s="21"/>
      <c r="G13" s="21"/>
    </row>
    <row r="14" spans="1:8" ht="15.75" thickBot="1">
      <c r="A14" s="8" t="s">
        <v>21</v>
      </c>
      <c r="B14" s="9"/>
      <c r="C14" s="9"/>
      <c r="D14" s="9"/>
      <c r="E14" s="21"/>
      <c r="F14" s="21"/>
      <c r="G14" s="21"/>
    </row>
    <row r="15" spans="1:8" ht="21" customHeight="1">
      <c r="A15" s="25" t="s">
        <v>22</v>
      </c>
      <c r="B15" s="26"/>
      <c r="C15" s="27" t="s">
        <v>23</v>
      </c>
      <c r="D15" s="27"/>
      <c r="E15" s="26"/>
      <c r="F15" s="26"/>
      <c r="G15" s="32"/>
    </row>
    <row r="16" spans="1:8" ht="30.75" customHeight="1">
      <c r="A16" s="124" t="s">
        <v>54</v>
      </c>
      <c r="B16" s="125"/>
      <c r="C16" s="125"/>
      <c r="D16" s="125"/>
      <c r="E16" s="125"/>
      <c r="F16" s="125"/>
      <c r="G16" s="126"/>
    </row>
    <row r="17" spans="1:7" ht="1.5" customHeight="1">
      <c r="A17" s="124"/>
      <c r="B17" s="125"/>
      <c r="C17" s="125"/>
      <c r="D17" s="125"/>
      <c r="E17" s="125"/>
      <c r="F17" s="125"/>
      <c r="G17" s="126"/>
    </row>
    <row r="18" spans="1:7" ht="19.5" customHeight="1">
      <c r="A18" s="127" t="s">
        <v>33</v>
      </c>
      <c r="B18" s="128"/>
      <c r="C18" s="128"/>
      <c r="D18" s="128"/>
      <c r="E18" s="128"/>
      <c r="F18" s="128"/>
      <c r="G18" s="33"/>
    </row>
    <row r="19" spans="1:7" ht="14.25" customHeight="1" thickBot="1">
      <c r="A19" s="101" t="s">
        <v>34</v>
      </c>
      <c r="B19" s="102"/>
      <c r="C19" s="102"/>
      <c r="D19" s="102"/>
      <c r="E19" s="34"/>
      <c r="F19" s="34"/>
      <c r="G19" s="35"/>
    </row>
    <row r="20" spans="1:7" ht="0.75" customHeight="1">
      <c r="A20" s="21"/>
      <c r="B20" s="21"/>
      <c r="C20" s="21"/>
      <c r="D20" s="21"/>
      <c r="E20" s="21"/>
      <c r="F20" s="21"/>
      <c r="G20" s="21"/>
    </row>
    <row r="21" spans="1:7" ht="16.5" customHeight="1" thickBot="1">
      <c r="A21" s="8" t="s">
        <v>24</v>
      </c>
      <c r="B21" s="28"/>
      <c r="C21" s="28"/>
      <c r="D21" s="28"/>
      <c r="E21" s="21"/>
      <c r="F21" s="21"/>
      <c r="G21" s="21"/>
    </row>
    <row r="22" spans="1:7" ht="18" customHeight="1">
      <c r="A22" s="103" t="s">
        <v>35</v>
      </c>
      <c r="B22" s="104"/>
      <c r="C22" s="104"/>
      <c r="D22" s="104"/>
      <c r="E22" s="104"/>
      <c r="F22" s="104"/>
      <c r="G22" s="105"/>
    </row>
    <row r="23" spans="1:7" ht="58.5" customHeight="1" thickBot="1">
      <c r="A23" s="106"/>
      <c r="B23" s="107"/>
      <c r="C23" s="107"/>
      <c r="D23" s="107"/>
      <c r="E23" s="107"/>
      <c r="F23" s="107"/>
      <c r="G23" s="108"/>
    </row>
    <row r="24" spans="1:7" ht="14.25">
      <c r="A24" s="21"/>
      <c r="B24" s="21"/>
      <c r="C24" s="21"/>
      <c r="D24" s="21"/>
      <c r="E24" s="21"/>
      <c r="F24" s="21"/>
      <c r="G24" s="21"/>
    </row>
    <row r="25" spans="1:7" ht="15.75" thickBot="1">
      <c r="A25" s="8" t="s">
        <v>25</v>
      </c>
      <c r="B25" s="21"/>
      <c r="C25" s="21"/>
      <c r="D25" s="21"/>
      <c r="E25" s="21"/>
      <c r="F25" s="21"/>
      <c r="G25" s="21"/>
    </row>
    <row r="26" spans="1:7" ht="263.25" customHeight="1" thickBot="1">
      <c r="A26" s="109" t="s">
        <v>36</v>
      </c>
      <c r="B26" s="110"/>
      <c r="C26" s="110"/>
      <c r="D26" s="110"/>
      <c r="E26" s="110"/>
      <c r="F26" s="110"/>
      <c r="G26" s="111"/>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80"/>
  <sheetViews>
    <sheetView showGridLines="0" workbookViewId="0">
      <pane xSplit="1" ySplit="4" topLeftCell="B5" activePane="bottomRight" state="frozen"/>
      <selection pane="topRight" activeCell="B1" sqref="B1"/>
      <selection pane="bottomLeft" activeCell="A5" sqref="A5"/>
      <selection pane="bottomRight" activeCell="C16" sqref="C16"/>
    </sheetView>
  </sheetViews>
  <sheetFormatPr defaultRowHeight="14.25"/>
  <cols>
    <col min="1" max="1" width="12.140625" style="1" customWidth="1"/>
    <col min="2" max="2" width="18.28515625" style="3" customWidth="1"/>
    <col min="3" max="4" width="16.85546875" style="3" customWidth="1"/>
    <col min="6" max="6" width="15.85546875" bestFit="1" customWidth="1"/>
    <col min="7" max="7" width="16.85546875" bestFit="1" customWidth="1"/>
    <col min="8" max="8" width="27.140625" customWidth="1"/>
  </cols>
  <sheetData>
    <row r="1" spans="1:7">
      <c r="B1"/>
      <c r="C1" s="2"/>
    </row>
    <row r="2" spans="1:7" ht="15" thickBot="1">
      <c r="B2" s="2"/>
      <c r="C2" s="2"/>
    </row>
    <row r="3" spans="1:7">
      <c r="A3" s="43"/>
      <c r="B3" s="137" t="s">
        <v>0</v>
      </c>
      <c r="C3" s="138"/>
      <c r="D3" s="44" t="s">
        <v>1</v>
      </c>
    </row>
    <row r="4" spans="1:7" ht="16.5" customHeight="1">
      <c r="A4" s="45" t="s">
        <v>2</v>
      </c>
      <c r="B4" s="46" t="s">
        <v>3</v>
      </c>
      <c r="C4" s="47" t="s">
        <v>4</v>
      </c>
      <c r="D4" s="48" t="s">
        <v>5</v>
      </c>
      <c r="F4" s="59" t="s">
        <v>69</v>
      </c>
    </row>
    <row r="5" spans="1:7" ht="16.5" customHeight="1">
      <c r="A5" s="49">
        <v>40817</v>
      </c>
      <c r="B5" s="50">
        <f>1979250977/1000000</f>
        <v>1979.2509769999999</v>
      </c>
      <c r="C5" s="51">
        <f>1892523283/1000000</f>
        <v>1892.523283</v>
      </c>
      <c r="D5" s="52">
        <v>3134</v>
      </c>
      <c r="F5" s="59"/>
    </row>
    <row r="6" spans="1:7" ht="15">
      <c r="A6" s="96">
        <v>40787</v>
      </c>
      <c r="B6" s="97">
        <f>1949826398/1000000</f>
        <v>1949.8263979999999</v>
      </c>
      <c r="C6" s="98">
        <f>1863510644/1000000</f>
        <v>1863.510644</v>
      </c>
      <c r="D6" s="52">
        <v>3244</v>
      </c>
      <c r="F6" s="59"/>
    </row>
    <row r="7" spans="1:7" ht="15">
      <c r="A7" s="49">
        <v>40756</v>
      </c>
      <c r="B7" s="50">
        <v>1956.534492</v>
      </c>
      <c r="C7" s="51">
        <v>1870.720239</v>
      </c>
      <c r="D7" s="52">
        <v>3303</v>
      </c>
      <c r="F7" s="59"/>
    </row>
    <row r="8" spans="1:7" ht="15">
      <c r="A8" s="49">
        <v>40725</v>
      </c>
      <c r="B8" s="50">
        <v>1930.2900958800001</v>
      </c>
      <c r="C8" s="51">
        <v>1848.4997538800001</v>
      </c>
      <c r="D8" s="52">
        <v>3132</v>
      </c>
      <c r="F8" s="59"/>
    </row>
    <row r="9" spans="1:7">
      <c r="A9" s="49">
        <v>40695</v>
      </c>
      <c r="B9" s="50">
        <v>1938.3158599999999</v>
      </c>
      <c r="C9" s="51">
        <v>1856.067599</v>
      </c>
      <c r="D9" s="52">
        <v>3268</v>
      </c>
      <c r="F9" s="95"/>
      <c r="G9" s="95"/>
    </row>
    <row r="10" spans="1:7">
      <c r="A10" s="49">
        <v>40664</v>
      </c>
      <c r="B10" s="50">
        <v>1890.7005999999999</v>
      </c>
      <c r="C10" s="51">
        <v>1809.4138370000001</v>
      </c>
      <c r="D10" s="52">
        <v>3025</v>
      </c>
    </row>
    <row r="11" spans="1:7">
      <c r="A11" s="49">
        <v>40634</v>
      </c>
      <c r="B11" s="50">
        <v>1793.2821280000001</v>
      </c>
      <c r="C11" s="51">
        <v>1711.0875940000001</v>
      </c>
      <c r="D11" s="52">
        <v>2981</v>
      </c>
    </row>
    <row r="12" spans="1:7">
      <c r="A12" s="49">
        <v>40603</v>
      </c>
      <c r="B12" s="50">
        <v>1814.471378</v>
      </c>
      <c r="C12" s="51">
        <v>1732.784138</v>
      </c>
      <c r="D12" s="52">
        <v>3007</v>
      </c>
    </row>
    <row r="13" spans="1:7">
      <c r="A13" s="49">
        <v>40575</v>
      </c>
      <c r="B13" s="50">
        <v>1629.3533</v>
      </c>
      <c r="C13" s="51">
        <v>1554.7721670000001</v>
      </c>
      <c r="D13" s="52">
        <v>2929</v>
      </c>
    </row>
    <row r="14" spans="1:7">
      <c r="A14" s="49">
        <v>40544</v>
      </c>
      <c r="B14" s="50">
        <v>1762.263629</v>
      </c>
      <c r="C14" s="51">
        <v>1688.1405380000001</v>
      </c>
      <c r="D14" s="52">
        <v>2896</v>
      </c>
    </row>
    <row r="15" spans="1:7">
      <c r="A15" s="49">
        <v>40513</v>
      </c>
      <c r="B15" s="50">
        <v>1795.021111</v>
      </c>
      <c r="C15" s="51">
        <v>1708.232019</v>
      </c>
      <c r="D15" s="52">
        <v>3125</v>
      </c>
    </row>
    <row r="16" spans="1:7">
      <c r="A16" s="49">
        <v>40483</v>
      </c>
      <c r="B16" s="50">
        <v>1825.984076</v>
      </c>
      <c r="C16" s="51">
        <v>1750.232215</v>
      </c>
      <c r="D16" s="52">
        <v>3103</v>
      </c>
    </row>
    <row r="17" spans="1:7">
      <c r="A17" s="49">
        <v>40452</v>
      </c>
      <c r="B17" s="50">
        <v>2029.08602</v>
      </c>
      <c r="C17" s="51">
        <v>1944.802696</v>
      </c>
      <c r="D17" s="52">
        <v>3234</v>
      </c>
    </row>
    <row r="18" spans="1:7">
      <c r="A18" s="49">
        <v>40422</v>
      </c>
      <c r="B18" s="50">
        <v>2012.7609279999999</v>
      </c>
      <c r="C18" s="51">
        <v>1924.0494880000001</v>
      </c>
      <c r="D18" s="52">
        <v>3300</v>
      </c>
    </row>
    <row r="19" spans="1:7">
      <c r="A19" s="49">
        <v>40391</v>
      </c>
      <c r="B19" s="50">
        <v>2107.3975559999999</v>
      </c>
      <c r="C19" s="51">
        <v>2017.719711</v>
      </c>
      <c r="D19" s="52">
        <v>3406</v>
      </c>
    </row>
    <row r="20" spans="1:7">
      <c r="A20" s="49">
        <v>40360</v>
      </c>
      <c r="B20" s="50">
        <v>2032.2605880000001</v>
      </c>
      <c r="C20" s="51">
        <v>1942.413172</v>
      </c>
      <c r="D20" s="52">
        <v>3225</v>
      </c>
      <c r="F20" s="91"/>
      <c r="G20" s="95"/>
    </row>
    <row r="21" spans="1:7">
      <c r="A21" s="49">
        <v>40330</v>
      </c>
      <c r="B21" s="50">
        <v>1990.25596</v>
      </c>
      <c r="C21" s="51">
        <v>1903.4912280000001</v>
      </c>
      <c r="D21" s="52">
        <v>3249</v>
      </c>
    </row>
    <row r="22" spans="1:7">
      <c r="A22" s="49">
        <v>40299</v>
      </c>
      <c r="B22" s="50">
        <v>2009.1068459999999</v>
      </c>
      <c r="C22" s="51">
        <v>1922.542103</v>
      </c>
      <c r="D22" s="52">
        <v>3150</v>
      </c>
    </row>
    <row r="23" spans="1:7">
      <c r="A23" s="49">
        <v>40269</v>
      </c>
      <c r="B23" s="50">
        <v>1895.828399</v>
      </c>
      <c r="C23" s="51">
        <v>1812.9494870000001</v>
      </c>
      <c r="D23" s="52">
        <v>3357</v>
      </c>
    </row>
    <row r="24" spans="1:7">
      <c r="A24" s="49">
        <v>40238</v>
      </c>
      <c r="B24" s="50">
        <v>1993.430032</v>
      </c>
      <c r="C24" s="51">
        <v>1900.9656299999999</v>
      </c>
      <c r="D24" s="52">
        <v>3220</v>
      </c>
    </row>
    <row r="25" spans="1:7">
      <c r="A25" s="49">
        <v>40210</v>
      </c>
      <c r="B25" s="50">
        <v>1738.3403020000001</v>
      </c>
      <c r="C25" s="51">
        <v>1659.859314</v>
      </c>
      <c r="D25" s="52">
        <v>3119</v>
      </c>
    </row>
    <row r="26" spans="1:7">
      <c r="A26" s="49">
        <v>40179</v>
      </c>
      <c r="B26" s="50">
        <v>1817.849367</v>
      </c>
      <c r="C26" s="51">
        <v>1732.1459179999999</v>
      </c>
      <c r="D26" s="52">
        <v>3007</v>
      </c>
    </row>
    <row r="27" spans="1:7">
      <c r="A27" s="49">
        <v>40148</v>
      </c>
      <c r="B27" s="50">
        <v>1950.344333</v>
      </c>
      <c r="C27" s="51">
        <v>1861.346996</v>
      </c>
      <c r="D27" s="52">
        <v>3193</v>
      </c>
    </row>
    <row r="28" spans="1:7">
      <c r="A28" s="49">
        <v>40118</v>
      </c>
      <c r="B28" s="50">
        <v>1907.5416319999999</v>
      </c>
      <c r="C28" s="51">
        <v>1819.3973590000001</v>
      </c>
      <c r="D28" s="52">
        <v>3140</v>
      </c>
    </row>
    <row r="29" spans="1:7">
      <c r="A29" s="49">
        <v>40087</v>
      </c>
      <c r="B29" s="50">
        <v>2082.7678799999999</v>
      </c>
      <c r="C29" s="51">
        <v>1997.918165</v>
      </c>
      <c r="D29" s="52">
        <v>3324</v>
      </c>
    </row>
    <row r="30" spans="1:7">
      <c r="A30" s="49">
        <v>40057</v>
      </c>
      <c r="B30" s="50">
        <v>2021.037638</v>
      </c>
      <c r="C30" s="51">
        <v>1939.5808469999999</v>
      </c>
      <c r="D30" s="52">
        <v>3375</v>
      </c>
    </row>
    <row r="31" spans="1:7">
      <c r="A31" s="49">
        <v>40026</v>
      </c>
      <c r="B31" s="50">
        <v>2097.7269820000001</v>
      </c>
      <c r="C31" s="51">
        <v>2018.8184309999999</v>
      </c>
      <c r="D31" s="52">
        <v>3404</v>
      </c>
    </row>
    <row r="32" spans="1:7">
      <c r="A32" s="49">
        <v>39995</v>
      </c>
      <c r="B32" s="50">
        <v>2075.271792</v>
      </c>
      <c r="C32" s="51">
        <v>1992.5432559999999</v>
      </c>
      <c r="D32" s="52">
        <v>3252</v>
      </c>
    </row>
    <row r="33" spans="1:4">
      <c r="A33" s="49">
        <v>39965</v>
      </c>
      <c r="B33" s="50">
        <v>1961.0901879999999</v>
      </c>
      <c r="C33" s="51">
        <v>1873.7394919999999</v>
      </c>
      <c r="D33" s="52">
        <v>3203</v>
      </c>
    </row>
    <row r="34" spans="1:4">
      <c r="A34" s="49">
        <v>39934</v>
      </c>
      <c r="B34" s="50">
        <v>1897.3578600000001</v>
      </c>
      <c r="C34" s="51">
        <v>1816.8751589999999</v>
      </c>
      <c r="D34" s="52">
        <v>3162</v>
      </c>
    </row>
    <row r="35" spans="1:4">
      <c r="A35" s="49">
        <v>39904</v>
      </c>
      <c r="B35" s="50">
        <v>1814.2902919999999</v>
      </c>
      <c r="C35" s="51">
        <v>1736.8298809999999</v>
      </c>
      <c r="D35" s="52">
        <v>3073</v>
      </c>
    </row>
    <row r="36" spans="1:4">
      <c r="A36" s="49">
        <v>39873</v>
      </c>
      <c r="B36" s="50">
        <v>1720.2</v>
      </c>
      <c r="C36" s="51">
        <v>1686.4354330000001</v>
      </c>
      <c r="D36" s="52">
        <v>2915</v>
      </c>
    </row>
    <row r="37" spans="1:4">
      <c r="A37" s="49">
        <v>39845</v>
      </c>
      <c r="B37" s="50">
        <v>1629.0020979999999</v>
      </c>
      <c r="C37" s="51">
        <v>1557.5870359999999</v>
      </c>
      <c r="D37" s="52">
        <v>2979</v>
      </c>
    </row>
    <row r="38" spans="1:4">
      <c r="A38" s="49">
        <v>39814</v>
      </c>
      <c r="B38" s="50">
        <v>1791.939703</v>
      </c>
      <c r="C38" s="51">
        <v>1721.302363</v>
      </c>
      <c r="D38" s="52">
        <v>2953</v>
      </c>
    </row>
    <row r="39" spans="1:4">
      <c r="A39" s="49">
        <v>39783</v>
      </c>
      <c r="B39" s="50">
        <v>1818.3143</v>
      </c>
      <c r="C39" s="53">
        <v>1752.4822360000001</v>
      </c>
      <c r="D39" s="54">
        <v>3028</v>
      </c>
    </row>
    <row r="40" spans="1:4">
      <c r="A40" s="49">
        <v>39753</v>
      </c>
      <c r="B40" s="50">
        <v>1849.5369599999999</v>
      </c>
      <c r="C40" s="53">
        <v>1782.061508</v>
      </c>
      <c r="D40" s="54">
        <v>3160</v>
      </c>
    </row>
    <row r="41" spans="1:4">
      <c r="A41" s="49">
        <v>39722</v>
      </c>
      <c r="B41" s="50">
        <v>2016.723516</v>
      </c>
      <c r="C41" s="53">
        <v>1941.6464209999999</v>
      </c>
      <c r="D41" s="54">
        <v>3260</v>
      </c>
    </row>
    <row r="42" spans="1:4">
      <c r="A42" s="49">
        <v>39692</v>
      </c>
      <c r="B42" s="50">
        <v>1956.665</v>
      </c>
      <c r="C42" s="53">
        <v>1883.03819</v>
      </c>
      <c r="D42" s="54">
        <v>3258</v>
      </c>
    </row>
    <row r="43" spans="1:4">
      <c r="A43" s="49">
        <v>39661</v>
      </c>
      <c r="B43" s="50">
        <v>2109.2299280000002</v>
      </c>
      <c r="C43" s="53">
        <v>2033.7668940000001</v>
      </c>
      <c r="D43" s="54">
        <v>3351</v>
      </c>
    </row>
    <row r="44" spans="1:4">
      <c r="A44" s="49">
        <v>39630</v>
      </c>
      <c r="B44" s="50">
        <v>2046.5606399999999</v>
      </c>
      <c r="C44" s="53">
        <v>1976.7680319999999</v>
      </c>
      <c r="D44" s="54">
        <v>3195</v>
      </c>
    </row>
    <row r="45" spans="1:4">
      <c r="A45" s="49">
        <v>39600</v>
      </c>
      <c r="B45" s="50">
        <v>2014.5361640000001</v>
      </c>
      <c r="C45" s="53">
        <v>1939.67832</v>
      </c>
      <c r="D45" s="54">
        <v>3302</v>
      </c>
    </row>
    <row r="46" spans="1:4">
      <c r="A46" s="49">
        <v>39569</v>
      </c>
      <c r="B46" s="50">
        <v>2032.2445399999999</v>
      </c>
      <c r="C46" s="53">
        <v>1961.0162789999999</v>
      </c>
      <c r="D46" s="54">
        <v>3296</v>
      </c>
    </row>
    <row r="47" spans="1:4">
      <c r="A47" s="49">
        <v>39539</v>
      </c>
      <c r="B47" s="50">
        <v>1864.77864</v>
      </c>
      <c r="C47" s="53">
        <v>1815.2144109999999</v>
      </c>
      <c r="D47" s="54">
        <v>3203</v>
      </c>
    </row>
    <row r="48" spans="1:4">
      <c r="A48" s="49">
        <v>39508</v>
      </c>
      <c r="B48" s="50">
        <v>1816.575304</v>
      </c>
      <c r="C48" s="53">
        <v>1743.606507</v>
      </c>
      <c r="D48" s="54">
        <v>3035</v>
      </c>
    </row>
    <row r="49" spans="1:4">
      <c r="A49" s="49">
        <v>39479</v>
      </c>
      <c r="B49" s="50">
        <v>1735.7171719999999</v>
      </c>
      <c r="C49" s="53">
        <v>1661.1892499999999</v>
      </c>
      <c r="D49" s="54">
        <v>3016</v>
      </c>
    </row>
    <row r="50" spans="1:4">
      <c r="A50" s="49">
        <v>39448</v>
      </c>
      <c r="B50" s="50">
        <v>1855.8616119999999</v>
      </c>
      <c r="C50" s="53">
        <v>1780.002776</v>
      </c>
      <c r="D50" s="54">
        <v>3016</v>
      </c>
    </row>
    <row r="51" spans="1:4">
      <c r="A51" s="49">
        <v>39417</v>
      </c>
      <c r="B51" s="50">
        <v>1937.52008</v>
      </c>
      <c r="C51" s="53">
        <v>1858.1820250000001</v>
      </c>
      <c r="D51" s="54">
        <v>3233</v>
      </c>
    </row>
    <row r="52" spans="1:4">
      <c r="A52" s="49">
        <v>39387</v>
      </c>
      <c r="B52" s="50">
        <v>1965.9639560000001</v>
      </c>
      <c r="C52" s="53">
        <v>1889.3985150000001</v>
      </c>
      <c r="D52" s="54">
        <v>3280</v>
      </c>
    </row>
    <row r="53" spans="1:4">
      <c r="A53" s="49">
        <v>39356</v>
      </c>
      <c r="B53" s="50">
        <v>2133.5881479999998</v>
      </c>
      <c r="C53" s="53">
        <v>2058.0661890000001</v>
      </c>
      <c r="D53" s="54">
        <v>3494</v>
      </c>
    </row>
    <row r="54" spans="1:4">
      <c r="A54" s="49">
        <v>39326</v>
      </c>
      <c r="B54" s="50">
        <v>2103.0779120000002</v>
      </c>
      <c r="C54" s="53">
        <v>2024.516214</v>
      </c>
      <c r="D54" s="54">
        <v>3511</v>
      </c>
    </row>
    <row r="55" spans="1:4">
      <c r="A55" s="49">
        <v>39295</v>
      </c>
      <c r="B55" s="50">
        <v>2213.5117919999998</v>
      </c>
      <c r="C55" s="53">
        <v>2132.6509139999998</v>
      </c>
      <c r="D55" s="54">
        <v>3546</v>
      </c>
    </row>
    <row r="56" spans="1:4">
      <c r="A56" s="49">
        <v>39264</v>
      </c>
      <c r="B56" s="50">
        <v>2164.9554199999998</v>
      </c>
      <c r="C56" s="53">
        <v>2085.0721130000002</v>
      </c>
      <c r="D56" s="54">
        <v>3444</v>
      </c>
    </row>
    <row r="57" spans="1:4">
      <c r="A57" s="49">
        <v>39234</v>
      </c>
      <c r="B57" s="50">
        <v>2138.9712960000002</v>
      </c>
      <c r="C57" s="53">
        <v>2060.001612</v>
      </c>
      <c r="D57" s="54">
        <v>3478</v>
      </c>
    </row>
    <row r="58" spans="1:4">
      <c r="A58" s="49">
        <v>39203</v>
      </c>
      <c r="B58" s="50">
        <v>2200.0638520000002</v>
      </c>
      <c r="C58" s="53">
        <v>2118.4001899999998</v>
      </c>
      <c r="D58" s="54">
        <v>3532</v>
      </c>
    </row>
    <row r="59" spans="1:4">
      <c r="A59" s="49">
        <v>39173</v>
      </c>
      <c r="B59" s="50">
        <v>1971.3170720000001</v>
      </c>
      <c r="C59" s="53">
        <v>1903.4512090000001</v>
      </c>
      <c r="D59" s="54">
        <v>3347</v>
      </c>
    </row>
    <row r="60" spans="1:4">
      <c r="A60" s="49">
        <v>39142</v>
      </c>
      <c r="B60" s="50">
        <v>2033.852556</v>
      </c>
      <c r="C60" s="53">
        <v>1961.7756959999999</v>
      </c>
      <c r="D60" s="54">
        <v>3211</v>
      </c>
    </row>
    <row r="61" spans="1:4">
      <c r="A61" s="49">
        <v>39114</v>
      </c>
      <c r="B61" s="50">
        <v>1829.0024599999999</v>
      </c>
      <c r="C61" s="53">
        <v>1759.0321039999999</v>
      </c>
      <c r="D61" s="54">
        <v>3278</v>
      </c>
    </row>
    <row r="62" spans="1:4">
      <c r="A62" s="49">
        <v>39083</v>
      </c>
      <c r="B62" s="50">
        <v>1944.408864</v>
      </c>
      <c r="C62" s="53">
        <v>1868.0325290000001</v>
      </c>
      <c r="D62" s="54">
        <v>3160</v>
      </c>
    </row>
    <row r="63" spans="1:4">
      <c r="A63" s="49">
        <v>39052</v>
      </c>
      <c r="B63" s="50">
        <v>2063.7569600000002</v>
      </c>
      <c r="C63" s="53">
        <v>1969.3888810000001</v>
      </c>
      <c r="D63" s="54">
        <v>3474</v>
      </c>
    </row>
    <row r="64" spans="1:4">
      <c r="A64" s="49">
        <v>39022</v>
      </c>
      <c r="B64" s="50">
        <v>2094.3410960000001</v>
      </c>
      <c r="C64" s="53">
        <v>1999.8208569999999</v>
      </c>
      <c r="D64" s="54">
        <v>3456</v>
      </c>
    </row>
    <row r="65" spans="1:4">
      <c r="A65" s="49">
        <v>38991</v>
      </c>
      <c r="B65" s="50">
        <v>2225.2149760000002</v>
      </c>
      <c r="C65" s="53">
        <v>2126.697764</v>
      </c>
      <c r="D65" s="54">
        <v>3521</v>
      </c>
    </row>
    <row r="66" spans="1:4">
      <c r="A66" s="49">
        <v>38961</v>
      </c>
      <c r="B66" s="50">
        <v>2183.868234</v>
      </c>
      <c r="C66" s="53">
        <v>2085.6469609999999</v>
      </c>
      <c r="D66" s="54">
        <v>3552</v>
      </c>
    </row>
    <row r="67" spans="1:4">
      <c r="A67" s="49">
        <v>38930</v>
      </c>
      <c r="B67" s="50">
        <v>2251.1493460000002</v>
      </c>
      <c r="C67" s="53">
        <v>2155.2131890000001</v>
      </c>
      <c r="D67" s="54">
        <v>3604</v>
      </c>
    </row>
    <row r="68" spans="1:4">
      <c r="A68" s="49">
        <v>38899</v>
      </c>
      <c r="B68" s="50">
        <v>2146.2701179999999</v>
      </c>
      <c r="C68" s="53">
        <v>2050.317724</v>
      </c>
      <c r="D68" s="54">
        <v>3401</v>
      </c>
    </row>
    <row r="69" spans="1:4">
      <c r="A69" s="49">
        <v>38869</v>
      </c>
      <c r="B69" s="50">
        <v>2135.4396579999998</v>
      </c>
      <c r="C69" s="53">
        <v>2045.757734</v>
      </c>
      <c r="D69" s="54">
        <v>3452</v>
      </c>
    </row>
    <row r="70" spans="1:4">
      <c r="A70" s="49">
        <v>38838</v>
      </c>
      <c r="B70" s="50">
        <v>2164.3161100000002</v>
      </c>
      <c r="C70" s="53">
        <v>2072.1106410000002</v>
      </c>
      <c r="D70" s="54">
        <v>3526</v>
      </c>
    </row>
    <row r="71" spans="1:4">
      <c r="A71" s="49">
        <v>38808</v>
      </c>
      <c r="B71" s="50">
        <v>1964.526304</v>
      </c>
      <c r="C71" s="53">
        <v>1878.2904370000001</v>
      </c>
      <c r="D71" s="54">
        <v>3355</v>
      </c>
    </row>
    <row r="72" spans="1:4">
      <c r="A72" s="49">
        <v>38777</v>
      </c>
      <c r="B72" s="50">
        <v>2019.6627309999999</v>
      </c>
      <c r="C72" s="53">
        <v>1923.691611</v>
      </c>
      <c r="D72" s="54">
        <v>3225</v>
      </c>
    </row>
    <row r="73" spans="1:4">
      <c r="A73" s="49">
        <v>38749</v>
      </c>
      <c r="B73" s="50">
        <v>1788.2810959999999</v>
      </c>
      <c r="C73" s="53">
        <v>1708.059978</v>
      </c>
      <c r="D73" s="54">
        <v>3186</v>
      </c>
    </row>
    <row r="74" spans="1:4">
      <c r="A74" s="49">
        <v>38718</v>
      </c>
      <c r="B74" s="50">
        <v>1909.6190300000001</v>
      </c>
      <c r="C74" s="53">
        <v>1821.780135</v>
      </c>
      <c r="D74" s="54">
        <v>3131</v>
      </c>
    </row>
    <row r="75" spans="1:4">
      <c r="A75" s="49">
        <v>38687</v>
      </c>
      <c r="B75" s="50">
        <v>2018.2149999999999</v>
      </c>
      <c r="C75" s="53">
        <v>1925.29766</v>
      </c>
      <c r="D75" s="54">
        <v>3414</v>
      </c>
    </row>
    <row r="76" spans="1:4">
      <c r="A76" s="49">
        <v>38657</v>
      </c>
      <c r="B76" s="50">
        <v>2047.161464</v>
      </c>
      <c r="C76" s="53">
        <v>1955.6652979999999</v>
      </c>
      <c r="D76" s="54">
        <v>3463</v>
      </c>
    </row>
    <row r="77" spans="1:4">
      <c r="A77" s="49">
        <v>38626</v>
      </c>
      <c r="B77" s="50">
        <v>2144.7130999999999</v>
      </c>
      <c r="C77" s="53">
        <v>2046.5106949999999</v>
      </c>
      <c r="D77" s="54">
        <v>3488</v>
      </c>
    </row>
    <row r="78" spans="1:4">
      <c r="A78" s="49">
        <v>38596</v>
      </c>
      <c r="B78" s="50">
        <v>2214.9479999999999</v>
      </c>
      <c r="C78" s="53">
        <v>2116.6970350000001</v>
      </c>
      <c r="D78" s="54">
        <v>3685</v>
      </c>
    </row>
    <row r="79" spans="1:4">
      <c r="A79" s="49">
        <v>38565</v>
      </c>
      <c r="B79" s="50">
        <v>2266.5008160000002</v>
      </c>
      <c r="C79" s="53">
        <v>2166.702491</v>
      </c>
      <c r="D79" s="54">
        <v>3617</v>
      </c>
    </row>
    <row r="80" spans="1:4">
      <c r="A80" s="49">
        <v>38534</v>
      </c>
      <c r="B80" s="50">
        <v>2196.5864080000001</v>
      </c>
      <c r="C80" s="53">
        <v>2093.3239960000001</v>
      </c>
      <c r="D80" s="54">
        <v>3496</v>
      </c>
    </row>
    <row r="81" spans="1:4">
      <c r="A81" s="49">
        <v>38504</v>
      </c>
      <c r="B81" s="50">
        <v>2176.3031019999999</v>
      </c>
      <c r="C81" s="53">
        <v>2077.6476419999999</v>
      </c>
      <c r="D81" s="54">
        <v>3603</v>
      </c>
    </row>
    <row r="82" spans="1:4">
      <c r="A82" s="49">
        <v>38473</v>
      </c>
      <c r="B82" s="50">
        <v>2180.6270720000002</v>
      </c>
      <c r="C82" s="53">
        <v>2078.6604739999998</v>
      </c>
      <c r="D82" s="54">
        <v>3577</v>
      </c>
    </row>
    <row r="83" spans="1:4">
      <c r="A83" s="49">
        <v>38443</v>
      </c>
      <c r="B83" s="50">
        <v>2078.6803880000002</v>
      </c>
      <c r="C83" s="53">
        <v>1993.326127</v>
      </c>
      <c r="D83" s="54">
        <v>3444</v>
      </c>
    </row>
    <row r="84" spans="1:4">
      <c r="A84" s="49">
        <v>38412</v>
      </c>
      <c r="B84" s="50">
        <v>2070.6350400000001</v>
      </c>
      <c r="C84" s="53">
        <v>1985.4179590000001</v>
      </c>
      <c r="D84" s="54">
        <v>3324</v>
      </c>
    </row>
    <row r="85" spans="1:4">
      <c r="A85" s="49">
        <v>38384</v>
      </c>
      <c r="B85" s="50">
        <v>1699.78522</v>
      </c>
      <c r="C85" s="53">
        <v>1623.538078</v>
      </c>
      <c r="D85" s="54">
        <v>3227</v>
      </c>
    </row>
    <row r="86" spans="1:4">
      <c r="A86" s="49">
        <v>38353</v>
      </c>
      <c r="B86" s="50">
        <v>1867.6207710000001</v>
      </c>
      <c r="C86" s="53">
        <v>1783.808356</v>
      </c>
      <c r="D86" s="54">
        <v>3111</v>
      </c>
    </row>
    <row r="87" spans="1:4">
      <c r="A87" s="49">
        <v>38322</v>
      </c>
      <c r="B87" s="50">
        <v>2045.0919610000001</v>
      </c>
      <c r="C87" s="53">
        <v>1942.0261559999999</v>
      </c>
      <c r="D87" s="54">
        <v>3497</v>
      </c>
    </row>
    <row r="88" spans="1:4">
      <c r="A88" s="49">
        <v>38292</v>
      </c>
      <c r="B88" s="50">
        <v>1942.668046</v>
      </c>
      <c r="C88" s="53">
        <v>1847.60005</v>
      </c>
      <c r="D88" s="54">
        <v>3273</v>
      </c>
    </row>
    <row r="89" spans="1:4">
      <c r="A89" s="49">
        <v>38261</v>
      </c>
      <c r="B89" s="50">
        <v>2153.1007140000002</v>
      </c>
      <c r="C89" s="53">
        <v>2048.3619560000002</v>
      </c>
      <c r="D89" s="54">
        <v>3428</v>
      </c>
    </row>
    <row r="90" spans="1:4">
      <c r="A90" s="49">
        <v>38231</v>
      </c>
      <c r="B90" s="50">
        <v>1927.046351</v>
      </c>
      <c r="C90" s="53">
        <v>1834.8112369999999</v>
      </c>
      <c r="D90" s="54">
        <v>3468</v>
      </c>
    </row>
    <row r="91" spans="1:4">
      <c r="A91" s="49">
        <v>38200</v>
      </c>
      <c r="B91" s="50">
        <v>2236.3755160000001</v>
      </c>
      <c r="C91" s="53">
        <v>2135.2759150000002</v>
      </c>
      <c r="D91" s="54">
        <v>3560</v>
      </c>
    </row>
    <row r="92" spans="1:4">
      <c r="A92" s="49">
        <v>38169</v>
      </c>
      <c r="B92" s="50">
        <v>2122.2422999999999</v>
      </c>
      <c r="C92" s="53">
        <v>2025.159214</v>
      </c>
      <c r="D92" s="54">
        <v>3384</v>
      </c>
    </row>
    <row r="93" spans="1:4">
      <c r="A93" s="49">
        <v>38139</v>
      </c>
      <c r="B93" s="50">
        <v>2106.4270000000001</v>
      </c>
      <c r="C93" s="53">
        <v>2018.417706</v>
      </c>
      <c r="D93" s="54">
        <v>3418</v>
      </c>
    </row>
    <row r="94" spans="1:4">
      <c r="A94" s="49">
        <v>38108</v>
      </c>
      <c r="B94" s="50">
        <v>2037.3579999999999</v>
      </c>
      <c r="C94" s="53">
        <v>1947.0714190000001</v>
      </c>
      <c r="D94" s="54">
        <v>3284</v>
      </c>
    </row>
    <row r="95" spans="1:4">
      <c r="A95" s="49">
        <v>38078</v>
      </c>
      <c r="B95" s="50">
        <v>1951.866</v>
      </c>
      <c r="C95" s="53">
        <v>1861.592075</v>
      </c>
      <c r="D95" s="54">
        <v>3213</v>
      </c>
    </row>
    <row r="96" spans="1:4">
      <c r="A96" s="49">
        <v>38047</v>
      </c>
      <c r="B96" s="50">
        <v>1949.6020000000001</v>
      </c>
      <c r="C96" s="53">
        <v>1854.282324</v>
      </c>
      <c r="D96" s="54">
        <v>3200</v>
      </c>
    </row>
    <row r="97" spans="1:4">
      <c r="A97" s="49">
        <v>38018</v>
      </c>
      <c r="B97" s="50">
        <v>1803.598</v>
      </c>
      <c r="C97" s="53">
        <v>1717.496038</v>
      </c>
      <c r="D97" s="54">
        <v>3139</v>
      </c>
    </row>
    <row r="98" spans="1:4">
      <c r="A98" s="49">
        <v>37987</v>
      </c>
      <c r="B98" s="50">
        <v>1859.66</v>
      </c>
      <c r="C98" s="53">
        <v>1772.7802099999999</v>
      </c>
      <c r="D98" s="54">
        <v>3105</v>
      </c>
    </row>
    <row r="99" spans="1:4">
      <c r="A99" s="49">
        <v>37956</v>
      </c>
      <c r="B99" s="50">
        <v>1974.2850000000001</v>
      </c>
      <c r="C99" s="53">
        <v>1885.9671960000001</v>
      </c>
      <c r="D99" s="54">
        <v>3409</v>
      </c>
    </row>
    <row r="100" spans="1:4">
      <c r="A100" s="49">
        <v>37926</v>
      </c>
      <c r="B100" s="50">
        <v>1921</v>
      </c>
      <c r="C100" s="53">
        <v>1832.5193300000001</v>
      </c>
      <c r="D100" s="54">
        <v>3317</v>
      </c>
    </row>
    <row r="101" spans="1:4">
      <c r="A101" s="49">
        <v>37895</v>
      </c>
      <c r="B101" s="50">
        <v>2155.4180000000001</v>
      </c>
      <c r="C101" s="53">
        <v>2059.451994</v>
      </c>
      <c r="D101" s="54">
        <v>3459</v>
      </c>
    </row>
    <row r="102" spans="1:4">
      <c r="A102" s="49">
        <v>37865</v>
      </c>
      <c r="B102" s="50">
        <v>2117.9839999999999</v>
      </c>
      <c r="C102" s="53">
        <v>2028.0887600000001</v>
      </c>
      <c r="D102" s="54">
        <v>3499</v>
      </c>
    </row>
    <row r="103" spans="1:4">
      <c r="A103" s="49">
        <v>37834</v>
      </c>
      <c r="B103" s="50">
        <v>2142.0929999999998</v>
      </c>
      <c r="C103" s="53">
        <v>2045.4791009999999</v>
      </c>
      <c r="D103" s="54">
        <v>3493</v>
      </c>
    </row>
    <row r="104" spans="1:4">
      <c r="A104" s="49">
        <v>37803</v>
      </c>
      <c r="B104" s="50">
        <v>2080.8240000000001</v>
      </c>
      <c r="C104" s="53">
        <v>1991.9642409999999</v>
      </c>
      <c r="D104" s="54">
        <v>3260</v>
      </c>
    </row>
    <row r="105" spans="1:4">
      <c r="A105" s="49">
        <v>37773</v>
      </c>
      <c r="B105" s="50">
        <v>1998.7950000000001</v>
      </c>
      <c r="C105" s="53">
        <v>1917.869929</v>
      </c>
      <c r="D105" s="54">
        <v>3261</v>
      </c>
    </row>
    <row r="106" spans="1:4">
      <c r="A106" s="49">
        <v>37742</v>
      </c>
      <c r="B106" s="50">
        <v>2059.154</v>
      </c>
      <c r="C106" s="53">
        <v>1966.747312</v>
      </c>
      <c r="D106" s="54">
        <v>3243</v>
      </c>
    </row>
    <row r="107" spans="1:4">
      <c r="A107" s="49">
        <v>37712</v>
      </c>
      <c r="B107" s="50">
        <v>1893.57</v>
      </c>
      <c r="C107" s="53">
        <v>1816.7775770000001</v>
      </c>
      <c r="D107" s="54">
        <v>3285</v>
      </c>
    </row>
    <row r="108" spans="1:4">
      <c r="A108" s="49">
        <v>37681</v>
      </c>
      <c r="B108" s="50">
        <v>1969.3920000000001</v>
      </c>
      <c r="C108" s="53">
        <v>1885.8262589999999</v>
      </c>
      <c r="D108" s="54">
        <v>3150</v>
      </c>
    </row>
    <row r="109" spans="1:4">
      <c r="A109" s="49">
        <v>37653</v>
      </c>
      <c r="B109" s="50">
        <v>1737.423</v>
      </c>
      <c r="C109" s="53">
        <v>1659.0822900000001</v>
      </c>
      <c r="D109" s="54">
        <v>3101</v>
      </c>
    </row>
    <row r="110" spans="1:4">
      <c r="A110" s="49">
        <v>37622</v>
      </c>
      <c r="B110" s="50">
        <v>1887.3387</v>
      </c>
      <c r="C110" s="53">
        <v>1794.631948</v>
      </c>
      <c r="D110" s="54">
        <v>3093</v>
      </c>
    </row>
    <row r="111" spans="1:4">
      <c r="A111" s="49">
        <v>37591</v>
      </c>
      <c r="B111" s="50">
        <v>1944.65</v>
      </c>
      <c r="C111" s="53">
        <v>1864.200519</v>
      </c>
      <c r="D111" s="54">
        <v>3311</v>
      </c>
    </row>
    <row r="112" spans="1:4">
      <c r="A112" s="49">
        <v>37561</v>
      </c>
      <c r="B112" s="50">
        <v>1960.655818</v>
      </c>
      <c r="C112" s="53">
        <v>1869.2046029999999</v>
      </c>
      <c r="D112" s="54">
        <v>3251</v>
      </c>
    </row>
    <row r="113" spans="1:4">
      <c r="A113" s="49">
        <v>37530</v>
      </c>
      <c r="B113" s="50">
        <v>2080.2967549999998</v>
      </c>
      <c r="C113" s="53">
        <v>1981.4742209999999</v>
      </c>
      <c r="D113" s="54">
        <v>3282</v>
      </c>
    </row>
    <row r="114" spans="1:4">
      <c r="A114" s="49">
        <v>37500</v>
      </c>
      <c r="B114" s="50">
        <v>2030.077777</v>
      </c>
      <c r="C114" s="53">
        <v>1930.4998479999999</v>
      </c>
      <c r="D114" s="54">
        <v>3376</v>
      </c>
    </row>
    <row r="115" spans="1:4">
      <c r="A115" s="49">
        <v>37469</v>
      </c>
      <c r="B115" s="50">
        <v>2113.2433129999999</v>
      </c>
      <c r="C115" s="53">
        <v>2009.9707980000001</v>
      </c>
      <c r="D115" s="54">
        <v>3361</v>
      </c>
    </row>
    <row r="116" spans="1:4">
      <c r="A116" s="49">
        <v>37438</v>
      </c>
      <c r="B116" s="50">
        <v>2042.590148</v>
      </c>
      <c r="C116" s="53">
        <v>1945.1442790000001</v>
      </c>
      <c r="D116" s="54">
        <v>3270</v>
      </c>
    </row>
    <row r="117" spans="1:4">
      <c r="A117" s="49">
        <v>37408</v>
      </c>
      <c r="B117" s="50">
        <v>1964.1176419999999</v>
      </c>
      <c r="C117" s="53">
        <v>1874.8611840000001</v>
      </c>
      <c r="D117" s="54">
        <v>3210</v>
      </c>
    </row>
    <row r="118" spans="1:4">
      <c r="A118" s="49">
        <v>37377</v>
      </c>
      <c r="B118" s="50">
        <v>1986.1045240000001</v>
      </c>
      <c r="C118" s="53">
        <v>1892.2433739999999</v>
      </c>
      <c r="D118" s="54">
        <v>3214</v>
      </c>
    </row>
    <row r="119" spans="1:4">
      <c r="A119" s="49">
        <v>37347</v>
      </c>
      <c r="B119" s="50">
        <v>1816.7987499999999</v>
      </c>
      <c r="C119" s="53">
        <v>1730.528186</v>
      </c>
      <c r="D119" s="54">
        <v>3059</v>
      </c>
    </row>
    <row r="120" spans="1:4">
      <c r="A120" s="49">
        <v>37316</v>
      </c>
      <c r="B120" s="50">
        <v>1817.876579</v>
      </c>
      <c r="C120" s="53">
        <v>1730.5821390000001</v>
      </c>
      <c r="D120" s="54">
        <v>2983</v>
      </c>
    </row>
    <row r="121" spans="1:4">
      <c r="A121" s="49">
        <v>37288</v>
      </c>
      <c r="B121" s="50">
        <v>1617.5064789999999</v>
      </c>
      <c r="C121" s="53">
        <v>1541.181388</v>
      </c>
      <c r="D121" s="54">
        <v>2936</v>
      </c>
    </row>
    <row r="122" spans="1:4">
      <c r="A122" s="49">
        <v>37257</v>
      </c>
      <c r="B122" s="50">
        <v>1801.7233140000001</v>
      </c>
      <c r="C122" s="53">
        <v>1716.185624</v>
      </c>
      <c r="D122" s="54">
        <v>2966</v>
      </c>
    </row>
    <row r="123" spans="1:4">
      <c r="A123" s="49">
        <v>37226</v>
      </c>
      <c r="B123" s="50">
        <v>1837.7164359999999</v>
      </c>
      <c r="C123" s="53">
        <v>1748.6788260000001</v>
      </c>
      <c r="D123" s="54">
        <v>3155</v>
      </c>
    </row>
    <row r="124" spans="1:4">
      <c r="A124" s="49">
        <v>37196</v>
      </c>
      <c r="B124" s="50">
        <v>1813.366405</v>
      </c>
      <c r="C124" s="53">
        <v>1730.7228150000001</v>
      </c>
      <c r="D124" s="54">
        <v>3178</v>
      </c>
    </row>
    <row r="125" spans="1:4">
      <c r="A125" s="49">
        <v>37165</v>
      </c>
      <c r="B125" s="50">
        <v>1980.182</v>
      </c>
      <c r="C125" s="53">
        <v>1889.0602690000001</v>
      </c>
      <c r="D125" s="54">
        <v>3297</v>
      </c>
    </row>
    <row r="126" spans="1:4">
      <c r="A126" s="49">
        <v>37135</v>
      </c>
      <c r="B126" s="50">
        <v>1935.7729999999999</v>
      </c>
      <c r="C126" s="53">
        <v>1835.8366269999999</v>
      </c>
      <c r="D126" s="54">
        <v>3217</v>
      </c>
    </row>
    <row r="127" spans="1:4">
      <c r="A127" s="49">
        <v>37104</v>
      </c>
      <c r="B127" s="50">
        <v>2050.645</v>
      </c>
      <c r="C127" s="53">
        <v>1947.77207</v>
      </c>
      <c r="D127" s="54">
        <v>3260</v>
      </c>
    </row>
    <row r="128" spans="1:4">
      <c r="A128" s="49">
        <v>37073</v>
      </c>
      <c r="B128" s="50">
        <v>1940.905</v>
      </c>
      <c r="C128" s="53">
        <v>1848.0631169999999</v>
      </c>
      <c r="D128" s="54">
        <v>3100</v>
      </c>
    </row>
    <row r="129" spans="1:4">
      <c r="A129" s="49">
        <v>37043</v>
      </c>
      <c r="B129" s="50">
        <v>1882.5070000000001</v>
      </c>
      <c r="C129" s="53">
        <v>1793.3190030000001</v>
      </c>
      <c r="D129" s="54">
        <v>3115</v>
      </c>
    </row>
    <row r="130" spans="1:4">
      <c r="A130" s="49">
        <v>37012</v>
      </c>
      <c r="B130" s="50">
        <v>1938.539</v>
      </c>
      <c r="C130" s="53">
        <v>1841.437852</v>
      </c>
      <c r="D130" s="54">
        <v>3105</v>
      </c>
    </row>
    <row r="131" spans="1:4">
      <c r="A131" s="49">
        <v>36982</v>
      </c>
      <c r="B131" s="50">
        <v>1762.29</v>
      </c>
      <c r="C131" s="53">
        <v>1673.93489</v>
      </c>
      <c r="D131" s="54">
        <v>3046</v>
      </c>
    </row>
    <row r="132" spans="1:4">
      <c r="A132" s="49">
        <v>36951</v>
      </c>
      <c r="B132" s="50">
        <v>1814.7</v>
      </c>
      <c r="C132" s="53">
        <v>1727.09493</v>
      </c>
      <c r="D132" s="54">
        <v>2970</v>
      </c>
    </row>
    <row r="133" spans="1:4">
      <c r="A133" s="49">
        <v>36923</v>
      </c>
      <c r="B133" s="50">
        <v>1585.922</v>
      </c>
      <c r="C133" s="53">
        <v>1501.94859</v>
      </c>
      <c r="D133" s="54">
        <v>2882</v>
      </c>
    </row>
    <row r="134" spans="1:4">
      <c r="A134" s="49">
        <v>36892</v>
      </c>
      <c r="B134" s="50">
        <v>1759.519</v>
      </c>
      <c r="C134" s="53">
        <v>1665.318094</v>
      </c>
      <c r="D134" s="54">
        <v>2925</v>
      </c>
    </row>
    <row r="135" spans="1:4">
      <c r="A135" s="49">
        <v>36861</v>
      </c>
      <c r="B135" s="50">
        <v>1837.953</v>
      </c>
      <c r="C135" s="53">
        <v>1738.3102289999999</v>
      </c>
      <c r="D135" s="54">
        <v>3153</v>
      </c>
    </row>
    <row r="136" spans="1:4">
      <c r="A136" s="49">
        <v>36831</v>
      </c>
      <c r="B136" s="50">
        <v>1791.317</v>
      </c>
      <c r="C136" s="53">
        <v>1698.1837</v>
      </c>
      <c r="D136" s="54">
        <v>3107</v>
      </c>
    </row>
    <row r="137" spans="1:4">
      <c r="A137" s="49">
        <v>36800</v>
      </c>
      <c r="B137" s="50">
        <v>1940.1790000000001</v>
      </c>
      <c r="C137" s="53">
        <v>1834.9219499999999</v>
      </c>
      <c r="D137" s="54">
        <v>3119</v>
      </c>
    </row>
    <row r="138" spans="1:4">
      <c r="A138" s="49">
        <v>36770</v>
      </c>
      <c r="B138" s="50">
        <v>1886.8330000000001</v>
      </c>
      <c r="C138" s="53">
        <v>1795.2538500000001</v>
      </c>
      <c r="D138" s="54">
        <v>3202</v>
      </c>
    </row>
    <row r="139" spans="1:4">
      <c r="A139" s="49">
        <v>36739</v>
      </c>
      <c r="B139" s="50">
        <v>2001.5440000000001</v>
      </c>
      <c r="C139" s="53">
        <v>1907.4438399999999</v>
      </c>
      <c r="D139" s="54">
        <v>3171</v>
      </c>
    </row>
    <row r="140" spans="1:4">
      <c r="A140" s="49">
        <v>36708</v>
      </c>
      <c r="B140" s="50">
        <v>1930.8</v>
      </c>
      <c r="C140" s="53">
        <v>1831.61078</v>
      </c>
      <c r="D140" s="54">
        <v>3084</v>
      </c>
    </row>
    <row r="141" spans="1:4">
      <c r="A141" s="49">
        <v>36678</v>
      </c>
      <c r="B141" s="50">
        <v>1865.9</v>
      </c>
      <c r="C141" s="53">
        <v>1774.360811</v>
      </c>
      <c r="D141" s="54">
        <v>3042</v>
      </c>
    </row>
    <row r="142" spans="1:4">
      <c r="A142" s="49">
        <v>36647</v>
      </c>
      <c r="B142" s="50">
        <v>1875.8</v>
      </c>
      <c r="C142" s="53">
        <v>1792.0466200000001</v>
      </c>
      <c r="D142" s="54">
        <v>3046</v>
      </c>
    </row>
    <row r="143" spans="1:4">
      <c r="A143" s="49">
        <v>36617</v>
      </c>
      <c r="B143" s="50">
        <v>1722.5</v>
      </c>
      <c r="C143" s="53">
        <v>1644.44922</v>
      </c>
      <c r="D143" s="54">
        <v>2971</v>
      </c>
    </row>
    <row r="144" spans="1:4">
      <c r="A144" s="49">
        <v>36586</v>
      </c>
      <c r="B144" s="50">
        <v>1716.5</v>
      </c>
      <c r="C144" s="53">
        <v>1632.4583700000001</v>
      </c>
      <c r="D144" s="54">
        <v>2847</v>
      </c>
    </row>
    <row r="145" spans="1:8">
      <c r="A145" s="49">
        <v>36557</v>
      </c>
      <c r="B145" s="50">
        <v>1607.4</v>
      </c>
      <c r="C145" s="53">
        <v>1528.19679</v>
      </c>
      <c r="D145" s="54">
        <v>2806</v>
      </c>
    </row>
    <row r="146" spans="1:8">
      <c r="A146" s="49">
        <v>36526</v>
      </c>
      <c r="B146" s="50">
        <v>1637</v>
      </c>
      <c r="C146" s="53">
        <v>1551.7012199999999</v>
      </c>
      <c r="D146" s="54">
        <v>2813</v>
      </c>
    </row>
    <row r="147" spans="1:8">
      <c r="A147" s="49">
        <v>36495</v>
      </c>
      <c r="B147" s="50">
        <v>1747.2</v>
      </c>
      <c r="C147" s="53">
        <v>1651.16832</v>
      </c>
      <c r="D147" s="54">
        <v>2930</v>
      </c>
    </row>
    <row r="148" spans="1:8">
      <c r="A148" s="49">
        <v>36465</v>
      </c>
      <c r="B148" s="50">
        <v>1746.5</v>
      </c>
      <c r="C148" s="53">
        <v>1652.95784</v>
      </c>
      <c r="D148" s="54">
        <v>2964</v>
      </c>
    </row>
    <row r="149" spans="1:8">
      <c r="A149" s="49">
        <v>36434</v>
      </c>
      <c r="B149" s="50">
        <v>1876.9</v>
      </c>
      <c r="C149" s="53">
        <v>1780.8232399999999</v>
      </c>
      <c r="D149" s="54">
        <v>3031</v>
      </c>
    </row>
    <row r="150" spans="1:8">
      <c r="A150" s="49">
        <v>36404</v>
      </c>
      <c r="B150" s="50">
        <v>1878.8</v>
      </c>
      <c r="C150" s="53">
        <v>1787.8795299999999</v>
      </c>
      <c r="D150" s="54">
        <v>3133</v>
      </c>
    </row>
    <row r="151" spans="1:8">
      <c r="A151" s="49">
        <v>36373</v>
      </c>
      <c r="B151" s="50">
        <v>1927.778</v>
      </c>
      <c r="C151" s="53">
        <v>1835.6409000000001</v>
      </c>
      <c r="D151" s="54">
        <v>3073</v>
      </c>
    </row>
    <row r="152" spans="1:8">
      <c r="A152" s="55">
        <v>36342</v>
      </c>
      <c r="B152" s="56">
        <v>1859.4359999999999</v>
      </c>
      <c r="C152" s="57">
        <v>1765.2831799999999</v>
      </c>
      <c r="D152" s="58">
        <v>3019</v>
      </c>
    </row>
    <row r="153" spans="1:8">
      <c r="A153" s="4"/>
      <c r="B153" s="5"/>
      <c r="C153" s="5"/>
      <c r="D153" s="6"/>
    </row>
    <row r="154" spans="1:8">
      <c r="A154" s="4"/>
      <c r="B154" s="7" t="s">
        <v>6</v>
      </c>
      <c r="C154" s="5"/>
      <c r="D154" s="6"/>
    </row>
    <row r="155" spans="1:8" ht="15.75" thickBot="1">
      <c r="A155" s="4"/>
      <c r="B155" s="8" t="s">
        <v>7</v>
      </c>
      <c r="C155" s="9"/>
      <c r="D155" s="9"/>
      <c r="E155" s="9"/>
      <c r="F155" s="21"/>
      <c r="G155" s="21"/>
      <c r="H155" s="21"/>
    </row>
    <row r="156" spans="1:8" ht="30.75" thickBot="1">
      <c r="B156" s="10" t="s">
        <v>8</v>
      </c>
      <c r="C156" s="11" t="s">
        <v>9</v>
      </c>
      <c r="D156" s="12" t="s">
        <v>10</v>
      </c>
      <c r="E156" s="29" t="s">
        <v>26</v>
      </c>
      <c r="F156" s="21"/>
      <c r="G156" s="21"/>
      <c r="H156" s="21"/>
    </row>
    <row r="157" spans="1:8" ht="15.75" thickBot="1">
      <c r="B157" s="13" t="s">
        <v>11</v>
      </c>
      <c r="C157" s="112" t="s">
        <v>27</v>
      </c>
      <c r="D157" s="113"/>
      <c r="E157" s="114"/>
      <c r="F157" s="21"/>
      <c r="G157" s="21"/>
      <c r="H157" s="21"/>
    </row>
    <row r="158" spans="1:8" ht="15.75" thickBot="1">
      <c r="B158" s="13" t="s">
        <v>12</v>
      </c>
      <c r="C158" s="112" t="s">
        <v>28</v>
      </c>
      <c r="D158" s="113"/>
      <c r="E158" s="114"/>
      <c r="F158" s="21"/>
      <c r="G158" s="21"/>
      <c r="H158" s="21"/>
    </row>
    <row r="159" spans="1:8" ht="30.75" thickBot="1">
      <c r="B159" s="14" t="s">
        <v>13</v>
      </c>
      <c r="C159" s="15" t="s">
        <v>14</v>
      </c>
      <c r="D159" s="16" t="s">
        <v>15</v>
      </c>
      <c r="E159" s="30" t="s">
        <v>29</v>
      </c>
      <c r="F159" s="21"/>
      <c r="G159" s="21"/>
      <c r="H159" s="21"/>
    </row>
    <row r="160" spans="1:8" ht="15.75" thickBot="1">
      <c r="B160" s="17" t="s">
        <v>16</v>
      </c>
      <c r="C160" s="118" t="s">
        <v>30</v>
      </c>
      <c r="D160" s="119"/>
      <c r="E160" s="120"/>
      <c r="F160" s="21"/>
      <c r="G160" s="21"/>
      <c r="H160" s="21"/>
    </row>
    <row r="161" spans="2:8" ht="15">
      <c r="B161" s="18"/>
      <c r="C161" s="19"/>
      <c r="D161" s="19"/>
      <c r="E161" s="19"/>
      <c r="F161" s="21"/>
      <c r="G161" s="21"/>
      <c r="H161" s="21"/>
    </row>
    <row r="162" spans="2:8" ht="15.75" thickBot="1">
      <c r="B162" s="20" t="s">
        <v>17</v>
      </c>
      <c r="C162" s="19"/>
      <c r="D162" s="19"/>
      <c r="E162" s="19"/>
      <c r="F162" s="21"/>
      <c r="G162" s="21"/>
      <c r="H162" s="21"/>
    </row>
    <row r="163" spans="2:8" ht="15.75" thickBot="1">
      <c r="B163" s="121" t="s">
        <v>31</v>
      </c>
      <c r="C163" s="122"/>
      <c r="D163" s="122"/>
      <c r="E163" s="123"/>
      <c r="F163" s="21"/>
      <c r="G163" s="21"/>
      <c r="H163" s="21"/>
    </row>
    <row r="164" spans="2:8">
      <c r="B164" s="21"/>
      <c r="C164" s="21"/>
      <c r="D164" s="21"/>
      <c r="E164" s="21"/>
      <c r="F164" s="21"/>
      <c r="G164" s="21"/>
      <c r="H164" s="21"/>
    </row>
    <row r="165" spans="2:8" ht="15.75" thickBot="1">
      <c r="B165" s="20" t="s">
        <v>18</v>
      </c>
      <c r="C165" s="19"/>
      <c r="D165" s="19"/>
      <c r="E165" s="19"/>
      <c r="F165" s="21"/>
      <c r="G165" s="21"/>
      <c r="H165" s="21"/>
    </row>
    <row r="166" spans="2:8" ht="15.75" thickBot="1">
      <c r="B166" s="22" t="s">
        <v>19</v>
      </c>
      <c r="C166" s="23" t="s">
        <v>20</v>
      </c>
      <c r="D166" s="24"/>
      <c r="E166" s="31"/>
      <c r="F166" s="21"/>
      <c r="G166" s="21"/>
      <c r="H166" s="21"/>
    </row>
    <row r="167" spans="2:8">
      <c r="B167" s="21"/>
      <c r="C167" s="21"/>
      <c r="D167" s="21"/>
      <c r="E167" s="21"/>
      <c r="F167" s="21"/>
      <c r="G167" s="21"/>
      <c r="H167" s="21"/>
    </row>
    <row r="168" spans="2:8" ht="15.75" thickBot="1">
      <c r="B168" s="8" t="s">
        <v>21</v>
      </c>
      <c r="C168" s="9"/>
      <c r="D168" s="9"/>
      <c r="E168" s="9"/>
      <c r="F168" s="21"/>
      <c r="G168" s="21"/>
      <c r="H168" s="21"/>
    </row>
    <row r="169" spans="2:8" ht="15">
      <c r="B169" s="25" t="s">
        <v>22</v>
      </c>
      <c r="C169" s="26"/>
      <c r="D169" s="27" t="s">
        <v>23</v>
      </c>
      <c r="E169" s="27"/>
      <c r="F169" s="26"/>
      <c r="G169" s="26"/>
      <c r="H169" s="32"/>
    </row>
    <row r="170" spans="2:8">
      <c r="B170" s="127" t="s">
        <v>32</v>
      </c>
      <c r="C170" s="128"/>
      <c r="D170" s="128"/>
      <c r="E170" s="128"/>
      <c r="F170" s="128"/>
      <c r="G170" s="128"/>
      <c r="H170" s="139"/>
    </row>
    <row r="171" spans="2:8">
      <c r="B171" s="127"/>
      <c r="C171" s="128"/>
      <c r="D171" s="128"/>
      <c r="E171" s="128"/>
      <c r="F171" s="128"/>
      <c r="G171" s="128"/>
      <c r="H171" s="139"/>
    </row>
    <row r="172" spans="2:8" ht="15">
      <c r="B172" s="127" t="s">
        <v>33</v>
      </c>
      <c r="C172" s="128"/>
      <c r="D172" s="128"/>
      <c r="E172" s="128"/>
      <c r="F172" s="128"/>
      <c r="G172" s="128"/>
      <c r="H172" s="33"/>
    </row>
    <row r="173" spans="2:8" ht="15.75" thickBot="1">
      <c r="B173" s="101" t="s">
        <v>34</v>
      </c>
      <c r="C173" s="102"/>
      <c r="D173" s="102"/>
      <c r="E173" s="102"/>
      <c r="F173" s="34"/>
      <c r="G173" s="34"/>
      <c r="H173" s="35"/>
    </row>
    <row r="174" spans="2:8">
      <c r="B174" s="21"/>
      <c r="C174" s="21"/>
      <c r="D174" s="21"/>
      <c r="E174" s="21"/>
      <c r="F174" s="21"/>
      <c r="G174" s="21"/>
      <c r="H174" s="21"/>
    </row>
    <row r="175" spans="2:8" ht="15.75" thickBot="1">
      <c r="B175" s="8" t="s">
        <v>24</v>
      </c>
      <c r="C175" s="28"/>
      <c r="D175" s="28"/>
      <c r="E175" s="28"/>
      <c r="F175" s="21"/>
      <c r="G175" s="21"/>
      <c r="H175" s="21"/>
    </row>
    <row r="176" spans="2:8" ht="12" customHeight="1">
      <c r="B176" s="129" t="s">
        <v>35</v>
      </c>
      <c r="C176" s="130"/>
      <c r="D176" s="130"/>
      <c r="E176" s="130"/>
      <c r="F176" s="130"/>
      <c r="G176" s="130"/>
      <c r="H176" s="131"/>
    </row>
    <row r="177" spans="2:8" ht="69.75" customHeight="1" thickBot="1">
      <c r="B177" s="101"/>
      <c r="C177" s="132"/>
      <c r="D177" s="132"/>
      <c r="E177" s="132"/>
      <c r="F177" s="132"/>
      <c r="G177" s="132"/>
      <c r="H177" s="133"/>
    </row>
    <row r="178" spans="2:8">
      <c r="B178" s="21"/>
      <c r="C178" s="21"/>
      <c r="D178" s="21"/>
      <c r="E178" s="21"/>
      <c r="F178" s="21"/>
      <c r="G178" s="21"/>
      <c r="H178" s="21"/>
    </row>
    <row r="179" spans="2:8" ht="15.75" thickBot="1">
      <c r="B179" s="8" t="s">
        <v>25</v>
      </c>
      <c r="C179" s="21"/>
      <c r="D179" s="21"/>
      <c r="E179" s="21"/>
      <c r="F179" s="21"/>
      <c r="G179" s="21"/>
      <c r="H179" s="21"/>
    </row>
    <row r="180" spans="2:8" ht="242.25" customHeight="1" thickBot="1">
      <c r="B180" s="134" t="s">
        <v>36</v>
      </c>
      <c r="C180" s="135"/>
      <c r="D180" s="135"/>
      <c r="E180" s="135"/>
      <c r="F180" s="135"/>
      <c r="G180" s="135"/>
      <c r="H180" s="136"/>
    </row>
  </sheetData>
  <mergeCells count="10">
    <mergeCell ref="B172:G172"/>
    <mergeCell ref="B173:E173"/>
    <mergeCell ref="B176:H177"/>
    <mergeCell ref="B180:H180"/>
    <mergeCell ref="B3:C3"/>
    <mergeCell ref="C157:E157"/>
    <mergeCell ref="C158:E158"/>
    <mergeCell ref="C160:E160"/>
    <mergeCell ref="B163:E163"/>
    <mergeCell ref="B170:H171"/>
  </mergeCells>
  <hyperlinks>
    <hyperlink ref="C160" r:id="rId1"/>
    <hyperlink ref="D169" r:id="rId2"/>
    <hyperlink ref="D169:E169"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pane="topRight" activeCell="B1" sqref="B1"/>
      <selection pane="bottomLeft" activeCell="A5" sqref="A5"/>
      <selection pane="bottomRight" activeCell="D5" sqref="D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 min="10" max="10" width="14.85546875" bestFit="1" customWidth="1"/>
  </cols>
  <sheetData>
    <row r="2" spans="1:10" ht="13.5" thickBot="1"/>
    <row r="3" spans="1:10" ht="14.25">
      <c r="A3" s="60"/>
      <c r="B3" s="61" t="s">
        <v>37</v>
      </c>
      <c r="C3" s="62"/>
      <c r="D3" s="62"/>
      <c r="E3" s="62"/>
      <c r="F3" s="62"/>
      <c r="G3" s="62"/>
      <c r="H3" s="63"/>
    </row>
    <row r="4" spans="1:10" ht="30">
      <c r="A4" s="64" t="s">
        <v>2</v>
      </c>
      <c r="B4" s="65" t="s">
        <v>38</v>
      </c>
      <c r="C4" s="66" t="s">
        <v>39</v>
      </c>
      <c r="D4" s="66" t="s">
        <v>40</v>
      </c>
      <c r="E4" s="66" t="s">
        <v>41</v>
      </c>
      <c r="F4" s="66" t="s">
        <v>42</v>
      </c>
      <c r="G4" s="66" t="s">
        <v>43</v>
      </c>
      <c r="H4" s="67" t="s">
        <v>44</v>
      </c>
      <c r="J4" s="59" t="s">
        <v>69</v>
      </c>
    </row>
    <row r="5" spans="1:10" ht="15">
      <c r="A5" s="68">
        <v>40817</v>
      </c>
      <c r="B5" s="69">
        <v>581.40919799999995</v>
      </c>
      <c r="C5" s="70">
        <v>771.81741599999998</v>
      </c>
      <c r="D5" s="70">
        <v>258.08506999999997</v>
      </c>
      <c r="E5" s="71">
        <v>25.488482000000005</v>
      </c>
      <c r="F5" s="71">
        <v>1.81114</v>
      </c>
      <c r="G5" s="71">
        <v>4.733117</v>
      </c>
      <c r="H5" s="72">
        <v>1643.3444229999998</v>
      </c>
      <c r="J5" s="59"/>
    </row>
    <row r="6" spans="1:10" ht="15">
      <c r="A6" s="68">
        <v>40787</v>
      </c>
      <c r="B6" s="69">
        <v>583.95225300000004</v>
      </c>
      <c r="C6" s="70">
        <v>719.68191599999989</v>
      </c>
      <c r="D6" s="70">
        <v>233.92068199999997</v>
      </c>
      <c r="E6" s="71">
        <v>14.355017999999998</v>
      </c>
      <c r="F6" s="71">
        <v>2.0936360000000001</v>
      </c>
      <c r="G6" s="71">
        <v>3.94936</v>
      </c>
      <c r="H6" s="72">
        <v>1557.952865</v>
      </c>
      <c r="J6" s="59"/>
    </row>
    <row r="7" spans="1:10" ht="15">
      <c r="A7" s="68">
        <v>40756</v>
      </c>
      <c r="B7" s="69">
        <v>603.42115899999999</v>
      </c>
      <c r="C7" s="70">
        <v>717.62640499999998</v>
      </c>
      <c r="D7" s="70">
        <v>225.10466299999996</v>
      </c>
      <c r="E7" s="71">
        <v>28.662464</v>
      </c>
      <c r="F7" s="71">
        <v>2.1738209999999998</v>
      </c>
      <c r="G7" s="71">
        <v>5.0480280000000004</v>
      </c>
      <c r="H7" s="72">
        <v>1582.0365400000001</v>
      </c>
      <c r="J7" s="59"/>
    </row>
    <row r="8" spans="1:10" ht="14.25">
      <c r="A8" s="68">
        <v>40725</v>
      </c>
      <c r="B8" s="69">
        <v>621.65716199999997</v>
      </c>
      <c r="C8" s="70">
        <v>758.24185299999999</v>
      </c>
      <c r="D8" s="70">
        <v>245.05821700000001</v>
      </c>
      <c r="E8" s="71">
        <v>24.142589000000005</v>
      </c>
      <c r="F8" s="71">
        <v>2.2398570000000002</v>
      </c>
      <c r="G8" s="71">
        <v>4.3543810000000001</v>
      </c>
      <c r="H8" s="72">
        <v>1655.6940590000002</v>
      </c>
    </row>
    <row r="9" spans="1:10" ht="14.25">
      <c r="A9" s="68">
        <v>40695</v>
      </c>
      <c r="B9" s="69">
        <v>574.55999999999995</v>
      </c>
      <c r="C9" s="70">
        <v>707.53399999999999</v>
      </c>
      <c r="D9" s="70">
        <v>242.017</v>
      </c>
      <c r="E9" s="71">
        <v>23.390999999999998</v>
      </c>
      <c r="F9" s="71">
        <v>2.206</v>
      </c>
      <c r="G9" s="71">
        <v>4.0010000000000003</v>
      </c>
      <c r="H9" s="72">
        <v>1553.7090000000001</v>
      </c>
      <c r="J9" s="91"/>
    </row>
    <row r="10" spans="1:10" ht="14.25">
      <c r="A10" s="68">
        <v>40664</v>
      </c>
      <c r="B10" s="69">
        <v>558.64690700000006</v>
      </c>
      <c r="C10" s="70">
        <v>727.58274200000005</v>
      </c>
      <c r="D10" s="70">
        <v>246.66253800000001</v>
      </c>
      <c r="E10" s="71">
        <v>23.80378</v>
      </c>
      <c r="F10" s="71">
        <v>2.6402239999999999</v>
      </c>
      <c r="G10" s="71">
        <v>4.0742690000000001</v>
      </c>
      <c r="H10" s="72">
        <v>1563.4104600000001</v>
      </c>
    </row>
    <row r="11" spans="1:10" ht="14.25">
      <c r="A11" s="68">
        <v>40634</v>
      </c>
      <c r="B11" s="69">
        <v>515.19864199999995</v>
      </c>
      <c r="C11" s="70">
        <v>691.1341460000001</v>
      </c>
      <c r="D11" s="70">
        <v>228.05344500000001</v>
      </c>
      <c r="E11" s="71">
        <v>21.593118</v>
      </c>
      <c r="F11" s="71">
        <v>2.3852410000000002</v>
      </c>
      <c r="G11" s="71">
        <v>4.4504760000000001</v>
      </c>
      <c r="H11" s="72">
        <v>1462.8150680000001</v>
      </c>
    </row>
    <row r="12" spans="1:10" ht="14.25">
      <c r="A12" s="68">
        <v>40603</v>
      </c>
      <c r="B12" s="69">
        <v>506.90369800000002</v>
      </c>
      <c r="C12" s="70">
        <v>693.97941600000001</v>
      </c>
      <c r="D12" s="70">
        <v>245.98288999999997</v>
      </c>
      <c r="E12" s="71">
        <v>25.042874000000001</v>
      </c>
      <c r="F12" s="71">
        <v>2.7256200000000002</v>
      </c>
      <c r="G12" s="71">
        <v>4.0588559999999996</v>
      </c>
      <c r="H12" s="72">
        <v>1478.693354</v>
      </c>
    </row>
    <row r="13" spans="1:10" ht="14.25">
      <c r="A13" s="68">
        <v>40575</v>
      </c>
      <c r="B13" s="69">
        <v>478.22346800000003</v>
      </c>
      <c r="C13" s="70">
        <v>661.82197599999995</v>
      </c>
      <c r="D13" s="70">
        <v>222.43518400000002</v>
      </c>
      <c r="E13" s="71">
        <v>22.601188</v>
      </c>
      <c r="F13" s="71">
        <v>2.370066</v>
      </c>
      <c r="G13" s="71">
        <v>3.6495060000000001</v>
      </c>
      <c r="H13" s="72">
        <v>1391.1013879999998</v>
      </c>
    </row>
    <row r="14" spans="1:10" ht="14.25">
      <c r="A14" s="68">
        <v>40544</v>
      </c>
      <c r="B14" s="69">
        <v>501.00275900000003</v>
      </c>
      <c r="C14" s="70">
        <v>638.24640100000011</v>
      </c>
      <c r="D14" s="70">
        <v>211.241951</v>
      </c>
      <c r="E14" s="71">
        <v>23.587226000000001</v>
      </c>
      <c r="F14" s="71">
        <v>2.8210250000000001</v>
      </c>
      <c r="G14" s="71">
        <v>4.0178399999999996</v>
      </c>
      <c r="H14" s="72">
        <v>1380.9172020000001</v>
      </c>
    </row>
    <row r="15" spans="1:10" ht="14.25">
      <c r="A15" s="68">
        <v>40513</v>
      </c>
      <c r="B15" s="69">
        <v>521.7799</v>
      </c>
      <c r="C15" s="70">
        <v>698.33027300000003</v>
      </c>
      <c r="D15" s="70">
        <v>223.63145900000001</v>
      </c>
      <c r="E15" s="71">
        <v>22.853121999999999</v>
      </c>
      <c r="F15" s="71">
        <v>2.258864</v>
      </c>
      <c r="G15" s="71">
        <v>3.6162550000000002</v>
      </c>
      <c r="H15" s="72">
        <v>1472.4698729999998</v>
      </c>
    </row>
    <row r="16" spans="1:10" ht="14.25">
      <c r="A16" s="68">
        <v>40483</v>
      </c>
      <c r="B16" s="69">
        <v>570.80508599999996</v>
      </c>
      <c r="C16" s="70">
        <v>714.971901</v>
      </c>
      <c r="D16" s="70">
        <v>244.23666699999998</v>
      </c>
      <c r="E16" s="71">
        <v>23.881817999999992</v>
      </c>
      <c r="F16" s="71">
        <v>2.4158379999999999</v>
      </c>
      <c r="G16" s="71">
        <v>4.4554850000000004</v>
      </c>
      <c r="H16" s="72">
        <v>1560.7667949999998</v>
      </c>
    </row>
    <row r="17" spans="1:8" ht="14.25">
      <c r="A17" s="68">
        <v>40452</v>
      </c>
      <c r="B17" s="69">
        <v>595.78999699999997</v>
      </c>
      <c r="C17" s="70">
        <v>766.03588400000001</v>
      </c>
      <c r="D17" s="70">
        <v>275.51190800000001</v>
      </c>
      <c r="E17" s="71">
        <v>23.730003999999997</v>
      </c>
      <c r="F17" s="71">
        <v>2.3096410000000001</v>
      </c>
      <c r="G17" s="71">
        <v>4.4378140000000004</v>
      </c>
      <c r="H17" s="72">
        <v>1667.8152479999999</v>
      </c>
    </row>
    <row r="18" spans="1:8" ht="14.25">
      <c r="A18" s="68">
        <v>40422</v>
      </c>
      <c r="B18" s="69">
        <v>629.87251500000002</v>
      </c>
      <c r="C18" s="70">
        <v>747.93949199999997</v>
      </c>
      <c r="D18" s="70">
        <v>240.39695200000003</v>
      </c>
      <c r="E18" s="71">
        <v>22.990798999999999</v>
      </c>
      <c r="F18" s="71">
        <v>2.194442</v>
      </c>
      <c r="G18" s="71">
        <v>4.4364379999999999</v>
      </c>
      <c r="H18" s="72">
        <v>1647.8306379999999</v>
      </c>
    </row>
    <row r="19" spans="1:8" ht="14.25">
      <c r="A19" s="68">
        <v>40391</v>
      </c>
      <c r="B19" s="69">
        <v>642.02481699999998</v>
      </c>
      <c r="C19" s="70">
        <v>752.31285700000001</v>
      </c>
      <c r="D19" s="70">
        <v>266.66710500000005</v>
      </c>
      <c r="E19" s="71">
        <v>23.680250999999998</v>
      </c>
      <c r="F19" s="71">
        <v>2.262038</v>
      </c>
      <c r="G19" s="71">
        <v>5.2342510000000004</v>
      </c>
      <c r="H19" s="72">
        <v>1692.181319</v>
      </c>
    </row>
    <row r="20" spans="1:8" ht="14.25">
      <c r="A20" s="68">
        <v>40360</v>
      </c>
      <c r="B20" s="69">
        <v>612.67838099999994</v>
      </c>
      <c r="C20" s="70">
        <v>751.54526199999998</v>
      </c>
      <c r="D20" s="70">
        <v>234.32165800000001</v>
      </c>
      <c r="E20" s="71">
        <v>23.81784</v>
      </c>
      <c r="F20" s="71">
        <v>2.6270920000000002</v>
      </c>
      <c r="G20" s="71">
        <v>4.708939</v>
      </c>
      <c r="H20" s="72">
        <v>1629.6991719999999</v>
      </c>
    </row>
    <row r="21" spans="1:8" ht="14.25">
      <c r="A21" s="68">
        <v>40330</v>
      </c>
      <c r="B21" s="69">
        <v>657.75033900000005</v>
      </c>
      <c r="C21" s="70">
        <v>734.00533299999995</v>
      </c>
      <c r="D21" s="70">
        <v>259.40803299999999</v>
      </c>
      <c r="E21" s="71">
        <v>23.224858999999999</v>
      </c>
      <c r="F21" s="71">
        <v>2.5143949999999999</v>
      </c>
      <c r="G21" s="71">
        <v>4.694204</v>
      </c>
      <c r="H21" s="72">
        <v>1681.5971629999997</v>
      </c>
    </row>
    <row r="22" spans="1:8" ht="14.25">
      <c r="A22" s="68">
        <v>40299</v>
      </c>
      <c r="B22" s="69">
        <v>571.15656999999999</v>
      </c>
      <c r="C22" s="70">
        <v>741.54930400000001</v>
      </c>
      <c r="D22" s="70">
        <v>269.39273400000002</v>
      </c>
      <c r="E22" s="71">
        <v>23.535938000000002</v>
      </c>
      <c r="F22" s="71">
        <v>2.4216129999999998</v>
      </c>
      <c r="G22" s="71">
        <v>5.1151580000000001</v>
      </c>
      <c r="H22" s="72">
        <v>1613.171317</v>
      </c>
    </row>
    <row r="23" spans="1:8" ht="14.25">
      <c r="A23" s="68">
        <v>40269</v>
      </c>
      <c r="B23" s="69">
        <v>566.67956400000003</v>
      </c>
      <c r="C23" s="70">
        <v>710.96532700000012</v>
      </c>
      <c r="D23" s="70">
        <v>245.44373200000001</v>
      </c>
      <c r="E23" s="71">
        <v>22.893063000000001</v>
      </c>
      <c r="F23" s="71">
        <v>2.80199</v>
      </c>
      <c r="G23" s="71">
        <v>4.6444999999999999</v>
      </c>
      <c r="H23" s="72">
        <v>1553.4281760000001</v>
      </c>
    </row>
    <row r="24" spans="1:8" ht="14.25">
      <c r="A24" s="68">
        <v>40238</v>
      </c>
      <c r="B24" s="69">
        <v>596.45879000000002</v>
      </c>
      <c r="C24" s="70">
        <v>738.75051600000018</v>
      </c>
      <c r="D24" s="70">
        <v>254.35279899999998</v>
      </c>
      <c r="E24" s="71">
        <v>23.827479</v>
      </c>
      <c r="F24" s="71">
        <v>2.8710270000000002</v>
      </c>
      <c r="G24" s="71">
        <v>4.7290070000000002</v>
      </c>
      <c r="H24" s="72">
        <v>1620.9896180000001</v>
      </c>
    </row>
    <row r="25" spans="1:8" ht="14.25">
      <c r="A25" s="68">
        <v>40210</v>
      </c>
      <c r="B25" s="69">
        <v>441.79041799999999</v>
      </c>
      <c r="C25" s="70">
        <v>659.35355400000003</v>
      </c>
      <c r="D25" s="70">
        <v>234.59684899999999</v>
      </c>
      <c r="E25" s="71">
        <v>21.845441000000001</v>
      </c>
      <c r="F25" s="71">
        <v>2.0861230000000002</v>
      </c>
      <c r="G25" s="71">
        <v>4.7352290000000004</v>
      </c>
      <c r="H25" s="72">
        <v>1364.407614</v>
      </c>
    </row>
    <row r="26" spans="1:8" ht="14.25">
      <c r="A26" s="68">
        <v>40179</v>
      </c>
      <c r="B26" s="69">
        <v>568.36287800000002</v>
      </c>
      <c r="C26" s="70">
        <v>661.47551299999998</v>
      </c>
      <c r="D26" s="70">
        <v>219.857451</v>
      </c>
      <c r="E26" s="71">
        <v>23.925587</v>
      </c>
      <c r="F26" s="71">
        <v>2.2257660000000001</v>
      </c>
      <c r="G26" s="71">
        <v>4.1861959999999998</v>
      </c>
      <c r="H26" s="72">
        <v>1480.0333910000002</v>
      </c>
    </row>
    <row r="27" spans="1:8" ht="14.25">
      <c r="A27" s="68">
        <v>40148</v>
      </c>
      <c r="B27" s="69">
        <v>568.73800000000006</v>
      </c>
      <c r="C27" s="70">
        <v>723.95100000000002</v>
      </c>
      <c r="D27" s="70">
        <v>242.43600000000001</v>
      </c>
      <c r="E27" s="71">
        <v>24.207000000000001</v>
      </c>
      <c r="F27" s="71">
        <v>2.323</v>
      </c>
      <c r="G27" s="71">
        <v>4.3369999999999997</v>
      </c>
      <c r="H27" s="72">
        <v>1565.9920000000002</v>
      </c>
    </row>
    <row r="28" spans="1:8" ht="14.25">
      <c r="A28" s="68">
        <v>40118</v>
      </c>
      <c r="B28" s="69">
        <v>573.37143600000002</v>
      </c>
      <c r="C28" s="70">
        <v>728.02104899999995</v>
      </c>
      <c r="D28" s="70">
        <v>262.16820000000007</v>
      </c>
      <c r="E28" s="71">
        <v>23.087531999999999</v>
      </c>
      <c r="F28" s="71">
        <v>2.3357250000000001</v>
      </c>
      <c r="G28" s="71">
        <v>4.5917459999999997</v>
      </c>
      <c r="H28" s="72">
        <v>1593.5756879999999</v>
      </c>
    </row>
    <row r="29" spans="1:8" ht="14.25">
      <c r="A29" s="68">
        <v>40087</v>
      </c>
      <c r="B29" s="69">
        <v>621.40587700000003</v>
      </c>
      <c r="C29" s="70">
        <v>773.26198199999999</v>
      </c>
      <c r="D29" s="70">
        <v>257.55920099999997</v>
      </c>
      <c r="E29" s="71">
        <v>24.241116000000002</v>
      </c>
      <c r="F29" s="71">
        <v>2.5195590000000001</v>
      </c>
      <c r="G29" s="71">
        <v>4.8543909999999997</v>
      </c>
      <c r="H29" s="72">
        <v>1683.8421260000002</v>
      </c>
    </row>
    <row r="30" spans="1:8" ht="14.25">
      <c r="A30" s="68">
        <v>40057</v>
      </c>
      <c r="B30" s="69">
        <v>607.57406200000003</v>
      </c>
      <c r="C30" s="70">
        <v>758.37948100000006</v>
      </c>
      <c r="D30" s="70">
        <v>272.26421299999998</v>
      </c>
      <c r="E30" s="71">
        <v>23.520173</v>
      </c>
      <c r="F30" s="71">
        <v>2.5603940000000001</v>
      </c>
      <c r="G30" s="71">
        <v>5.4662230000000003</v>
      </c>
      <c r="H30" s="72">
        <v>1669.7645459999999</v>
      </c>
    </row>
    <row r="31" spans="1:8" ht="14.25">
      <c r="A31" s="68">
        <v>40026</v>
      </c>
      <c r="B31" s="69">
        <v>650.85400000000004</v>
      </c>
      <c r="C31" s="70">
        <v>762.78899999999999</v>
      </c>
      <c r="D31" s="70">
        <v>258.10199999999998</v>
      </c>
      <c r="E31" s="71">
        <v>23.581</v>
      </c>
      <c r="F31" s="71">
        <v>2.6589999999999998</v>
      </c>
      <c r="G31" s="71">
        <v>5.0279999999999996</v>
      </c>
      <c r="H31" s="72">
        <v>1703.0129999999999</v>
      </c>
    </row>
    <row r="32" spans="1:8" ht="14.25">
      <c r="A32" s="68">
        <v>39995</v>
      </c>
      <c r="B32" s="69">
        <v>632.41703800000005</v>
      </c>
      <c r="C32" s="70">
        <v>766.40965900000003</v>
      </c>
      <c r="D32" s="70">
        <v>271.505109</v>
      </c>
      <c r="E32" s="71">
        <v>26.843937</v>
      </c>
      <c r="F32" s="71">
        <v>2.7120120000000001</v>
      </c>
      <c r="G32" s="71">
        <v>5.1972959999999997</v>
      </c>
      <c r="H32" s="72">
        <v>1705.085051</v>
      </c>
    </row>
    <row r="33" spans="1:8" ht="14.25">
      <c r="A33" s="68">
        <v>39965</v>
      </c>
      <c r="B33" s="69">
        <v>569.71831599999996</v>
      </c>
      <c r="C33" s="70">
        <v>709.62144600000011</v>
      </c>
      <c r="D33" s="70">
        <v>261.79650900000001</v>
      </c>
      <c r="E33" s="71">
        <v>11.540445999999999</v>
      </c>
      <c r="F33" s="71">
        <v>2.5613760000000001</v>
      </c>
      <c r="G33" s="71">
        <v>5.1696330000000001</v>
      </c>
      <c r="H33" s="72">
        <v>1560.4077260000001</v>
      </c>
    </row>
    <row r="34" spans="1:8" ht="14.25">
      <c r="A34" s="68">
        <v>39934</v>
      </c>
      <c r="B34" s="69">
        <v>517.23516400000005</v>
      </c>
      <c r="C34" s="70">
        <v>718.20838600000002</v>
      </c>
      <c r="D34" s="70">
        <v>268.52077000000003</v>
      </c>
      <c r="E34" s="71">
        <v>34.170636000000002</v>
      </c>
      <c r="F34" s="71">
        <v>3.3609779999999998</v>
      </c>
      <c r="G34" s="71">
        <v>4.5965780000000001</v>
      </c>
      <c r="H34" s="72">
        <v>1546.0925119999999</v>
      </c>
    </row>
    <row r="35" spans="1:8" ht="14.25">
      <c r="A35" s="68">
        <v>39904</v>
      </c>
      <c r="B35" s="69">
        <v>511.32065399999999</v>
      </c>
      <c r="C35" s="70">
        <v>654.98840800000016</v>
      </c>
      <c r="D35" s="70">
        <v>251.42832899999996</v>
      </c>
      <c r="E35" s="71">
        <v>21.303999999999998</v>
      </c>
      <c r="F35" s="71">
        <v>2.371</v>
      </c>
      <c r="G35" s="71">
        <v>4.2430000000000003</v>
      </c>
      <c r="H35" s="72">
        <v>1445.6553910000002</v>
      </c>
    </row>
    <row r="36" spans="1:8" ht="14.25">
      <c r="A36" s="68">
        <v>39873</v>
      </c>
      <c r="B36" s="69">
        <v>471.29042399999997</v>
      </c>
      <c r="C36" s="70">
        <v>692.13648500000011</v>
      </c>
      <c r="D36" s="70">
        <v>258.54416900000001</v>
      </c>
      <c r="E36" s="71">
        <v>23.789833999999999</v>
      </c>
      <c r="F36" s="71">
        <v>2.6823549999999998</v>
      </c>
      <c r="G36" s="71">
        <v>4.5008210000000002</v>
      </c>
      <c r="H36" s="72">
        <v>1452.944088</v>
      </c>
    </row>
    <row r="37" spans="1:8" ht="14.25">
      <c r="A37" s="68">
        <v>39845</v>
      </c>
      <c r="B37" s="69">
        <v>446.910504</v>
      </c>
      <c r="C37" s="70">
        <v>635.80581700000005</v>
      </c>
      <c r="D37" s="70">
        <v>253.62316699999997</v>
      </c>
      <c r="E37" s="71">
        <v>21.116</v>
      </c>
      <c r="F37" s="71">
        <v>2.8079999999999998</v>
      </c>
      <c r="G37" s="71">
        <v>4.3890000000000002</v>
      </c>
      <c r="H37" s="72">
        <v>1364.6524879999999</v>
      </c>
    </row>
    <row r="38" spans="1:8" ht="14.25">
      <c r="A38" s="68">
        <v>39814</v>
      </c>
      <c r="B38" s="69">
        <v>502.35008099999999</v>
      </c>
      <c r="C38" s="70">
        <v>644.40662599999996</v>
      </c>
      <c r="D38" s="70">
        <v>236.24030200000001</v>
      </c>
      <c r="E38" s="71">
        <v>23.623999999999999</v>
      </c>
      <c r="F38" s="71">
        <v>2.1419999999999999</v>
      </c>
      <c r="G38" s="71">
        <v>4.1630000000000003</v>
      </c>
      <c r="H38" s="72">
        <v>1412.926009</v>
      </c>
    </row>
    <row r="39" spans="1:8" ht="14.25">
      <c r="A39" s="68">
        <v>39783</v>
      </c>
      <c r="B39" s="69">
        <v>506.02052500000002</v>
      </c>
      <c r="C39" s="70">
        <v>697.76064799999995</v>
      </c>
      <c r="D39" s="70">
        <v>282.565155</v>
      </c>
      <c r="E39" s="71">
        <v>22.8</v>
      </c>
      <c r="F39" s="71">
        <v>2.2284549999999999</v>
      </c>
      <c r="G39" s="71">
        <v>4.6260000000000003</v>
      </c>
      <c r="H39" s="72">
        <v>1516.0007829999997</v>
      </c>
    </row>
    <row r="40" spans="1:8" ht="14.25">
      <c r="A40" s="68">
        <v>39753</v>
      </c>
      <c r="B40" s="69">
        <v>525.61097199999995</v>
      </c>
      <c r="C40" s="70">
        <v>714.30481999999995</v>
      </c>
      <c r="D40" s="70">
        <v>276.61985800000008</v>
      </c>
      <c r="E40" s="71">
        <v>23.516183999999999</v>
      </c>
      <c r="F40" s="71">
        <v>2.4824069999999998</v>
      </c>
      <c r="G40" s="71">
        <v>4.7561080000000002</v>
      </c>
      <c r="H40" s="72">
        <v>1547.2903489999999</v>
      </c>
    </row>
    <row r="41" spans="1:8" ht="14.25">
      <c r="A41" s="68">
        <v>39722</v>
      </c>
      <c r="B41" s="69">
        <v>561.514231</v>
      </c>
      <c r="C41" s="70">
        <v>751.10360899999989</v>
      </c>
      <c r="D41" s="70">
        <v>303.21668199999999</v>
      </c>
      <c r="E41" s="71">
        <v>22.970334000000001</v>
      </c>
      <c r="F41" s="71">
        <v>2.552184</v>
      </c>
      <c r="G41" s="71">
        <v>4.9572180000000001</v>
      </c>
      <c r="H41" s="72">
        <v>1646.3142579999999</v>
      </c>
    </row>
    <row r="42" spans="1:8" ht="14.25">
      <c r="A42" s="68">
        <v>39692</v>
      </c>
      <c r="B42" s="69">
        <v>562.75965499999995</v>
      </c>
      <c r="C42" s="70">
        <v>760.31901900000003</v>
      </c>
      <c r="D42" s="70">
        <v>274.89807300000001</v>
      </c>
      <c r="E42" s="71">
        <v>23.094895000000001</v>
      </c>
      <c r="F42" s="71">
        <v>2.4061699999999999</v>
      </c>
      <c r="G42" s="71">
        <v>5.8239780000000003</v>
      </c>
      <c r="H42" s="72">
        <v>1629.3017899999998</v>
      </c>
    </row>
    <row r="43" spans="1:8" ht="14.25">
      <c r="A43" s="68">
        <v>39661</v>
      </c>
      <c r="B43" s="69">
        <v>604.41447300000004</v>
      </c>
      <c r="C43" s="70">
        <v>756.32571199999995</v>
      </c>
      <c r="D43" s="70">
        <v>307.84881899999999</v>
      </c>
      <c r="E43" s="71">
        <v>23.170686</v>
      </c>
      <c r="F43" s="71">
        <v>2.4994610000000002</v>
      </c>
      <c r="G43" s="71">
        <v>5.0413449999999997</v>
      </c>
      <c r="H43" s="72">
        <v>1699.3004960000003</v>
      </c>
    </row>
    <row r="44" spans="1:8" ht="14.25">
      <c r="A44" s="68">
        <v>39630</v>
      </c>
      <c r="B44" s="69">
        <v>588.41589499999998</v>
      </c>
      <c r="C44" s="70">
        <v>763.13731099999995</v>
      </c>
      <c r="D44" s="70">
        <v>313.29564199999999</v>
      </c>
      <c r="E44" s="71">
        <v>22.593741000000001</v>
      </c>
      <c r="F44" s="71">
        <v>2.428626</v>
      </c>
      <c r="G44" s="71">
        <v>5.0182869999999999</v>
      </c>
      <c r="H44" s="72">
        <v>1694.889502</v>
      </c>
    </row>
    <row r="45" spans="1:8" ht="14.25">
      <c r="A45" s="68">
        <v>39600</v>
      </c>
      <c r="B45" s="69">
        <v>579.002251</v>
      </c>
      <c r="C45" s="70">
        <v>742.53946699999995</v>
      </c>
      <c r="D45" s="70">
        <v>299.80272899999994</v>
      </c>
      <c r="E45" s="71">
        <v>22.747125</v>
      </c>
      <c r="F45" s="71">
        <v>2.5113110000000001</v>
      </c>
      <c r="G45" s="71">
        <v>5.9489780000000003</v>
      </c>
      <c r="H45" s="72">
        <v>1652.5518609999999</v>
      </c>
    </row>
    <row r="46" spans="1:8" ht="14.25">
      <c r="A46" s="68">
        <v>39569</v>
      </c>
      <c r="B46" s="69">
        <v>565.25480100000004</v>
      </c>
      <c r="C46" s="70">
        <v>735.43085799999983</v>
      </c>
      <c r="D46" s="70">
        <v>317.96919799999995</v>
      </c>
      <c r="E46" s="71">
        <v>23.757746999999998</v>
      </c>
      <c r="F46" s="71">
        <v>2.7223250000000001</v>
      </c>
      <c r="G46" s="71">
        <v>3.8651990000000001</v>
      </c>
      <c r="H46" s="72">
        <v>1649.0001279999999</v>
      </c>
    </row>
    <row r="47" spans="1:8" ht="14.25">
      <c r="A47" s="68">
        <v>39539</v>
      </c>
      <c r="B47" s="69">
        <v>496.40428200000002</v>
      </c>
      <c r="C47" s="70">
        <v>690.43259399999999</v>
      </c>
      <c r="D47" s="70">
        <v>290.67927199999991</v>
      </c>
      <c r="E47" s="71">
        <v>22.320848999999999</v>
      </c>
      <c r="F47" s="71">
        <v>2.0304310000000001</v>
      </c>
      <c r="G47" s="71">
        <v>4.8619950000000003</v>
      </c>
      <c r="H47" s="72">
        <v>1506.7294229999998</v>
      </c>
    </row>
    <row r="48" spans="1:8" ht="14.25">
      <c r="A48" s="68">
        <v>39508</v>
      </c>
      <c r="B48" s="69">
        <v>500.515984</v>
      </c>
      <c r="C48" s="70">
        <v>727.81119300000012</v>
      </c>
      <c r="D48" s="70">
        <v>308.12010199999992</v>
      </c>
      <c r="E48" s="71">
        <v>22.211953999999999</v>
      </c>
      <c r="F48" s="71">
        <v>2.5016069999999999</v>
      </c>
      <c r="G48" s="71">
        <v>4.7042760000000001</v>
      </c>
      <c r="H48" s="72">
        <v>1565.8651159999999</v>
      </c>
    </row>
    <row r="49" spans="1:8" ht="14.25">
      <c r="A49" s="68">
        <v>39479</v>
      </c>
      <c r="B49" s="69">
        <v>452.02516700000001</v>
      </c>
      <c r="C49" s="70">
        <v>654.69950300000005</v>
      </c>
      <c r="D49" s="70">
        <v>299.06908500000009</v>
      </c>
      <c r="E49" s="71">
        <v>21.934284999999999</v>
      </c>
      <c r="F49" s="71">
        <v>2.9983789999999999</v>
      </c>
      <c r="G49" s="71">
        <v>5.4368350000000003</v>
      </c>
      <c r="H49" s="72">
        <v>1436.1632540000001</v>
      </c>
    </row>
    <row r="50" spans="1:8" ht="14.25">
      <c r="A50" s="68">
        <v>39448</v>
      </c>
      <c r="B50" s="69">
        <v>531.06983500000001</v>
      </c>
      <c r="C50" s="70">
        <v>666.49354100000005</v>
      </c>
      <c r="D50" s="70">
        <v>269.618154</v>
      </c>
      <c r="E50" s="71">
        <v>21.51932</v>
      </c>
      <c r="F50" s="71">
        <v>2.5681630000000002</v>
      </c>
      <c r="G50" s="71">
        <v>4.9401830000000002</v>
      </c>
      <c r="H50" s="72">
        <v>1496.209196</v>
      </c>
    </row>
    <row r="51" spans="1:8" ht="14.25">
      <c r="A51" s="68">
        <v>39417</v>
      </c>
      <c r="B51" s="69">
        <v>544.29231900000002</v>
      </c>
      <c r="C51" s="70">
        <v>712.72716600000001</v>
      </c>
      <c r="D51" s="70">
        <v>308.66808800000001</v>
      </c>
      <c r="E51" s="71">
        <v>22.992728</v>
      </c>
      <c r="F51" s="71">
        <v>2.2816010000000002</v>
      </c>
      <c r="G51" s="71">
        <v>4.8595420000000003</v>
      </c>
      <c r="H51" s="72">
        <v>1595.8214439999999</v>
      </c>
    </row>
    <row r="52" spans="1:8" ht="14.25">
      <c r="A52" s="68">
        <v>39387</v>
      </c>
      <c r="B52" s="69">
        <v>542.94565</v>
      </c>
      <c r="C52" s="70">
        <v>720.56142699999998</v>
      </c>
      <c r="D52" s="70">
        <v>312.81841100000003</v>
      </c>
      <c r="E52" s="71">
        <v>21.085628</v>
      </c>
      <c r="F52" s="71">
        <v>2.4582670000000002</v>
      </c>
      <c r="G52" s="71">
        <v>4.5513459999999997</v>
      </c>
      <c r="H52" s="72">
        <v>1604.4207289999999</v>
      </c>
    </row>
    <row r="53" spans="1:8" ht="14.25">
      <c r="A53" s="68">
        <v>39356</v>
      </c>
      <c r="B53" s="69">
        <v>633.61191899999994</v>
      </c>
      <c r="C53" s="70">
        <v>789.06525999999997</v>
      </c>
      <c r="D53" s="70">
        <v>339.19653599999998</v>
      </c>
      <c r="E53" s="71">
        <v>25.136102999999999</v>
      </c>
      <c r="F53" s="71">
        <v>2.0287489999999999</v>
      </c>
      <c r="G53" s="71">
        <v>5.8058100000000001</v>
      </c>
      <c r="H53" s="72">
        <v>1794.8443769999999</v>
      </c>
    </row>
    <row r="54" spans="1:8" ht="14.25">
      <c r="A54" s="68">
        <v>39326</v>
      </c>
      <c r="B54" s="69">
        <v>615.32277699999997</v>
      </c>
      <c r="C54" s="70">
        <v>768.45602599999995</v>
      </c>
      <c r="D54" s="70">
        <v>315.59483899999998</v>
      </c>
      <c r="E54" s="71">
        <v>20.797156000000001</v>
      </c>
      <c r="F54" s="71">
        <v>3.0321859999999998</v>
      </c>
      <c r="G54" s="71">
        <v>5.4039970000000004</v>
      </c>
      <c r="H54" s="72">
        <v>1728.6069809999999</v>
      </c>
    </row>
    <row r="55" spans="1:8" ht="14.25">
      <c r="A55" s="68">
        <v>39295</v>
      </c>
      <c r="B55" s="69">
        <v>652.64644999999996</v>
      </c>
      <c r="C55" s="70">
        <v>772.38069299999984</v>
      </c>
      <c r="D55" s="70">
        <v>333.26470899999998</v>
      </c>
      <c r="E55" s="71">
        <v>22.670762</v>
      </c>
      <c r="F55" s="71">
        <v>1.8644419999999999</v>
      </c>
      <c r="G55" s="71">
        <v>7.3129869999999997</v>
      </c>
      <c r="H55" s="72">
        <v>1790.1400429999999</v>
      </c>
    </row>
    <row r="56" spans="1:8" ht="14.25">
      <c r="A56" s="68">
        <v>39264</v>
      </c>
      <c r="B56" s="69">
        <v>644.11364700000001</v>
      </c>
      <c r="C56" s="70">
        <v>762.93034</v>
      </c>
      <c r="D56" s="70">
        <v>347.73219399999994</v>
      </c>
      <c r="E56" s="71">
        <v>22.369427999999999</v>
      </c>
      <c r="F56" s="71">
        <v>2.3425980000000002</v>
      </c>
      <c r="G56" s="71">
        <v>1.748113</v>
      </c>
      <c r="H56" s="72">
        <v>1781.23632</v>
      </c>
    </row>
    <row r="57" spans="1:8" ht="14.25">
      <c r="A57" s="68">
        <v>39234</v>
      </c>
      <c r="B57" s="69">
        <v>651.19508399999995</v>
      </c>
      <c r="C57" s="70">
        <v>772.74379799999997</v>
      </c>
      <c r="D57" s="70">
        <v>341.96844100000004</v>
      </c>
      <c r="E57" s="71">
        <v>22.317057999999999</v>
      </c>
      <c r="F57" s="71">
        <v>3.2089259999999999</v>
      </c>
      <c r="G57" s="71">
        <v>6.7125380000000003</v>
      </c>
      <c r="H57" s="72">
        <v>1798.145845</v>
      </c>
    </row>
    <row r="58" spans="1:8" ht="14.25">
      <c r="A58" s="68">
        <v>39203</v>
      </c>
      <c r="B58" s="69">
        <v>615.94093299999997</v>
      </c>
      <c r="C58" s="70">
        <v>783.42469999999992</v>
      </c>
      <c r="D58" s="70">
        <v>349.83203999999995</v>
      </c>
      <c r="E58" s="71">
        <v>23.231579</v>
      </c>
      <c r="F58" s="71">
        <v>4.238016</v>
      </c>
      <c r="G58" s="71">
        <v>5.664866</v>
      </c>
      <c r="H58" s="72">
        <v>1782.332134</v>
      </c>
    </row>
    <row r="59" spans="1:8" ht="14.25">
      <c r="A59" s="68">
        <v>39173</v>
      </c>
      <c r="B59" s="69">
        <v>546.85542299999997</v>
      </c>
      <c r="C59" s="70">
        <v>700.10110899999995</v>
      </c>
      <c r="D59" s="70">
        <v>319.55730599999998</v>
      </c>
      <c r="E59" s="71">
        <v>20.969871999999999</v>
      </c>
      <c r="F59" s="71">
        <v>2.6203120000000002</v>
      </c>
      <c r="G59" s="71">
        <v>5.576568</v>
      </c>
      <c r="H59" s="72">
        <v>1595.6805899999997</v>
      </c>
    </row>
    <row r="60" spans="1:8" ht="14.25">
      <c r="A60" s="68">
        <v>39142</v>
      </c>
      <c r="B60" s="69">
        <v>557.13891999999998</v>
      </c>
      <c r="C60" s="70">
        <v>751.82616599999994</v>
      </c>
      <c r="D60" s="70">
        <v>352.32367399999998</v>
      </c>
      <c r="E60" s="71">
        <v>23.380365999999999</v>
      </c>
      <c r="F60" s="71">
        <v>2.5542099999999999</v>
      </c>
      <c r="G60" s="71">
        <v>6.6338290000000004</v>
      </c>
      <c r="H60" s="72">
        <v>1693.8571650000001</v>
      </c>
    </row>
    <row r="61" spans="1:8" ht="14.25">
      <c r="A61" s="68">
        <v>39114</v>
      </c>
      <c r="B61" s="69">
        <v>485.00470799999999</v>
      </c>
      <c r="C61" s="70">
        <v>644.420931</v>
      </c>
      <c r="D61" s="70">
        <v>314.155169</v>
      </c>
      <c r="E61" s="71">
        <v>22.867943</v>
      </c>
      <c r="F61" s="71">
        <v>2.7402869999999999</v>
      </c>
      <c r="G61" s="71">
        <v>5.5449440000000001</v>
      </c>
      <c r="H61" s="72">
        <v>1474.7339820000002</v>
      </c>
    </row>
    <row r="62" spans="1:8" ht="14.25">
      <c r="A62" s="68">
        <v>39083</v>
      </c>
      <c r="B62" s="69">
        <v>568.62573899999995</v>
      </c>
      <c r="C62" s="70">
        <v>687.48368400000004</v>
      </c>
      <c r="D62" s="70">
        <v>302.50098700000001</v>
      </c>
      <c r="E62" s="71">
        <v>21.784863000000001</v>
      </c>
      <c r="F62" s="71">
        <v>2.852417</v>
      </c>
      <c r="G62" s="71">
        <v>6.6165969999999996</v>
      </c>
      <c r="H62" s="72">
        <v>1589.8642869999999</v>
      </c>
    </row>
    <row r="63" spans="1:8" ht="14.25">
      <c r="A63" s="68">
        <v>39052</v>
      </c>
      <c r="B63" s="69">
        <v>598.96203000000003</v>
      </c>
      <c r="C63" s="70">
        <v>733.51953100000003</v>
      </c>
      <c r="D63" s="70">
        <v>341.33074599999998</v>
      </c>
      <c r="E63" s="71">
        <v>23.427067999999998</v>
      </c>
      <c r="F63" s="71">
        <v>2.6280700000000001</v>
      </c>
      <c r="G63" s="71">
        <v>6.0882990000000001</v>
      </c>
      <c r="H63" s="72">
        <v>1705.9557440000001</v>
      </c>
    </row>
    <row r="64" spans="1:8" ht="14.25">
      <c r="A64" s="68">
        <v>39022</v>
      </c>
      <c r="B64" s="69">
        <v>607.11512400000004</v>
      </c>
      <c r="C64" s="70">
        <v>752.06693099999995</v>
      </c>
      <c r="D64" s="70">
        <v>367.16586999999998</v>
      </c>
      <c r="E64" s="71">
        <v>22.039567999999999</v>
      </c>
      <c r="F64" s="71">
        <v>2.5197400000000001</v>
      </c>
      <c r="G64" s="71">
        <v>6.8981700000000004</v>
      </c>
      <c r="H64" s="72">
        <v>1757.8054029999998</v>
      </c>
    </row>
    <row r="65" spans="1:8" ht="14.25">
      <c r="A65" s="68">
        <v>38991</v>
      </c>
      <c r="B65" s="69">
        <v>667.51353099999994</v>
      </c>
      <c r="C65" s="70">
        <v>796.67414799999995</v>
      </c>
      <c r="D65" s="70">
        <v>382.01713599999999</v>
      </c>
      <c r="E65" s="71">
        <v>22.960995</v>
      </c>
      <c r="F65" s="71">
        <v>2.643573</v>
      </c>
      <c r="G65" s="71">
        <v>8.8292710000000003</v>
      </c>
      <c r="H65" s="72">
        <v>1880.6386539999999</v>
      </c>
    </row>
    <row r="66" spans="1:8" ht="14.25">
      <c r="A66" s="68">
        <v>38961</v>
      </c>
      <c r="B66" s="69">
        <v>637.63799800000004</v>
      </c>
      <c r="C66" s="70">
        <v>779.20129599999996</v>
      </c>
      <c r="D66" s="70">
        <v>344.79148900000001</v>
      </c>
      <c r="E66" s="71">
        <v>21.886071000000001</v>
      </c>
      <c r="F66" s="71">
        <v>2.7942680000000002</v>
      </c>
      <c r="G66" s="71">
        <v>4.9437490000000004</v>
      </c>
      <c r="H66" s="72">
        <v>1791.2548709999999</v>
      </c>
    </row>
    <row r="67" spans="1:8" ht="14.25">
      <c r="A67" s="68">
        <v>38930</v>
      </c>
      <c r="B67" s="69">
        <v>666.93363399999998</v>
      </c>
      <c r="C67" s="70">
        <v>758.33792099999994</v>
      </c>
      <c r="D67" s="70">
        <v>359.795705</v>
      </c>
      <c r="E67" s="71">
        <v>22.700139</v>
      </c>
      <c r="F67" s="71">
        <v>2.4776509999999998</v>
      </c>
      <c r="G67" s="71">
        <v>7.3156949999999998</v>
      </c>
      <c r="H67" s="72">
        <v>1817.5607449999998</v>
      </c>
    </row>
    <row r="68" spans="1:8" ht="14.25">
      <c r="A68" s="68">
        <v>38899</v>
      </c>
      <c r="B68" s="69">
        <v>640.84896800000001</v>
      </c>
      <c r="C68" s="70">
        <v>749.65096700000004</v>
      </c>
      <c r="D68" s="70">
        <v>360.81811599999986</v>
      </c>
      <c r="E68" s="71">
        <v>22.621511000000002</v>
      </c>
      <c r="F68" s="71">
        <v>2.6960389999999999</v>
      </c>
      <c r="G68" s="71">
        <v>7.1128429999999998</v>
      </c>
      <c r="H68" s="72">
        <v>1783.7484440000001</v>
      </c>
    </row>
    <row r="69" spans="1:8" ht="14.25">
      <c r="A69" s="68">
        <v>38869</v>
      </c>
      <c r="B69" s="69">
        <v>655.41344800000002</v>
      </c>
      <c r="C69" s="70">
        <v>750.29189399999996</v>
      </c>
      <c r="D69" s="70">
        <v>352.51559300000002</v>
      </c>
      <c r="E69" s="71">
        <v>21.119748000000001</v>
      </c>
      <c r="F69" s="71">
        <v>3.3327360000000001</v>
      </c>
      <c r="G69" s="71">
        <v>6.8120459999999996</v>
      </c>
      <c r="H69" s="72">
        <v>1789.4854650000002</v>
      </c>
    </row>
    <row r="70" spans="1:8" ht="14.25">
      <c r="A70" s="68">
        <v>38838</v>
      </c>
      <c r="B70" s="69">
        <v>600.62700299999995</v>
      </c>
      <c r="C70" s="70">
        <v>744.21304200000009</v>
      </c>
      <c r="D70" s="70">
        <v>366.11513200000002</v>
      </c>
      <c r="E70" s="71">
        <v>22.753792000000001</v>
      </c>
      <c r="F70" s="71">
        <v>2.5471520000000001</v>
      </c>
      <c r="G70" s="71">
        <v>7.5851259999999998</v>
      </c>
      <c r="H70" s="72">
        <v>1743.8412469999998</v>
      </c>
    </row>
    <row r="71" spans="1:8" ht="14.25">
      <c r="A71" s="68">
        <v>38808</v>
      </c>
      <c r="B71" s="69">
        <v>559.22339299999999</v>
      </c>
      <c r="C71" s="70">
        <v>700.67286999999988</v>
      </c>
      <c r="D71" s="70">
        <v>354.39374800000002</v>
      </c>
      <c r="E71" s="71">
        <v>22.465102999999999</v>
      </c>
      <c r="F71" s="71">
        <v>2.8157570000000001</v>
      </c>
      <c r="G71" s="71">
        <v>8.1935909999999996</v>
      </c>
      <c r="H71" s="72">
        <v>1647.7644619999999</v>
      </c>
    </row>
    <row r="72" spans="1:8" ht="14.25">
      <c r="A72" s="68">
        <v>38777</v>
      </c>
      <c r="B72" s="69">
        <v>535.650171</v>
      </c>
      <c r="C72" s="70">
        <v>721.06584000000009</v>
      </c>
      <c r="D72" s="70">
        <v>352.86789899999997</v>
      </c>
      <c r="E72" s="71">
        <v>22.219436000000002</v>
      </c>
      <c r="F72" s="71">
        <v>2.7468729999999999</v>
      </c>
      <c r="G72" s="71">
        <v>6.8172119999999996</v>
      </c>
      <c r="H72" s="72">
        <v>1641.3674309999999</v>
      </c>
    </row>
    <row r="73" spans="1:8" ht="14.25">
      <c r="A73" s="68">
        <v>38749</v>
      </c>
      <c r="B73" s="69">
        <v>471.84216600000002</v>
      </c>
      <c r="C73" s="70">
        <v>644.15051700000004</v>
      </c>
      <c r="D73" s="70">
        <v>325.01120200000003</v>
      </c>
      <c r="E73" s="71">
        <v>19.048859</v>
      </c>
      <c r="F73" s="71">
        <v>2.5742669999999999</v>
      </c>
      <c r="G73" s="71">
        <v>5.9454789999999997</v>
      </c>
      <c r="H73" s="72">
        <v>1468.57249</v>
      </c>
    </row>
    <row r="74" spans="1:8" ht="14.25">
      <c r="A74" s="68">
        <v>38718</v>
      </c>
      <c r="B74" s="69">
        <v>572.76511200000004</v>
      </c>
      <c r="C74" s="70">
        <v>677.85849900000005</v>
      </c>
      <c r="D74" s="70">
        <v>306.06254499999994</v>
      </c>
      <c r="E74" s="71">
        <v>22.653680999999999</v>
      </c>
      <c r="F74" s="71">
        <v>2.7912560000000002</v>
      </c>
      <c r="G74" s="71">
        <v>8.0247399999999995</v>
      </c>
      <c r="H74" s="72">
        <v>1590.155833</v>
      </c>
    </row>
    <row r="75" spans="1:8" ht="14.25">
      <c r="A75" s="68">
        <v>38687</v>
      </c>
      <c r="B75" s="69">
        <v>583.41843100000006</v>
      </c>
      <c r="C75" s="70">
        <v>677.59059000000002</v>
      </c>
      <c r="D75" s="70">
        <v>338.89924000000002</v>
      </c>
      <c r="E75" s="71">
        <v>23.121759000000001</v>
      </c>
      <c r="F75" s="71">
        <v>2.3842449999999999</v>
      </c>
      <c r="G75" s="71">
        <v>8.1369939999999996</v>
      </c>
      <c r="H75" s="72">
        <v>1633.5512590000001</v>
      </c>
    </row>
    <row r="76" spans="1:8" ht="14.25">
      <c r="A76" s="68">
        <v>38657</v>
      </c>
      <c r="B76" s="69">
        <v>579.13404800000001</v>
      </c>
      <c r="C76" s="70">
        <v>769.24027100000001</v>
      </c>
      <c r="D76" s="70">
        <v>391.739103</v>
      </c>
      <c r="E76" s="71">
        <v>20.887416000000002</v>
      </c>
      <c r="F76" s="71">
        <v>2.48441</v>
      </c>
      <c r="G76" s="71">
        <v>8.0219500000000004</v>
      </c>
      <c r="H76" s="72">
        <v>1771.507198</v>
      </c>
    </row>
    <row r="77" spans="1:8" ht="14.25">
      <c r="A77" s="68">
        <v>38626</v>
      </c>
      <c r="B77" s="69">
        <v>660.50294799999995</v>
      </c>
      <c r="C77" s="70">
        <v>765.72519699999998</v>
      </c>
      <c r="D77" s="70">
        <v>378.72356600000001</v>
      </c>
      <c r="E77" s="71">
        <v>23.857783000000001</v>
      </c>
      <c r="F77" s="71">
        <v>2.9001329999999998</v>
      </c>
      <c r="G77" s="71">
        <v>9.8196709999999996</v>
      </c>
      <c r="H77" s="72">
        <v>1841.5292980000002</v>
      </c>
    </row>
    <row r="78" spans="1:8" ht="14.25">
      <c r="A78" s="68">
        <v>38596</v>
      </c>
      <c r="B78" s="69">
        <v>668.08588799999995</v>
      </c>
      <c r="C78" s="70">
        <v>758.85320200000001</v>
      </c>
      <c r="D78" s="70">
        <v>360.88915200000002</v>
      </c>
      <c r="E78" s="71">
        <v>21.348058000000002</v>
      </c>
      <c r="F78" s="71">
        <v>3.247322</v>
      </c>
      <c r="G78" s="71">
        <v>8.6299109999999999</v>
      </c>
      <c r="H78" s="72">
        <v>1821.0535329999998</v>
      </c>
    </row>
    <row r="79" spans="1:8" ht="14.25">
      <c r="A79" s="68">
        <v>38565</v>
      </c>
      <c r="B79" s="69">
        <v>682.42813200000001</v>
      </c>
      <c r="C79" s="70">
        <v>758.61679700000002</v>
      </c>
      <c r="D79" s="70">
        <v>361.46493500000003</v>
      </c>
      <c r="E79" s="71">
        <v>20.016776</v>
      </c>
      <c r="F79" s="71">
        <v>2.5312760000000001</v>
      </c>
      <c r="G79" s="71">
        <v>9.8229179999999996</v>
      </c>
      <c r="H79" s="72">
        <v>1834.880834</v>
      </c>
    </row>
    <row r="80" spans="1:8" ht="14.25">
      <c r="A80" s="68">
        <v>38534</v>
      </c>
      <c r="B80" s="69">
        <v>681.30899299999999</v>
      </c>
      <c r="C80" s="70">
        <v>766.18865800000003</v>
      </c>
      <c r="D80" s="70">
        <v>353.11409300000003</v>
      </c>
      <c r="E80" s="71">
        <v>23.629071</v>
      </c>
      <c r="F80" s="71">
        <v>2.9992899999999998</v>
      </c>
      <c r="G80" s="71">
        <v>9.3236450000000008</v>
      </c>
      <c r="H80" s="72">
        <v>1836.5637500000003</v>
      </c>
    </row>
    <row r="81" spans="1:8" ht="14.25">
      <c r="A81" s="68">
        <v>38504</v>
      </c>
      <c r="B81" s="69">
        <v>684.37733500000002</v>
      </c>
      <c r="C81" s="70">
        <v>751.87889700000005</v>
      </c>
      <c r="D81" s="70">
        <v>361.12710800000002</v>
      </c>
      <c r="E81" s="71">
        <v>20.964549000000002</v>
      </c>
      <c r="F81" s="71">
        <v>3.0121349999999998</v>
      </c>
      <c r="G81" s="71">
        <v>8.8216579999999993</v>
      </c>
      <c r="H81" s="72">
        <v>1830.1816820000004</v>
      </c>
    </row>
    <row r="82" spans="1:8" ht="14.25">
      <c r="A82" s="68">
        <v>38473</v>
      </c>
      <c r="B82" s="69">
        <v>634.91279299999997</v>
      </c>
      <c r="C82" s="70">
        <v>751.457266</v>
      </c>
      <c r="D82" s="70">
        <v>364.64007199999998</v>
      </c>
      <c r="E82" s="71">
        <v>22.212973999999999</v>
      </c>
      <c r="F82" s="71">
        <v>3.1096550000000001</v>
      </c>
      <c r="G82" s="71">
        <v>8.8543869999999991</v>
      </c>
      <c r="H82" s="72">
        <v>1785.1871469999999</v>
      </c>
    </row>
    <row r="83" spans="1:8" ht="14.25">
      <c r="A83" s="68">
        <v>38443</v>
      </c>
      <c r="B83" s="69">
        <v>660.39700000000005</v>
      </c>
      <c r="C83" s="70">
        <v>718.64495599999998</v>
      </c>
      <c r="D83" s="70">
        <v>362.36153999999999</v>
      </c>
      <c r="E83" s="71">
        <v>22.021369</v>
      </c>
      <c r="F83" s="71">
        <v>3.0118520000000002</v>
      </c>
      <c r="G83" s="71">
        <v>8.4361270000000008</v>
      </c>
      <c r="H83" s="72">
        <v>1774.872844</v>
      </c>
    </row>
    <row r="84" spans="1:8" ht="14.25">
      <c r="A84" s="68">
        <v>38412</v>
      </c>
      <c r="B84" s="69">
        <v>569.56777699999998</v>
      </c>
      <c r="C84" s="70">
        <v>718.61551499999996</v>
      </c>
      <c r="D84" s="70">
        <v>357.66109599999999</v>
      </c>
      <c r="E84" s="71">
        <v>22.639139</v>
      </c>
      <c r="F84" s="71">
        <v>3.1103429999999999</v>
      </c>
      <c r="G84" s="71">
        <v>6.298832</v>
      </c>
      <c r="H84" s="72">
        <v>1677.8927019999999</v>
      </c>
    </row>
    <row r="85" spans="1:8" ht="14.25">
      <c r="A85" s="68">
        <v>38384</v>
      </c>
      <c r="B85" s="69">
        <v>462.99712699999998</v>
      </c>
      <c r="C85" s="70">
        <v>611.66227300000003</v>
      </c>
      <c r="D85" s="70">
        <v>313.83741199999997</v>
      </c>
      <c r="E85" s="71">
        <v>18.888670999999999</v>
      </c>
      <c r="F85" s="71">
        <v>2.6199050000000002</v>
      </c>
      <c r="G85" s="71">
        <v>7.732513</v>
      </c>
      <c r="H85" s="72">
        <v>1417.7379009999997</v>
      </c>
    </row>
    <row r="86" spans="1:8" ht="14.25">
      <c r="A86" s="68">
        <v>38353</v>
      </c>
      <c r="B86" s="69">
        <v>592.69561899999997</v>
      </c>
      <c r="C86" s="70">
        <v>644.82345099999998</v>
      </c>
      <c r="D86" s="70">
        <v>313.163746</v>
      </c>
      <c r="E86" s="71">
        <v>22.938281</v>
      </c>
      <c r="F86" s="71">
        <v>2.6072280000000001</v>
      </c>
      <c r="G86" s="71">
        <v>4.6695039999999999</v>
      </c>
      <c r="H86" s="72">
        <v>1580.8978289999998</v>
      </c>
    </row>
    <row r="87" spans="1:8" ht="14.25">
      <c r="A87" s="68">
        <v>38322</v>
      </c>
      <c r="B87" s="69">
        <v>610.06057799999996</v>
      </c>
      <c r="C87" s="70">
        <v>707.89223900000002</v>
      </c>
      <c r="D87" s="70">
        <v>363.160031</v>
      </c>
      <c r="E87" s="71">
        <v>21.821332999999999</v>
      </c>
      <c r="F87" s="71">
        <v>2.7494459999999998</v>
      </c>
      <c r="G87" s="71">
        <v>9.9732769999999995</v>
      </c>
      <c r="H87" s="72">
        <v>1715.6569039999999</v>
      </c>
    </row>
    <row r="88" spans="1:8" ht="14.25">
      <c r="A88" s="68">
        <v>38292</v>
      </c>
      <c r="B88" s="69">
        <v>576.64618299999995</v>
      </c>
      <c r="C88" s="70">
        <v>673.620859</v>
      </c>
      <c r="D88" s="70">
        <v>340.99712299999999</v>
      </c>
      <c r="E88" s="71">
        <v>20.594391999999999</v>
      </c>
      <c r="F88" s="71">
        <v>2.7820200000000002</v>
      </c>
      <c r="G88" s="71">
        <v>7.8658700000000001</v>
      </c>
      <c r="H88" s="72">
        <v>1622.5064470000002</v>
      </c>
    </row>
    <row r="89" spans="1:8" ht="14.25">
      <c r="A89" s="68">
        <v>38261</v>
      </c>
      <c r="B89" s="69">
        <v>632.09231699999998</v>
      </c>
      <c r="C89" s="70">
        <v>738.40150000000006</v>
      </c>
      <c r="D89" s="70">
        <v>356.39454999999998</v>
      </c>
      <c r="E89" s="71">
        <v>21.895510000000002</v>
      </c>
      <c r="F89" s="71">
        <v>2.1029</v>
      </c>
      <c r="G89" s="71">
        <v>7.2710900000000001</v>
      </c>
      <c r="H89" s="72">
        <v>1758.1578670000001</v>
      </c>
    </row>
    <row r="90" spans="1:8" ht="14.25">
      <c r="A90" s="68">
        <v>38231</v>
      </c>
      <c r="B90" s="69">
        <v>639.49611700000003</v>
      </c>
      <c r="C90" s="70">
        <v>696.90216899999996</v>
      </c>
      <c r="D90" s="70">
        <v>291.53216700000002</v>
      </c>
      <c r="E90" s="71">
        <v>20.908535000000001</v>
      </c>
      <c r="F90" s="71">
        <v>3.0854349999999999</v>
      </c>
      <c r="G90" s="71">
        <v>9.7215009999999999</v>
      </c>
      <c r="H90" s="72">
        <v>1661.6459240000002</v>
      </c>
    </row>
    <row r="91" spans="1:8" ht="14.25">
      <c r="A91" s="68">
        <v>38200</v>
      </c>
      <c r="B91" s="69">
        <v>681.22352799999999</v>
      </c>
      <c r="C91" s="70">
        <v>721.08648800000003</v>
      </c>
      <c r="D91" s="70">
        <v>379.45432799999998</v>
      </c>
      <c r="E91" s="71">
        <v>23.974162</v>
      </c>
      <c r="F91" s="71">
        <v>3.084273</v>
      </c>
      <c r="G91" s="71">
        <v>9.6372119999999999</v>
      </c>
      <c r="H91" s="72">
        <v>1818.4599909999999</v>
      </c>
    </row>
    <row r="92" spans="1:8" ht="14.25">
      <c r="A92" s="68">
        <v>38169</v>
      </c>
      <c r="B92" s="69">
        <v>693.36643100000003</v>
      </c>
      <c r="C92" s="70">
        <v>763.62422200000003</v>
      </c>
      <c r="D92" s="70">
        <v>373.04865899999999</v>
      </c>
      <c r="E92" s="71">
        <v>19.283946</v>
      </c>
      <c r="F92" s="71">
        <v>3.1782840000000001</v>
      </c>
      <c r="G92" s="71">
        <v>11.704313000000001</v>
      </c>
      <c r="H92" s="72">
        <v>1864.2058550000002</v>
      </c>
    </row>
    <row r="93" spans="1:8" ht="14.25">
      <c r="A93" s="68">
        <v>38139</v>
      </c>
      <c r="B93" s="69">
        <v>632.20724700000005</v>
      </c>
      <c r="C93" s="70">
        <v>710.32553099999996</v>
      </c>
      <c r="D93" s="70">
        <v>351.75448799999998</v>
      </c>
      <c r="E93" s="71">
        <v>20.718904999999999</v>
      </c>
      <c r="F93" s="71">
        <v>2.6135160000000002</v>
      </c>
      <c r="G93" s="71">
        <v>5.7620529999999999</v>
      </c>
      <c r="H93" s="72">
        <v>1723.3817399999998</v>
      </c>
    </row>
    <row r="94" spans="1:8" ht="14.25">
      <c r="A94" s="68">
        <v>38108</v>
      </c>
      <c r="B94" s="69">
        <v>594.278143</v>
      </c>
      <c r="C94" s="70">
        <v>708.05068500000004</v>
      </c>
      <c r="D94" s="70">
        <v>363.95014700000002</v>
      </c>
      <c r="E94" s="71">
        <v>22.111101000000001</v>
      </c>
      <c r="F94" s="71">
        <v>2.8423349999999998</v>
      </c>
      <c r="G94" s="71">
        <v>8.9370510000000003</v>
      </c>
      <c r="H94" s="72">
        <v>1700.1694620000003</v>
      </c>
    </row>
    <row r="95" spans="1:8" ht="14.25">
      <c r="A95" s="68">
        <v>38078</v>
      </c>
      <c r="B95" s="69">
        <v>577.50727099999995</v>
      </c>
      <c r="C95" s="70">
        <v>685.19483400000001</v>
      </c>
      <c r="D95" s="70">
        <v>339.40297399999997</v>
      </c>
      <c r="E95" s="71">
        <v>21.618680000000001</v>
      </c>
      <c r="F95" s="71">
        <v>3.1783380000000001</v>
      </c>
      <c r="G95" s="71">
        <v>10.197331</v>
      </c>
      <c r="H95" s="72">
        <v>1637.099428</v>
      </c>
    </row>
    <row r="96" spans="1:8" ht="14.25">
      <c r="A96" s="68">
        <v>38047</v>
      </c>
      <c r="B96" s="69">
        <v>545.32683599999996</v>
      </c>
      <c r="C96" s="70">
        <v>696.05549799999994</v>
      </c>
      <c r="D96" s="70">
        <v>343.57161500000001</v>
      </c>
      <c r="E96" s="71">
        <v>21.034599</v>
      </c>
      <c r="F96" s="71">
        <v>2.470669</v>
      </c>
      <c r="G96" s="71">
        <v>9.926463</v>
      </c>
      <c r="H96" s="72">
        <v>1618.3856800000001</v>
      </c>
    </row>
    <row r="97" spans="1:8" ht="14.25">
      <c r="A97" s="68">
        <v>38018</v>
      </c>
      <c r="B97" s="69">
        <v>530.98310100000003</v>
      </c>
      <c r="C97" s="70">
        <v>641.82295199999999</v>
      </c>
      <c r="D97" s="70">
        <v>338.95948399999997</v>
      </c>
      <c r="E97" s="71">
        <v>20.541318</v>
      </c>
      <c r="F97" s="71">
        <v>2.416674</v>
      </c>
      <c r="G97" s="71">
        <v>11.763173999999999</v>
      </c>
      <c r="H97" s="72">
        <v>1546.486703</v>
      </c>
    </row>
    <row r="98" spans="1:8" ht="14.25">
      <c r="A98" s="68">
        <v>37987</v>
      </c>
      <c r="B98" s="69">
        <v>584.73276499999997</v>
      </c>
      <c r="C98" s="70">
        <v>627.63584700000001</v>
      </c>
      <c r="D98" s="70">
        <v>262.22366699999998</v>
      </c>
      <c r="E98" s="71">
        <v>21.506841999999999</v>
      </c>
      <c r="F98" s="71">
        <v>2.4460700000000002</v>
      </c>
      <c r="G98" s="71">
        <v>11.798999999999999</v>
      </c>
      <c r="H98" s="72">
        <v>1510.3441909999999</v>
      </c>
    </row>
    <row r="99" spans="1:8" ht="14.25">
      <c r="A99" s="68">
        <v>37956</v>
      </c>
      <c r="B99" s="69">
        <v>594.04212800000005</v>
      </c>
      <c r="C99" s="70">
        <v>645.81640900000002</v>
      </c>
      <c r="D99" s="70">
        <v>334.237168</v>
      </c>
      <c r="E99" s="71">
        <v>22.118471</v>
      </c>
      <c r="F99" s="71">
        <v>5.1036809999999999</v>
      </c>
      <c r="G99" s="71">
        <v>12.07821</v>
      </c>
      <c r="H99" s="72">
        <v>1613.3960670000001</v>
      </c>
    </row>
    <row r="100" spans="1:8" ht="14.25">
      <c r="A100" s="68">
        <v>37926</v>
      </c>
      <c r="B100" s="69">
        <v>614.45545400000003</v>
      </c>
      <c r="C100" s="70">
        <v>750.40309999999999</v>
      </c>
      <c r="D100" s="70">
        <v>323.88800800000001</v>
      </c>
      <c r="E100" s="71">
        <v>21.925039000000002</v>
      </c>
      <c r="F100" s="71">
        <v>2.9500169999999999</v>
      </c>
      <c r="G100" s="71">
        <v>12.230924</v>
      </c>
      <c r="H100" s="72">
        <v>1725.8525419999996</v>
      </c>
    </row>
    <row r="101" spans="1:8" ht="14.25">
      <c r="A101" s="68">
        <v>37895</v>
      </c>
      <c r="B101" s="69">
        <v>710.09255700000006</v>
      </c>
      <c r="C101" s="70">
        <v>752.80977800000005</v>
      </c>
      <c r="D101" s="70">
        <v>409.40927399999998</v>
      </c>
      <c r="E101" s="71">
        <v>23.134308000000001</v>
      </c>
      <c r="F101" s="71">
        <v>2.8201770000000002</v>
      </c>
      <c r="G101" s="71">
        <v>13.587510999999999</v>
      </c>
      <c r="H101" s="72">
        <v>1911.8536050000002</v>
      </c>
    </row>
    <row r="102" spans="1:8" ht="14.25">
      <c r="A102" s="68">
        <v>37865</v>
      </c>
      <c r="B102" s="69">
        <v>622.64560700000004</v>
      </c>
      <c r="C102" s="70">
        <v>707.74268400000005</v>
      </c>
      <c r="D102" s="70">
        <v>338.84261199999997</v>
      </c>
      <c r="E102" s="71">
        <v>21.128931000000001</v>
      </c>
      <c r="F102" s="71">
        <v>2.6154130000000002</v>
      </c>
      <c r="G102" s="71">
        <v>11.079034</v>
      </c>
      <c r="H102" s="72">
        <v>1704.0542810000002</v>
      </c>
    </row>
    <row r="103" spans="1:8" ht="14.25">
      <c r="A103" s="68">
        <v>37834</v>
      </c>
      <c r="B103" s="69">
        <v>611.82746599999996</v>
      </c>
      <c r="C103" s="70">
        <v>735.17236300000002</v>
      </c>
      <c r="D103" s="70">
        <v>352.51829199999997</v>
      </c>
      <c r="E103" s="71">
        <v>22.653691999999999</v>
      </c>
      <c r="F103" s="71">
        <v>3.199395</v>
      </c>
      <c r="G103" s="71">
        <v>14.794403000000001</v>
      </c>
      <c r="H103" s="72">
        <v>1740.1656110000001</v>
      </c>
    </row>
    <row r="104" spans="1:8" ht="14.25">
      <c r="A104" s="68">
        <v>37803</v>
      </c>
      <c r="B104" s="69">
        <v>720.12281099999996</v>
      </c>
      <c r="C104" s="70">
        <v>739.14917200000002</v>
      </c>
      <c r="D104" s="70">
        <v>333.33906100000002</v>
      </c>
      <c r="E104" s="71">
        <v>19.033201999999999</v>
      </c>
      <c r="F104" s="71">
        <v>3.6769059999999998</v>
      </c>
      <c r="G104" s="71">
        <v>13.451340999999999</v>
      </c>
      <c r="H104" s="72">
        <v>1828.7724930000002</v>
      </c>
    </row>
    <row r="105" spans="1:8" ht="14.25">
      <c r="A105" s="68">
        <v>37773</v>
      </c>
      <c r="B105" s="69">
        <v>605.68553399999996</v>
      </c>
      <c r="C105" s="70">
        <v>686.71302400000002</v>
      </c>
      <c r="D105" s="70">
        <v>317.946324</v>
      </c>
      <c r="E105" s="71">
        <v>21.617000000000001</v>
      </c>
      <c r="F105" s="71">
        <v>3.2839999999999998</v>
      </c>
      <c r="G105" s="71">
        <v>12.909000000000001</v>
      </c>
      <c r="H105" s="72">
        <v>1648.154882</v>
      </c>
    </row>
    <row r="106" spans="1:8" ht="14.25">
      <c r="A106" s="68">
        <v>37742</v>
      </c>
      <c r="B106" s="69">
        <v>624.38557500000002</v>
      </c>
      <c r="C106" s="70">
        <v>735.34147800000005</v>
      </c>
      <c r="D106" s="70">
        <v>342.36773699999998</v>
      </c>
      <c r="E106" s="71">
        <v>21.978000000000002</v>
      </c>
      <c r="F106" s="71">
        <v>3.831</v>
      </c>
      <c r="G106" s="71">
        <v>15.064</v>
      </c>
      <c r="H106" s="72">
        <v>1742.9677900000002</v>
      </c>
    </row>
    <row r="107" spans="1:8" ht="14.25">
      <c r="A107" s="68">
        <v>37712</v>
      </c>
      <c r="B107" s="69">
        <v>562.68800499999998</v>
      </c>
      <c r="C107" s="70">
        <v>653.27285400000005</v>
      </c>
      <c r="D107" s="70">
        <v>317.12883099999999</v>
      </c>
      <c r="E107" s="71">
        <v>21.56</v>
      </c>
      <c r="F107" s="71">
        <v>2.5089999999999999</v>
      </c>
      <c r="G107" s="71">
        <v>12.852</v>
      </c>
      <c r="H107" s="72">
        <v>1570.0106900000001</v>
      </c>
    </row>
    <row r="108" spans="1:8" ht="14.25">
      <c r="A108" s="68">
        <v>37681</v>
      </c>
      <c r="B108" s="69">
        <v>573.32357500000001</v>
      </c>
      <c r="C108" s="70">
        <v>691.36302999999998</v>
      </c>
      <c r="D108" s="70">
        <v>331.06780400000002</v>
      </c>
      <c r="E108" s="71">
        <v>21.733000000000001</v>
      </c>
      <c r="F108" s="71">
        <v>3.6659999999999999</v>
      </c>
      <c r="G108" s="71">
        <v>13.935</v>
      </c>
      <c r="H108" s="72">
        <v>1635.0884089999997</v>
      </c>
    </row>
    <row r="109" spans="1:8" ht="14.25">
      <c r="A109" s="68">
        <v>37653</v>
      </c>
      <c r="B109" s="69">
        <v>521.28386</v>
      </c>
      <c r="C109" s="70">
        <v>627.88317600000005</v>
      </c>
      <c r="D109" s="70">
        <v>322.40078699999998</v>
      </c>
      <c r="E109" s="71">
        <v>20.602</v>
      </c>
      <c r="F109" s="71">
        <v>2.6440000000000001</v>
      </c>
      <c r="G109" s="71">
        <v>12.621</v>
      </c>
      <c r="H109" s="72">
        <v>1507.4348230000003</v>
      </c>
    </row>
    <row r="110" spans="1:8" ht="14.25">
      <c r="A110" s="68">
        <v>37622</v>
      </c>
      <c r="B110" s="69">
        <v>598.31973700000003</v>
      </c>
      <c r="C110" s="70">
        <v>617.14651700000002</v>
      </c>
      <c r="D110" s="70">
        <v>281.61105199999997</v>
      </c>
      <c r="E110" s="71">
        <v>21.115445999999999</v>
      </c>
      <c r="F110" s="71">
        <v>3.5415700000000001</v>
      </c>
      <c r="G110" s="71">
        <v>13.950296</v>
      </c>
      <c r="H110" s="72">
        <v>1535.684618</v>
      </c>
    </row>
    <row r="111" spans="1:8" ht="14.25">
      <c r="A111" s="68">
        <v>37591</v>
      </c>
      <c r="B111" s="69">
        <v>632.68657499999995</v>
      </c>
      <c r="C111" s="70">
        <v>699.18373199999996</v>
      </c>
      <c r="D111" s="70">
        <v>346.28294799999998</v>
      </c>
      <c r="E111" s="71">
        <v>24.401948000000001</v>
      </c>
      <c r="F111" s="71">
        <v>3.526024</v>
      </c>
      <c r="G111" s="71">
        <v>14.05829</v>
      </c>
      <c r="H111" s="72">
        <v>1720.1395169999998</v>
      </c>
    </row>
    <row r="112" spans="1:8" ht="14.25">
      <c r="A112" s="68">
        <v>37561</v>
      </c>
      <c r="B112" s="69">
        <v>589.19048599999996</v>
      </c>
      <c r="C112" s="70">
        <v>666.08106499999997</v>
      </c>
      <c r="D112" s="70">
        <v>328.38097800000003</v>
      </c>
      <c r="E112" s="71">
        <v>21.500695</v>
      </c>
      <c r="F112" s="71">
        <v>3.806279</v>
      </c>
      <c r="G112" s="71">
        <v>14.520237</v>
      </c>
      <c r="H112" s="72">
        <v>1623.4797399999998</v>
      </c>
    </row>
    <row r="113" spans="1:8" ht="14.25">
      <c r="A113" s="68">
        <v>37530</v>
      </c>
      <c r="B113" s="69">
        <v>629.94588299999998</v>
      </c>
      <c r="C113" s="70">
        <v>723.33303699999999</v>
      </c>
      <c r="D113" s="70">
        <v>357.30381599999998</v>
      </c>
      <c r="E113" s="71">
        <v>21.965813000000001</v>
      </c>
      <c r="F113" s="71">
        <v>4.0922890000000001</v>
      </c>
      <c r="G113" s="71">
        <v>16.591591000000001</v>
      </c>
      <c r="H113" s="72">
        <v>1753.2324289999999</v>
      </c>
    </row>
    <row r="114" spans="1:8" ht="14.25">
      <c r="A114" s="68">
        <v>37500</v>
      </c>
      <c r="B114" s="69">
        <v>651.70289400000001</v>
      </c>
      <c r="C114" s="70">
        <v>691.97503400000005</v>
      </c>
      <c r="D114" s="70">
        <v>348.18868199999997</v>
      </c>
      <c r="E114" s="71">
        <v>22.360288000000001</v>
      </c>
      <c r="F114" s="71">
        <v>3.2787269999999999</v>
      </c>
      <c r="G114" s="71">
        <v>14.383035</v>
      </c>
      <c r="H114" s="72">
        <v>1731.8886600000001</v>
      </c>
    </row>
    <row r="115" spans="1:8" ht="14.25">
      <c r="A115" s="68">
        <v>37469</v>
      </c>
      <c r="B115" s="69">
        <v>648.27247</v>
      </c>
      <c r="C115" s="70">
        <v>713.60282099999995</v>
      </c>
      <c r="D115" s="70">
        <v>328.06946199999999</v>
      </c>
      <c r="E115" s="71">
        <v>22.046181000000001</v>
      </c>
      <c r="F115" s="71">
        <v>3.8774150000000001</v>
      </c>
      <c r="G115" s="71">
        <v>16.818898000000001</v>
      </c>
      <c r="H115" s="72">
        <v>1732.6872469999996</v>
      </c>
    </row>
    <row r="116" spans="1:8" ht="14.25">
      <c r="A116" s="68">
        <v>37438</v>
      </c>
      <c r="B116" s="69">
        <v>643.00512700000002</v>
      </c>
      <c r="C116" s="70">
        <v>660.87114499999996</v>
      </c>
      <c r="D116" s="70">
        <v>342.61357199999998</v>
      </c>
      <c r="E116" s="71">
        <v>22.021374000000002</v>
      </c>
      <c r="F116" s="71">
        <v>3.2021060000000001</v>
      </c>
      <c r="G116" s="71">
        <v>14.834218999999999</v>
      </c>
      <c r="H116" s="72">
        <v>1686.5475429999999</v>
      </c>
    </row>
    <row r="117" spans="1:8" ht="14.25">
      <c r="A117" s="68">
        <v>37408</v>
      </c>
      <c r="B117" s="69">
        <v>614.96568400000001</v>
      </c>
      <c r="C117" s="70">
        <v>699.96677999999997</v>
      </c>
      <c r="D117" s="70">
        <v>353.61030499999998</v>
      </c>
      <c r="E117" s="71">
        <v>21.943000000000001</v>
      </c>
      <c r="F117" s="71">
        <v>3.2320000000000002</v>
      </c>
      <c r="G117" s="71">
        <v>15.61</v>
      </c>
      <c r="H117" s="72">
        <v>1709.3277689999998</v>
      </c>
    </row>
    <row r="118" spans="1:8" ht="14.25">
      <c r="A118" s="68">
        <v>37377</v>
      </c>
      <c r="B118" s="69">
        <v>590.38250900000003</v>
      </c>
      <c r="C118" s="70">
        <v>699.98608000000002</v>
      </c>
      <c r="D118" s="70">
        <v>331.33178600000002</v>
      </c>
      <c r="E118" s="71">
        <v>21.782</v>
      </c>
      <c r="F118" s="71">
        <v>4.1429999999999998</v>
      </c>
      <c r="G118" s="71">
        <v>15.61</v>
      </c>
      <c r="H118" s="72">
        <v>1663.235375</v>
      </c>
    </row>
    <row r="119" spans="1:8" ht="14.25">
      <c r="A119" s="68">
        <v>37347</v>
      </c>
      <c r="B119" s="69">
        <v>520.14161899999999</v>
      </c>
      <c r="C119" s="70">
        <v>612.69855900000005</v>
      </c>
      <c r="D119" s="70">
        <v>309.99824699999999</v>
      </c>
      <c r="E119" s="71">
        <v>21.062000000000001</v>
      </c>
      <c r="F119" s="71">
        <v>2.4350000000000001</v>
      </c>
      <c r="G119" s="71">
        <v>15.13</v>
      </c>
      <c r="H119" s="72">
        <v>1481.4654249999999</v>
      </c>
    </row>
    <row r="120" spans="1:8" ht="14.25">
      <c r="A120" s="68">
        <v>37316</v>
      </c>
      <c r="B120" s="69">
        <v>507.20281</v>
      </c>
      <c r="C120" s="70">
        <v>658.87939300000005</v>
      </c>
      <c r="D120" s="70">
        <v>341.37291599999998</v>
      </c>
      <c r="E120" s="71">
        <v>22.344000000000001</v>
      </c>
      <c r="F120" s="71">
        <v>4.8680000000000003</v>
      </c>
      <c r="G120" s="71">
        <v>13.749000000000001</v>
      </c>
      <c r="H120" s="72">
        <v>1548.416119</v>
      </c>
    </row>
    <row r="121" spans="1:8" ht="14.25">
      <c r="A121" s="68">
        <v>37288</v>
      </c>
      <c r="B121" s="69">
        <v>502.32951600000001</v>
      </c>
      <c r="C121" s="70">
        <v>577.84584500000005</v>
      </c>
      <c r="D121" s="70">
        <v>278.76795499999997</v>
      </c>
      <c r="E121" s="71">
        <v>20.178000000000001</v>
      </c>
      <c r="F121" s="71">
        <v>3.4660000000000002</v>
      </c>
      <c r="G121" s="71">
        <v>12.784000000000001</v>
      </c>
      <c r="H121" s="72">
        <v>1395.3713160000002</v>
      </c>
    </row>
    <row r="122" spans="1:8" ht="14.25">
      <c r="A122" s="68">
        <v>37257</v>
      </c>
      <c r="B122" s="69">
        <v>589.889318</v>
      </c>
      <c r="C122" s="70">
        <v>612.65846999999997</v>
      </c>
      <c r="D122" s="70">
        <v>265.451773</v>
      </c>
      <c r="E122" s="71">
        <v>23.312999999999999</v>
      </c>
      <c r="F122" s="71">
        <v>3.1110000000000002</v>
      </c>
      <c r="G122" s="71">
        <v>13.177</v>
      </c>
      <c r="H122" s="72">
        <v>1507.600561</v>
      </c>
    </row>
    <row r="123" spans="1:8" ht="14.25">
      <c r="A123" s="68">
        <v>37226</v>
      </c>
      <c r="B123" s="69">
        <v>533.030846</v>
      </c>
      <c r="C123" s="70">
        <v>624.18975899999998</v>
      </c>
      <c r="D123" s="70">
        <v>314.06571600000001</v>
      </c>
      <c r="E123" s="71">
        <v>20.526</v>
      </c>
      <c r="F123" s="71">
        <v>2.7949999999999999</v>
      </c>
      <c r="G123" s="71">
        <v>15.61</v>
      </c>
      <c r="H123" s="72">
        <v>1510.2173210000001</v>
      </c>
    </row>
    <row r="124" spans="1:8" ht="14.25">
      <c r="A124" s="68">
        <v>37196</v>
      </c>
      <c r="B124" s="69">
        <v>595.52349500000003</v>
      </c>
      <c r="C124" s="70">
        <v>671.24648300000001</v>
      </c>
      <c r="D124" s="70">
        <v>338.39306299999998</v>
      </c>
      <c r="E124" s="71">
        <v>10.885</v>
      </c>
      <c r="F124" s="71">
        <v>3.7759999999999998</v>
      </c>
      <c r="G124" s="71">
        <v>15.6</v>
      </c>
      <c r="H124" s="72">
        <v>1635.424041</v>
      </c>
    </row>
    <row r="125" spans="1:8" ht="14.25">
      <c r="A125" s="68">
        <v>37165</v>
      </c>
      <c r="B125" s="69">
        <v>603.99043700000004</v>
      </c>
      <c r="C125" s="70">
        <v>678.67428600000005</v>
      </c>
      <c r="D125" s="70">
        <v>334.89350000000002</v>
      </c>
      <c r="E125" s="71">
        <v>32.203000000000003</v>
      </c>
      <c r="F125" s="71">
        <v>3.665</v>
      </c>
      <c r="G125" s="71">
        <v>14.14</v>
      </c>
      <c r="H125" s="72">
        <v>1667.566223</v>
      </c>
    </row>
    <row r="126" spans="1:8" ht="14.25">
      <c r="A126" s="68">
        <v>37135</v>
      </c>
      <c r="B126" s="69">
        <v>621.08481800000004</v>
      </c>
      <c r="C126" s="70">
        <v>678.32435199999998</v>
      </c>
      <c r="D126" s="70">
        <v>327.43722500000001</v>
      </c>
      <c r="E126" s="71">
        <v>20.99</v>
      </c>
      <c r="F126" s="71">
        <v>3.6850000000000001</v>
      </c>
      <c r="G126" s="71">
        <v>13.382</v>
      </c>
      <c r="H126" s="72">
        <v>1664.903395</v>
      </c>
    </row>
    <row r="127" spans="1:8" ht="14.25">
      <c r="A127" s="68">
        <v>37104</v>
      </c>
      <c r="B127" s="69">
        <v>613.99776599999996</v>
      </c>
      <c r="C127" s="70">
        <v>680.37187600000004</v>
      </c>
      <c r="D127" s="70">
        <v>351.46323000000001</v>
      </c>
      <c r="E127" s="71">
        <v>19.998000000000001</v>
      </c>
      <c r="F127" s="71">
        <v>3.423</v>
      </c>
      <c r="G127" s="71">
        <v>17.39</v>
      </c>
      <c r="H127" s="72">
        <v>1686.6438720000003</v>
      </c>
    </row>
    <row r="128" spans="1:8" ht="14.25">
      <c r="A128" s="68">
        <v>37073</v>
      </c>
      <c r="B128" s="69">
        <v>616.98710300000005</v>
      </c>
      <c r="C128" s="70">
        <v>670.484962</v>
      </c>
      <c r="D128" s="70">
        <v>329.535753</v>
      </c>
      <c r="E128" s="71">
        <v>26.152000000000001</v>
      </c>
      <c r="F128" s="71">
        <v>3.746</v>
      </c>
      <c r="G128" s="71">
        <v>12.679</v>
      </c>
      <c r="H128" s="72">
        <v>1659.5848180000003</v>
      </c>
    </row>
    <row r="129" spans="1:8" ht="14.25">
      <c r="A129" s="68">
        <v>37043</v>
      </c>
      <c r="B129" s="69">
        <v>581.46400000000006</v>
      </c>
      <c r="C129" s="70">
        <v>655.72500000000002</v>
      </c>
      <c r="D129" s="70">
        <v>314.762</v>
      </c>
      <c r="E129" s="71">
        <v>20.515000000000001</v>
      </c>
      <c r="F129" s="71">
        <v>3.2509999999999999</v>
      </c>
      <c r="G129" s="71">
        <v>14.968</v>
      </c>
      <c r="H129" s="72">
        <v>1590.6850000000002</v>
      </c>
    </row>
    <row r="130" spans="1:8" ht="14.25">
      <c r="A130" s="68">
        <v>37012</v>
      </c>
      <c r="B130" s="69">
        <v>566.74199999999996</v>
      </c>
      <c r="C130" s="70">
        <v>663.03599999999994</v>
      </c>
      <c r="D130" s="70">
        <v>343.69900000000001</v>
      </c>
      <c r="E130" s="71">
        <v>11.196999999999999</v>
      </c>
      <c r="F130" s="71">
        <v>3.5219999999999998</v>
      </c>
      <c r="G130" s="71">
        <v>15.034000000000001</v>
      </c>
      <c r="H130" s="72">
        <v>1603.2299999999998</v>
      </c>
    </row>
    <row r="131" spans="1:8" ht="14.25">
      <c r="A131" s="68">
        <v>36982</v>
      </c>
      <c r="B131" s="69">
        <v>515.39400000000001</v>
      </c>
      <c r="C131" s="70">
        <v>604.72900000000004</v>
      </c>
      <c r="D131" s="70">
        <v>319.72800000000001</v>
      </c>
      <c r="E131" s="71">
        <v>29.352</v>
      </c>
      <c r="F131" s="71">
        <v>3.3498250000000001</v>
      </c>
      <c r="G131" s="71">
        <v>14.195</v>
      </c>
      <c r="H131" s="72">
        <v>1486.7478250000001</v>
      </c>
    </row>
    <row r="132" spans="1:8" ht="14.25">
      <c r="A132" s="68">
        <v>36951</v>
      </c>
      <c r="B132" s="69">
        <v>491.971</v>
      </c>
      <c r="C132" s="70">
        <v>587.23299999999995</v>
      </c>
      <c r="D132" s="70">
        <v>339.53699999999998</v>
      </c>
      <c r="E132" s="71">
        <v>21.164000000000001</v>
      </c>
      <c r="F132" s="71">
        <v>4.03</v>
      </c>
      <c r="G132" s="71">
        <v>13.192</v>
      </c>
      <c r="H132" s="72">
        <v>1457.127</v>
      </c>
    </row>
    <row r="133" spans="1:8" ht="14.25">
      <c r="A133" s="68">
        <v>36923</v>
      </c>
      <c r="B133" s="69">
        <v>460.60399999999998</v>
      </c>
      <c r="C133" s="70">
        <v>548.49599999999998</v>
      </c>
      <c r="D133" s="70">
        <v>328.40300000000002</v>
      </c>
      <c r="E133" s="71">
        <v>19.177</v>
      </c>
      <c r="F133" s="71">
        <v>3.657</v>
      </c>
      <c r="G133" s="71">
        <v>12.954000000000001</v>
      </c>
      <c r="H133" s="72">
        <v>1373.2909999999997</v>
      </c>
    </row>
    <row r="134" spans="1:8" ht="14.25">
      <c r="A134" s="68">
        <v>36892</v>
      </c>
      <c r="B134" s="69">
        <v>540.79</v>
      </c>
      <c r="C134" s="70">
        <v>569.34</v>
      </c>
      <c r="D134" s="70">
        <v>292.43099999999998</v>
      </c>
      <c r="E134" s="71">
        <v>21.923999999999999</v>
      </c>
      <c r="F134" s="71">
        <v>3.4039999999999999</v>
      </c>
      <c r="G134" s="71">
        <v>15.134</v>
      </c>
      <c r="H134" s="72">
        <v>1443.0230000000001</v>
      </c>
    </row>
    <row r="135" spans="1:8" ht="14.25">
      <c r="A135" s="68">
        <v>36861</v>
      </c>
      <c r="B135" s="69">
        <v>540.71299999999997</v>
      </c>
      <c r="C135" s="70">
        <v>670.79899999999998</v>
      </c>
      <c r="D135" s="70">
        <v>341.452</v>
      </c>
      <c r="E135" s="71">
        <v>21.8</v>
      </c>
      <c r="F135" s="71">
        <v>3.6</v>
      </c>
      <c r="G135" s="71">
        <v>15.8</v>
      </c>
      <c r="H135" s="72">
        <v>1594.1639999999998</v>
      </c>
    </row>
    <row r="136" spans="1:8" ht="14.25">
      <c r="A136" s="68">
        <v>36831</v>
      </c>
      <c r="B136" s="69">
        <v>550.06700000000001</v>
      </c>
      <c r="C136" s="70">
        <v>647.18399999999997</v>
      </c>
      <c r="D136" s="70">
        <v>338.59100000000001</v>
      </c>
      <c r="E136" s="71">
        <v>21</v>
      </c>
      <c r="F136" s="71">
        <v>2.7</v>
      </c>
      <c r="G136" s="71">
        <v>14.2</v>
      </c>
      <c r="H136" s="72">
        <v>1573.7420000000002</v>
      </c>
    </row>
    <row r="137" spans="1:8" ht="14.25">
      <c r="A137" s="68">
        <v>36800</v>
      </c>
      <c r="B137" s="69">
        <v>578.13699999999994</v>
      </c>
      <c r="C137" s="70">
        <v>652.84299999999996</v>
      </c>
      <c r="D137" s="70">
        <v>353.61599999999999</v>
      </c>
      <c r="E137" s="71">
        <v>21.2</v>
      </c>
      <c r="F137" s="71">
        <v>3.4</v>
      </c>
      <c r="G137" s="71">
        <v>15.6</v>
      </c>
      <c r="H137" s="72">
        <v>1624.796</v>
      </c>
    </row>
    <row r="138" spans="1:8" ht="14.25">
      <c r="A138" s="68">
        <v>36770</v>
      </c>
      <c r="B138" s="69">
        <v>610.64300000000003</v>
      </c>
      <c r="C138" s="70">
        <v>663.01800000000003</v>
      </c>
      <c r="D138" s="70">
        <v>336.39299999999997</v>
      </c>
      <c r="E138" s="71">
        <v>21.6</v>
      </c>
      <c r="F138" s="71">
        <v>3.5</v>
      </c>
      <c r="G138" s="71">
        <v>14.1</v>
      </c>
      <c r="H138" s="72">
        <v>1649.2539999999999</v>
      </c>
    </row>
    <row r="139" spans="1:8" ht="14.25">
      <c r="A139" s="68">
        <v>36739</v>
      </c>
      <c r="B139" s="69">
        <v>601.66999999999996</v>
      </c>
      <c r="C139" s="70">
        <v>648.476</v>
      </c>
      <c r="D139" s="70">
        <v>367.93</v>
      </c>
      <c r="E139" s="71">
        <v>29.6</v>
      </c>
      <c r="F139" s="71">
        <v>3.4</v>
      </c>
      <c r="G139" s="71">
        <v>17.600000000000001</v>
      </c>
      <c r="H139" s="72">
        <v>1668.6759999999999</v>
      </c>
    </row>
    <row r="140" spans="1:8" ht="14.25">
      <c r="A140" s="68">
        <v>36708</v>
      </c>
      <c r="B140" s="69">
        <v>593.46699999999998</v>
      </c>
      <c r="C140" s="70">
        <v>672.17399999999998</v>
      </c>
      <c r="D140" s="70">
        <v>342.161</v>
      </c>
      <c r="E140" s="71">
        <v>23</v>
      </c>
      <c r="F140" s="71">
        <v>4.2</v>
      </c>
      <c r="G140" s="71">
        <v>14.1</v>
      </c>
      <c r="H140" s="72">
        <v>1649.1020000000001</v>
      </c>
    </row>
    <row r="141" spans="1:8" ht="14.25">
      <c r="A141" s="68">
        <v>36678</v>
      </c>
      <c r="B141" s="69">
        <v>553.202</v>
      </c>
      <c r="C141" s="70">
        <v>638.56700000000001</v>
      </c>
      <c r="D141" s="70">
        <v>350.483</v>
      </c>
      <c r="E141" s="71">
        <v>19.8</v>
      </c>
      <c r="F141" s="71">
        <v>3.4</v>
      </c>
      <c r="G141" s="71">
        <v>7.9</v>
      </c>
      <c r="H141" s="72">
        <v>1573.3520000000001</v>
      </c>
    </row>
    <row r="142" spans="1:8" ht="14.25">
      <c r="A142" s="68">
        <v>36647</v>
      </c>
      <c r="B142" s="69">
        <v>548.78300000000002</v>
      </c>
      <c r="C142" s="70">
        <v>631.46100000000001</v>
      </c>
      <c r="D142" s="70">
        <v>368.80599999999998</v>
      </c>
      <c r="E142" s="71">
        <v>21.3</v>
      </c>
      <c r="F142" s="71">
        <v>3.5</v>
      </c>
      <c r="G142" s="71">
        <v>16.7</v>
      </c>
      <c r="H142" s="72">
        <v>1590.5500000000002</v>
      </c>
    </row>
    <row r="143" spans="1:8" ht="14.25">
      <c r="A143" s="68">
        <v>36617</v>
      </c>
      <c r="B143" s="69">
        <v>477.07</v>
      </c>
      <c r="C143" s="70">
        <v>580.24400000000003</v>
      </c>
      <c r="D143" s="70">
        <v>332.488</v>
      </c>
      <c r="E143" s="71">
        <v>21.9</v>
      </c>
      <c r="F143" s="71">
        <v>3.3</v>
      </c>
      <c r="G143" s="71">
        <v>11.6</v>
      </c>
      <c r="H143" s="72">
        <v>1426.6020000000001</v>
      </c>
    </row>
    <row r="144" spans="1:8" ht="14.25">
      <c r="A144" s="68">
        <v>36586</v>
      </c>
      <c r="B144" s="69">
        <v>462.18200000000002</v>
      </c>
      <c r="C144" s="70">
        <v>598.88499999999999</v>
      </c>
      <c r="D144" s="70">
        <v>355.54199999999997</v>
      </c>
      <c r="E144" s="71">
        <v>21.3</v>
      </c>
      <c r="F144" s="71">
        <v>3.7</v>
      </c>
      <c r="G144" s="71">
        <v>13.6</v>
      </c>
      <c r="H144" s="72">
        <v>1455.2089999999998</v>
      </c>
    </row>
    <row r="145" spans="1:8" ht="14.25">
      <c r="A145" s="68">
        <v>36557</v>
      </c>
      <c r="B145" s="69">
        <v>445.94799999999998</v>
      </c>
      <c r="C145" s="70">
        <v>548.09900000000005</v>
      </c>
      <c r="D145" s="70">
        <v>327.80599999999998</v>
      </c>
      <c r="E145" s="71">
        <v>21</v>
      </c>
      <c r="F145" s="71">
        <v>3.3</v>
      </c>
      <c r="G145" s="71">
        <v>13.2</v>
      </c>
      <c r="H145" s="72">
        <v>1359.3530000000001</v>
      </c>
    </row>
    <row r="146" spans="1:8" ht="14.25">
      <c r="A146" s="68">
        <v>36526</v>
      </c>
      <c r="B146" s="69">
        <v>520.49699999999996</v>
      </c>
      <c r="C146" s="70">
        <v>546.21</v>
      </c>
      <c r="D146" s="70">
        <v>286.03500000000003</v>
      </c>
      <c r="E146" s="71">
        <v>27.5</v>
      </c>
      <c r="F146" s="71">
        <v>3.4</v>
      </c>
      <c r="G146" s="71">
        <v>10.6</v>
      </c>
      <c r="H146" s="72">
        <v>1394.242</v>
      </c>
    </row>
    <row r="147" spans="1:8" ht="14.25">
      <c r="A147" s="68">
        <v>36495</v>
      </c>
      <c r="B147" s="69">
        <v>533.23</v>
      </c>
      <c r="C147" s="70">
        <v>581.70899999999995</v>
      </c>
      <c r="D147" s="70">
        <v>331.35399999999998</v>
      </c>
      <c r="E147" s="71">
        <v>17.899999999999999</v>
      </c>
      <c r="F147" s="71">
        <v>3.3</v>
      </c>
      <c r="G147" s="71">
        <v>14.1</v>
      </c>
      <c r="H147" s="72">
        <v>1481.5929999999998</v>
      </c>
    </row>
    <row r="148" spans="1:8" ht="14.25">
      <c r="A148" s="68">
        <v>36465</v>
      </c>
      <c r="B148" s="69">
        <v>552.39099999999996</v>
      </c>
      <c r="C148" s="70">
        <v>592.57600000000002</v>
      </c>
      <c r="D148" s="70">
        <v>333.38799999999998</v>
      </c>
      <c r="E148" s="71">
        <v>21.055</v>
      </c>
      <c r="F148" s="71">
        <v>3.4620000000000002</v>
      </c>
      <c r="G148" s="71">
        <v>13.51</v>
      </c>
      <c r="H148" s="72">
        <v>1516.3820000000001</v>
      </c>
    </row>
    <row r="149" spans="1:8" ht="14.25">
      <c r="A149" s="68">
        <v>36434</v>
      </c>
      <c r="B149" s="69">
        <v>555.29600000000005</v>
      </c>
      <c r="C149" s="70">
        <v>626.00400000000002</v>
      </c>
      <c r="D149" s="70">
        <v>360.45699999999999</v>
      </c>
      <c r="E149" s="71">
        <v>22.628</v>
      </c>
      <c r="F149" s="71">
        <v>3.3450000000000002</v>
      </c>
      <c r="G149" s="71">
        <v>14.846</v>
      </c>
      <c r="H149" s="72">
        <v>1582.576</v>
      </c>
    </row>
    <row r="150" spans="1:8" ht="14.25">
      <c r="A150" s="68">
        <v>36404</v>
      </c>
      <c r="B150" s="69">
        <v>589.90200000000004</v>
      </c>
      <c r="C150" s="70">
        <v>627.60699999999997</v>
      </c>
      <c r="D150" s="70">
        <v>346.00599999999997</v>
      </c>
      <c r="E150" s="71">
        <v>21.902999999999999</v>
      </c>
      <c r="F150" s="71">
        <v>3.653</v>
      </c>
      <c r="G150" s="71">
        <v>13.321999999999999</v>
      </c>
      <c r="H150" s="72">
        <v>1602.3929999999998</v>
      </c>
    </row>
    <row r="151" spans="1:8" ht="14.25">
      <c r="A151" s="68">
        <v>36373</v>
      </c>
      <c r="B151" s="69">
        <v>580.64200000000005</v>
      </c>
      <c r="C151" s="70">
        <v>622.24</v>
      </c>
      <c r="D151" s="70">
        <v>350.32499999999999</v>
      </c>
      <c r="E151" s="71">
        <v>19.553000000000001</v>
      </c>
      <c r="F151" s="71">
        <v>3.1459999999999999</v>
      </c>
      <c r="G151" s="71">
        <v>18.055</v>
      </c>
      <c r="H151" s="72">
        <v>1593.9610000000002</v>
      </c>
    </row>
    <row r="152" spans="1:8" ht="14.25">
      <c r="A152" s="73">
        <v>36342</v>
      </c>
      <c r="B152" s="74">
        <v>565.92700000000002</v>
      </c>
      <c r="C152" s="75">
        <v>612.83000000000004</v>
      </c>
      <c r="D152" s="75">
        <v>347.892</v>
      </c>
      <c r="E152" s="76">
        <v>24.922999999999998</v>
      </c>
      <c r="F152" s="76">
        <v>3.6</v>
      </c>
      <c r="G152" s="76">
        <v>13.246</v>
      </c>
      <c r="H152" s="77">
        <v>1568.4180000000001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52"/>
  <sheetViews>
    <sheetView showGridLines="0" workbookViewId="0">
      <selection activeCell="D15" sqref="D15"/>
    </sheetView>
  </sheetViews>
  <sheetFormatPr defaultRowHeight="12.75"/>
  <cols>
    <col min="1" max="1" width="11.42578125" customWidth="1"/>
    <col min="2" max="2" width="15.28515625" customWidth="1"/>
    <col min="3" max="3" width="12" customWidth="1"/>
    <col min="4" max="4" width="13.28515625" customWidth="1"/>
    <col min="5" max="5" width="12.85546875" customWidth="1"/>
    <col min="6" max="6" width="11.140625" customWidth="1"/>
    <col min="8" max="8" width="11.28515625" bestFit="1" customWidth="1"/>
    <col min="10" max="10" width="9.5703125" bestFit="1" customWidth="1"/>
  </cols>
  <sheetData>
    <row r="2" spans="1:10" ht="13.5" thickBot="1"/>
    <row r="3" spans="1:10" ht="14.25">
      <c r="A3" s="43"/>
      <c r="B3" s="61" t="s">
        <v>45</v>
      </c>
      <c r="C3" s="62"/>
      <c r="D3" s="62"/>
      <c r="E3" s="62"/>
      <c r="F3" s="62"/>
      <c r="G3" s="62"/>
      <c r="H3" s="63"/>
    </row>
    <row r="4" spans="1:10" ht="30">
      <c r="A4" s="45" t="s">
        <v>2</v>
      </c>
      <c r="B4" s="65" t="s">
        <v>38</v>
      </c>
      <c r="C4" s="66" t="s">
        <v>39</v>
      </c>
      <c r="D4" s="66" t="s">
        <v>40</v>
      </c>
      <c r="E4" s="66" t="s">
        <v>41</v>
      </c>
      <c r="F4" s="66" t="s">
        <v>42</v>
      </c>
      <c r="G4" s="66" t="s">
        <v>43</v>
      </c>
      <c r="H4" s="67" t="s">
        <v>44</v>
      </c>
      <c r="J4" s="59" t="s">
        <v>69</v>
      </c>
    </row>
    <row r="5" spans="1:10" ht="15">
      <c r="A5" s="49" t="s">
        <v>70</v>
      </c>
      <c r="B5" s="78">
        <v>1341087</v>
      </c>
      <c r="C5" s="79">
        <v>128880</v>
      </c>
      <c r="D5" s="79">
        <v>738</v>
      </c>
      <c r="E5" s="79">
        <v>2217</v>
      </c>
      <c r="F5" s="79">
        <v>1285</v>
      </c>
      <c r="G5" s="80">
        <v>2</v>
      </c>
      <c r="H5" s="81">
        <v>1474209</v>
      </c>
      <c r="J5" s="59"/>
    </row>
    <row r="6" spans="1:10" ht="15">
      <c r="A6" s="49">
        <v>40787</v>
      </c>
      <c r="B6" s="78">
        <v>1342009</v>
      </c>
      <c r="C6" s="79">
        <v>129076</v>
      </c>
      <c r="D6" s="79">
        <v>740</v>
      </c>
      <c r="E6" s="79">
        <v>2221</v>
      </c>
      <c r="F6" s="79">
        <v>1286</v>
      </c>
      <c r="G6" s="80">
        <v>2</v>
      </c>
      <c r="H6" s="81">
        <v>1475334</v>
      </c>
      <c r="J6" s="59"/>
    </row>
    <row r="7" spans="1:10" ht="15">
      <c r="A7" s="49">
        <v>40756</v>
      </c>
      <c r="B7" s="78">
        <v>1341565</v>
      </c>
      <c r="C7" s="79">
        <v>129126</v>
      </c>
      <c r="D7" s="79">
        <v>745</v>
      </c>
      <c r="E7" s="79">
        <v>2220</v>
      </c>
      <c r="F7" s="79">
        <v>1281</v>
      </c>
      <c r="G7" s="80">
        <v>2</v>
      </c>
      <c r="H7" s="81">
        <v>1474939</v>
      </c>
      <c r="J7" s="59"/>
    </row>
    <row r="8" spans="1:10" ht="15">
      <c r="A8" s="49">
        <v>40725</v>
      </c>
      <c r="B8" s="78">
        <v>1343804</v>
      </c>
      <c r="C8" s="79">
        <v>129402</v>
      </c>
      <c r="D8" s="79">
        <v>751</v>
      </c>
      <c r="E8" s="79">
        <v>2221</v>
      </c>
      <c r="F8" s="79">
        <v>1293</v>
      </c>
      <c r="G8" s="80">
        <v>2</v>
      </c>
      <c r="H8" s="81">
        <v>1477473</v>
      </c>
      <c r="J8" s="92"/>
    </row>
    <row r="9" spans="1:10" ht="14.25">
      <c r="A9" s="49">
        <v>40695</v>
      </c>
      <c r="B9" s="78">
        <v>1342752</v>
      </c>
      <c r="C9" s="79">
        <v>129469</v>
      </c>
      <c r="D9" s="79">
        <v>753</v>
      </c>
      <c r="E9" s="79">
        <v>2216</v>
      </c>
      <c r="F9" s="79">
        <v>1293</v>
      </c>
      <c r="G9" s="80">
        <v>2</v>
      </c>
      <c r="H9" s="81">
        <v>1476485</v>
      </c>
    </row>
    <row r="10" spans="1:10" ht="14.25">
      <c r="A10" s="49">
        <v>40664</v>
      </c>
      <c r="B10" s="78">
        <v>1343005</v>
      </c>
      <c r="C10" s="79">
        <v>129426</v>
      </c>
      <c r="D10" s="79">
        <v>757</v>
      </c>
      <c r="E10" s="79">
        <v>2215</v>
      </c>
      <c r="F10" s="79">
        <v>1298</v>
      </c>
      <c r="G10" s="80">
        <v>2</v>
      </c>
      <c r="H10" s="81">
        <v>1476703</v>
      </c>
    </row>
    <row r="11" spans="1:10" ht="14.25">
      <c r="A11" s="49">
        <v>40634</v>
      </c>
      <c r="B11" s="78">
        <v>1342038</v>
      </c>
      <c r="C11" s="79">
        <v>129403</v>
      </c>
      <c r="D11" s="79">
        <v>759</v>
      </c>
      <c r="E11" s="79">
        <v>2221</v>
      </c>
      <c r="F11" s="79">
        <v>1298</v>
      </c>
      <c r="G11" s="80">
        <v>2</v>
      </c>
      <c r="H11" s="81">
        <v>1475721</v>
      </c>
    </row>
    <row r="12" spans="1:10" ht="14.25">
      <c r="A12" s="49">
        <v>40603</v>
      </c>
      <c r="B12" s="78">
        <v>1341322</v>
      </c>
      <c r="C12" s="79">
        <v>129412</v>
      </c>
      <c r="D12" s="79">
        <v>758</v>
      </c>
      <c r="E12" s="79">
        <v>2222</v>
      </c>
      <c r="F12" s="79">
        <v>1295</v>
      </c>
      <c r="G12" s="80">
        <v>2</v>
      </c>
      <c r="H12" s="81">
        <v>1475011</v>
      </c>
    </row>
    <row r="13" spans="1:10" ht="14.25">
      <c r="A13" s="49">
        <v>40575</v>
      </c>
      <c r="B13" s="78">
        <v>1341041</v>
      </c>
      <c r="C13" s="79">
        <v>129443</v>
      </c>
      <c r="D13" s="79">
        <v>764</v>
      </c>
      <c r="E13" s="79">
        <v>2225</v>
      </c>
      <c r="F13" s="79">
        <v>1300</v>
      </c>
      <c r="G13" s="80">
        <v>2</v>
      </c>
      <c r="H13" s="81">
        <v>1474775</v>
      </c>
    </row>
    <row r="14" spans="1:10" ht="14.25">
      <c r="A14" s="49">
        <v>40544</v>
      </c>
      <c r="B14" s="78">
        <v>1341825</v>
      </c>
      <c r="C14" s="79">
        <v>129588</v>
      </c>
      <c r="D14" s="79">
        <v>765</v>
      </c>
      <c r="E14" s="79">
        <v>2222</v>
      </c>
      <c r="F14" s="79">
        <v>1303</v>
      </c>
      <c r="G14" s="80">
        <v>2</v>
      </c>
      <c r="H14" s="81">
        <v>1475705</v>
      </c>
    </row>
    <row r="15" spans="1:10" ht="14.25">
      <c r="A15" s="49">
        <v>40513</v>
      </c>
      <c r="B15" s="78">
        <v>1341674</v>
      </c>
      <c r="C15" s="79">
        <v>129725</v>
      </c>
      <c r="D15" s="79">
        <v>771</v>
      </c>
      <c r="E15" s="79">
        <v>2224</v>
      </c>
      <c r="F15" s="79">
        <v>1302</v>
      </c>
      <c r="G15" s="80">
        <v>2</v>
      </c>
      <c r="H15" s="81">
        <v>1475698</v>
      </c>
    </row>
    <row r="16" spans="1:10" ht="14.25">
      <c r="A16" s="49">
        <v>40483</v>
      </c>
      <c r="B16" s="78">
        <v>1341213</v>
      </c>
      <c r="C16" s="79">
        <v>129706</v>
      </c>
      <c r="D16" s="79">
        <v>772</v>
      </c>
      <c r="E16" s="79">
        <v>2225</v>
      </c>
      <c r="F16" s="79">
        <v>1303</v>
      </c>
      <c r="G16" s="80">
        <v>2</v>
      </c>
      <c r="H16" s="81">
        <v>1475221</v>
      </c>
    </row>
    <row r="17" spans="1:8" ht="14.25">
      <c r="A17" s="49">
        <v>40452</v>
      </c>
      <c r="B17" s="78">
        <v>1340061</v>
      </c>
      <c r="C17" s="79">
        <v>129544</v>
      </c>
      <c r="D17" s="79">
        <v>776</v>
      </c>
      <c r="E17" s="79">
        <v>2228</v>
      </c>
      <c r="F17" s="79">
        <v>1300</v>
      </c>
      <c r="G17" s="80">
        <v>4</v>
      </c>
      <c r="H17" s="81">
        <v>1473913</v>
      </c>
    </row>
    <row r="18" spans="1:8" ht="14.25">
      <c r="A18" s="49">
        <v>40422</v>
      </c>
      <c r="B18" s="78">
        <v>1340868</v>
      </c>
      <c r="C18" s="79">
        <v>129637</v>
      </c>
      <c r="D18" s="79">
        <v>785</v>
      </c>
      <c r="E18" s="79">
        <v>2231</v>
      </c>
      <c r="F18" s="79">
        <v>1306</v>
      </c>
      <c r="G18" s="80">
        <v>4</v>
      </c>
      <c r="H18" s="81">
        <v>1474831</v>
      </c>
    </row>
    <row r="19" spans="1:8" ht="14.25">
      <c r="A19" s="49">
        <v>40391</v>
      </c>
      <c r="B19" s="78">
        <v>1339894</v>
      </c>
      <c r="C19" s="79">
        <v>129521</v>
      </c>
      <c r="D19" s="79">
        <v>788</v>
      </c>
      <c r="E19" s="79">
        <v>2232</v>
      </c>
      <c r="F19" s="79">
        <v>1303</v>
      </c>
      <c r="G19" s="80">
        <v>4</v>
      </c>
      <c r="H19" s="81">
        <v>1473742</v>
      </c>
    </row>
    <row r="20" spans="1:8" ht="14.25">
      <c r="A20" s="49">
        <v>40360</v>
      </c>
      <c r="B20" s="78">
        <v>1339794</v>
      </c>
      <c r="C20" s="79">
        <v>129573</v>
      </c>
      <c r="D20" s="79">
        <v>793</v>
      </c>
      <c r="E20" s="79">
        <v>2239</v>
      </c>
      <c r="F20" s="79">
        <v>1293</v>
      </c>
      <c r="G20" s="80">
        <v>4</v>
      </c>
      <c r="H20" s="81">
        <v>1473696</v>
      </c>
    </row>
    <row r="21" spans="1:8" ht="14.25">
      <c r="A21" s="49">
        <v>40330</v>
      </c>
      <c r="B21" s="78">
        <v>1339252</v>
      </c>
      <c r="C21" s="79">
        <v>129616</v>
      </c>
      <c r="D21" s="79">
        <v>796</v>
      </c>
      <c r="E21" s="79">
        <v>2238</v>
      </c>
      <c r="F21" s="79">
        <v>1286</v>
      </c>
      <c r="G21" s="80">
        <v>4</v>
      </c>
      <c r="H21" s="81">
        <v>1473192</v>
      </c>
    </row>
    <row r="22" spans="1:8" ht="14.25">
      <c r="A22" s="49">
        <v>40299</v>
      </c>
      <c r="B22" s="78">
        <v>1339670</v>
      </c>
      <c r="C22" s="79">
        <v>129660</v>
      </c>
      <c r="D22" s="79">
        <v>794</v>
      </c>
      <c r="E22" s="79">
        <v>2238</v>
      </c>
      <c r="F22" s="79">
        <v>1285</v>
      </c>
      <c r="G22" s="80">
        <v>4</v>
      </c>
      <c r="H22" s="81">
        <v>1473651</v>
      </c>
    </row>
    <row r="23" spans="1:8" ht="14.25">
      <c r="A23" s="49">
        <v>40269</v>
      </c>
      <c r="B23" s="78">
        <v>1339696</v>
      </c>
      <c r="C23" s="79">
        <v>129333</v>
      </c>
      <c r="D23" s="79">
        <v>797</v>
      </c>
      <c r="E23" s="79">
        <v>2236</v>
      </c>
      <c r="F23" s="79">
        <v>1287</v>
      </c>
      <c r="G23" s="80">
        <v>4</v>
      </c>
      <c r="H23" s="81">
        <v>1473353</v>
      </c>
    </row>
    <row r="24" spans="1:8" ht="14.25">
      <c r="A24" s="49">
        <v>40238</v>
      </c>
      <c r="B24" s="78">
        <v>1339102</v>
      </c>
      <c r="C24" s="79">
        <v>129228</v>
      </c>
      <c r="D24" s="79">
        <v>801</v>
      </c>
      <c r="E24" s="79">
        <v>2240</v>
      </c>
      <c r="F24" s="79">
        <v>1292</v>
      </c>
      <c r="G24" s="80">
        <v>4</v>
      </c>
      <c r="H24" s="81">
        <v>1472667</v>
      </c>
    </row>
    <row r="25" spans="1:8" ht="14.25">
      <c r="A25" s="49">
        <v>40210</v>
      </c>
      <c r="B25" s="78">
        <v>1338651</v>
      </c>
      <c r="C25" s="79">
        <v>129342</v>
      </c>
      <c r="D25" s="79">
        <v>803</v>
      </c>
      <c r="E25" s="79">
        <v>2243</v>
      </c>
      <c r="F25" s="79">
        <v>1294</v>
      </c>
      <c r="G25" s="80">
        <v>4</v>
      </c>
      <c r="H25" s="81">
        <v>1472337</v>
      </c>
    </row>
    <row r="26" spans="1:8" ht="14.25">
      <c r="A26" s="49">
        <v>40179</v>
      </c>
      <c r="B26" s="78">
        <v>1336566</v>
      </c>
      <c r="C26" s="79">
        <v>129046</v>
      </c>
      <c r="D26" s="79">
        <v>804</v>
      </c>
      <c r="E26" s="79">
        <v>2248</v>
      </c>
      <c r="F26" s="79">
        <v>1295</v>
      </c>
      <c r="G26" s="80">
        <v>4</v>
      </c>
      <c r="H26" s="81">
        <v>1469963</v>
      </c>
    </row>
    <row r="27" spans="1:8" ht="14.25">
      <c r="A27" s="49">
        <v>40148</v>
      </c>
      <c r="B27" s="78">
        <v>1335471</v>
      </c>
      <c r="C27" s="79">
        <v>129131</v>
      </c>
      <c r="D27" s="79">
        <v>805</v>
      </c>
      <c r="E27" s="79">
        <v>2251</v>
      </c>
      <c r="F27" s="79">
        <v>1302</v>
      </c>
      <c r="G27" s="80">
        <v>4</v>
      </c>
      <c r="H27" s="81">
        <v>1468964</v>
      </c>
    </row>
    <row r="28" spans="1:8" ht="14.25">
      <c r="A28" s="49">
        <v>40118</v>
      </c>
      <c r="B28" s="78">
        <v>1333653</v>
      </c>
      <c r="C28" s="79">
        <v>129083</v>
      </c>
      <c r="D28" s="79">
        <v>809</v>
      </c>
      <c r="E28" s="79">
        <v>2252</v>
      </c>
      <c r="F28" s="79">
        <v>1297</v>
      </c>
      <c r="G28" s="80">
        <v>4</v>
      </c>
      <c r="H28" s="81">
        <v>1467098</v>
      </c>
    </row>
    <row r="29" spans="1:8" ht="14.25">
      <c r="A29" s="49">
        <v>40087</v>
      </c>
      <c r="B29" s="78">
        <v>1333365</v>
      </c>
      <c r="C29" s="79">
        <v>129098</v>
      </c>
      <c r="D29" s="79">
        <v>812</v>
      </c>
      <c r="E29" s="79">
        <v>2254</v>
      </c>
      <c r="F29" s="79">
        <v>1300</v>
      </c>
      <c r="G29" s="80">
        <v>4</v>
      </c>
      <c r="H29" s="81">
        <v>1466833</v>
      </c>
    </row>
    <row r="30" spans="1:8" ht="14.25">
      <c r="A30" s="49">
        <v>40057</v>
      </c>
      <c r="B30" s="78">
        <v>1332368</v>
      </c>
      <c r="C30" s="79">
        <v>128982</v>
      </c>
      <c r="D30" s="79">
        <v>821</v>
      </c>
      <c r="E30" s="79">
        <v>2257</v>
      </c>
      <c r="F30" s="79">
        <v>1301</v>
      </c>
      <c r="G30" s="80">
        <v>4</v>
      </c>
      <c r="H30" s="81">
        <v>1465733</v>
      </c>
    </row>
    <row r="31" spans="1:8" ht="14.25">
      <c r="A31" s="49">
        <v>40026</v>
      </c>
      <c r="B31" s="78">
        <v>1331904</v>
      </c>
      <c r="C31" s="79">
        <v>128989</v>
      </c>
      <c r="D31" s="79">
        <v>827</v>
      </c>
      <c r="E31" s="79">
        <v>2261</v>
      </c>
      <c r="F31" s="79">
        <v>1301</v>
      </c>
      <c r="G31" s="80">
        <v>4</v>
      </c>
      <c r="H31" s="81">
        <v>1465286</v>
      </c>
    </row>
    <row r="32" spans="1:8" ht="14.25">
      <c r="A32" s="49">
        <v>39995</v>
      </c>
      <c r="B32" s="78">
        <v>1331437</v>
      </c>
      <c r="C32" s="79">
        <v>128982</v>
      </c>
      <c r="D32" s="79">
        <v>831</v>
      </c>
      <c r="E32" s="79">
        <v>2269</v>
      </c>
      <c r="F32" s="79">
        <v>1306</v>
      </c>
      <c r="G32" s="80">
        <v>4</v>
      </c>
      <c r="H32" s="81">
        <v>1464829</v>
      </c>
    </row>
    <row r="33" spans="1:8" ht="14.25">
      <c r="A33" s="49">
        <v>39965</v>
      </c>
      <c r="B33" s="78">
        <v>1329884</v>
      </c>
      <c r="C33" s="79">
        <v>128940</v>
      </c>
      <c r="D33" s="79">
        <v>833</v>
      </c>
      <c r="E33" s="79">
        <v>2270</v>
      </c>
      <c r="F33" s="79">
        <v>1303</v>
      </c>
      <c r="G33" s="80">
        <v>4</v>
      </c>
      <c r="H33" s="81">
        <v>1463234</v>
      </c>
    </row>
    <row r="34" spans="1:8" ht="14.25">
      <c r="A34" s="49">
        <v>39934</v>
      </c>
      <c r="B34" s="78">
        <v>1329375</v>
      </c>
      <c r="C34" s="79">
        <v>128887</v>
      </c>
      <c r="D34" s="79">
        <v>835</v>
      </c>
      <c r="E34" s="79">
        <v>2271</v>
      </c>
      <c r="F34" s="79">
        <v>1309</v>
      </c>
      <c r="G34" s="80">
        <v>4</v>
      </c>
      <c r="H34" s="81">
        <v>1462681</v>
      </c>
    </row>
    <row r="35" spans="1:8" ht="14.25">
      <c r="A35" s="49">
        <v>39904</v>
      </c>
      <c r="B35" s="78">
        <v>1328153</v>
      </c>
      <c r="C35" s="79">
        <v>129031</v>
      </c>
      <c r="D35" s="79">
        <v>837</v>
      </c>
      <c r="E35" s="79">
        <v>2153</v>
      </c>
      <c r="F35" s="79">
        <v>1309</v>
      </c>
      <c r="G35" s="80">
        <v>4</v>
      </c>
      <c r="H35" s="81">
        <v>1461487</v>
      </c>
    </row>
    <row r="36" spans="1:8" ht="14.25">
      <c r="A36" s="49">
        <v>39873</v>
      </c>
      <c r="B36" s="78">
        <v>1327244</v>
      </c>
      <c r="C36" s="79">
        <v>129103</v>
      </c>
      <c r="D36" s="79">
        <v>836</v>
      </c>
      <c r="E36" s="79">
        <v>2148</v>
      </c>
      <c r="F36" s="79">
        <v>1314</v>
      </c>
      <c r="G36" s="80">
        <v>4</v>
      </c>
      <c r="H36" s="81">
        <v>1460649</v>
      </c>
    </row>
    <row r="37" spans="1:8" ht="14.25">
      <c r="A37" s="49">
        <v>39845</v>
      </c>
      <c r="B37" s="78">
        <v>1326730</v>
      </c>
      <c r="C37" s="79">
        <v>129276</v>
      </c>
      <c r="D37" s="79">
        <v>842</v>
      </c>
      <c r="E37" s="79">
        <v>2148</v>
      </c>
      <c r="F37" s="79">
        <v>1315</v>
      </c>
      <c r="G37" s="80">
        <v>4</v>
      </c>
      <c r="H37" s="81">
        <v>1460315</v>
      </c>
    </row>
    <row r="38" spans="1:8" ht="14.25">
      <c r="A38" s="49">
        <v>39814</v>
      </c>
      <c r="B38" s="78">
        <v>1326503</v>
      </c>
      <c r="C38" s="79">
        <v>129516</v>
      </c>
      <c r="D38" s="79">
        <v>844</v>
      </c>
      <c r="E38" s="79">
        <v>2148</v>
      </c>
      <c r="F38" s="79">
        <v>1323</v>
      </c>
      <c r="G38" s="80">
        <v>4</v>
      </c>
      <c r="H38" s="81">
        <v>1460338</v>
      </c>
    </row>
    <row r="39" spans="1:8" ht="14.25">
      <c r="A39" s="49">
        <v>39783</v>
      </c>
      <c r="B39" s="78">
        <v>1325631</v>
      </c>
      <c r="C39" s="79">
        <v>129897</v>
      </c>
      <c r="D39" s="79">
        <v>848</v>
      </c>
      <c r="E39" s="79">
        <v>2151</v>
      </c>
      <c r="F39" s="79">
        <v>1323</v>
      </c>
      <c r="G39" s="80">
        <v>4</v>
      </c>
      <c r="H39" s="81">
        <v>1459854</v>
      </c>
    </row>
    <row r="40" spans="1:8" ht="14.25">
      <c r="A40" s="49">
        <v>39753</v>
      </c>
      <c r="B40" s="78">
        <v>1323864</v>
      </c>
      <c r="C40" s="79">
        <v>130000</v>
      </c>
      <c r="D40" s="79">
        <v>850</v>
      </c>
      <c r="E40" s="79">
        <v>2151</v>
      </c>
      <c r="F40" s="79">
        <v>1332</v>
      </c>
      <c r="G40" s="80">
        <v>4</v>
      </c>
      <c r="H40" s="81">
        <v>1458201</v>
      </c>
    </row>
    <row r="41" spans="1:8" ht="14.25">
      <c r="A41" s="49">
        <v>39722</v>
      </c>
      <c r="B41" s="78">
        <v>1321039</v>
      </c>
      <c r="C41" s="79">
        <v>129907</v>
      </c>
      <c r="D41" s="79">
        <v>851</v>
      </c>
      <c r="E41" s="79">
        <v>2153</v>
      </c>
      <c r="F41" s="79">
        <v>1335</v>
      </c>
      <c r="G41" s="80">
        <v>4</v>
      </c>
      <c r="H41" s="81">
        <v>1455289</v>
      </c>
    </row>
    <row r="42" spans="1:8" ht="14.25">
      <c r="A42" s="49">
        <v>39692</v>
      </c>
      <c r="B42" s="78">
        <v>1320093</v>
      </c>
      <c r="C42" s="79">
        <v>129947</v>
      </c>
      <c r="D42" s="79">
        <v>851</v>
      </c>
      <c r="E42" s="79">
        <v>2149</v>
      </c>
      <c r="F42" s="79">
        <v>1333</v>
      </c>
      <c r="G42" s="80">
        <v>4</v>
      </c>
      <c r="H42" s="81">
        <v>1454377</v>
      </c>
    </row>
    <row r="43" spans="1:8" ht="14.25">
      <c r="A43" s="49">
        <v>39661</v>
      </c>
      <c r="B43" s="78">
        <v>1319448</v>
      </c>
      <c r="C43" s="79">
        <v>129984</v>
      </c>
      <c r="D43" s="79">
        <v>879</v>
      </c>
      <c r="E43" s="79">
        <v>2144</v>
      </c>
      <c r="F43" s="79">
        <v>1331</v>
      </c>
      <c r="G43" s="80">
        <v>5</v>
      </c>
      <c r="H43" s="81">
        <v>1453791</v>
      </c>
    </row>
    <row r="44" spans="1:8" ht="14.25">
      <c r="A44" s="49">
        <v>39630</v>
      </c>
      <c r="B44" s="78">
        <v>1319064</v>
      </c>
      <c r="C44" s="79">
        <v>129419</v>
      </c>
      <c r="D44" s="79">
        <v>1472</v>
      </c>
      <c r="E44" s="79">
        <v>2134</v>
      </c>
      <c r="F44" s="79">
        <v>1331</v>
      </c>
      <c r="G44" s="80">
        <v>5</v>
      </c>
      <c r="H44" s="81">
        <v>1453425</v>
      </c>
    </row>
    <row r="45" spans="1:8" ht="14.25">
      <c r="A45" s="49">
        <v>39600</v>
      </c>
      <c r="B45" s="78">
        <v>1317597</v>
      </c>
      <c r="C45" s="79">
        <v>129487</v>
      </c>
      <c r="D45" s="79">
        <v>1473</v>
      </c>
      <c r="E45" s="79">
        <v>2134</v>
      </c>
      <c r="F45" s="79">
        <v>1320</v>
      </c>
      <c r="G45" s="80">
        <v>5</v>
      </c>
      <c r="H45" s="81">
        <v>1452016</v>
      </c>
    </row>
    <row r="46" spans="1:8" ht="14.25">
      <c r="A46" s="49">
        <v>39569</v>
      </c>
      <c r="B46" s="78">
        <v>1316318</v>
      </c>
      <c r="C46" s="79">
        <v>129511</v>
      </c>
      <c r="D46" s="79">
        <v>1476</v>
      </c>
      <c r="E46" s="79">
        <v>2087</v>
      </c>
      <c r="F46" s="79">
        <v>1319</v>
      </c>
      <c r="G46" s="80">
        <v>5</v>
      </c>
      <c r="H46" s="81">
        <v>1450716</v>
      </c>
    </row>
    <row r="47" spans="1:8" ht="14.25">
      <c r="A47" s="49">
        <v>39539</v>
      </c>
      <c r="B47" s="78">
        <v>1315378</v>
      </c>
      <c r="C47" s="79">
        <v>129739</v>
      </c>
      <c r="D47" s="79">
        <v>1486</v>
      </c>
      <c r="E47" s="79">
        <v>1960</v>
      </c>
      <c r="F47" s="79">
        <v>1334</v>
      </c>
      <c r="G47" s="80">
        <v>5</v>
      </c>
      <c r="H47" s="81">
        <v>1449902</v>
      </c>
    </row>
    <row r="48" spans="1:8" ht="14.25">
      <c r="A48" s="49">
        <v>39508</v>
      </c>
      <c r="B48" s="78">
        <v>1314637</v>
      </c>
      <c r="C48" s="79">
        <v>129939</v>
      </c>
      <c r="D48" s="79">
        <v>1496</v>
      </c>
      <c r="E48" s="79">
        <v>1808</v>
      </c>
      <c r="F48" s="79">
        <v>1364</v>
      </c>
      <c r="G48" s="80">
        <v>5</v>
      </c>
      <c r="H48" s="81">
        <v>1449249</v>
      </c>
    </row>
    <row r="49" spans="1:8" ht="14.25">
      <c r="A49" s="49">
        <v>39479</v>
      </c>
      <c r="B49" s="78">
        <v>1314297</v>
      </c>
      <c r="C49" s="79">
        <v>130074</v>
      </c>
      <c r="D49" s="79">
        <v>1508</v>
      </c>
      <c r="E49" s="79">
        <v>1806</v>
      </c>
      <c r="F49" s="79">
        <v>1365</v>
      </c>
      <c r="G49" s="80">
        <v>5</v>
      </c>
      <c r="H49" s="81">
        <v>1449055</v>
      </c>
    </row>
    <row r="50" spans="1:8" ht="14.25">
      <c r="A50" s="49">
        <v>39448</v>
      </c>
      <c r="B50" s="78">
        <v>1314612</v>
      </c>
      <c r="C50" s="79">
        <v>130172</v>
      </c>
      <c r="D50" s="79">
        <v>1512</v>
      </c>
      <c r="E50" s="79">
        <v>1789</v>
      </c>
      <c r="F50" s="79">
        <v>1376</v>
      </c>
      <c r="G50" s="80">
        <v>5</v>
      </c>
      <c r="H50" s="81">
        <v>1449466</v>
      </c>
    </row>
    <row r="51" spans="1:8" ht="14.25">
      <c r="A51" s="49">
        <v>39417</v>
      </c>
      <c r="B51" s="78">
        <v>1314872</v>
      </c>
      <c r="C51" s="79">
        <v>130199</v>
      </c>
      <c r="D51" s="79">
        <v>1520</v>
      </c>
      <c r="E51" s="79">
        <v>1788</v>
      </c>
      <c r="F51" s="79">
        <v>1386</v>
      </c>
      <c r="G51" s="80">
        <v>5</v>
      </c>
      <c r="H51" s="81">
        <v>1449770</v>
      </c>
    </row>
    <row r="52" spans="1:8" ht="14.25">
      <c r="A52" s="49">
        <v>39387</v>
      </c>
      <c r="B52" s="78">
        <v>1313717</v>
      </c>
      <c r="C52" s="79">
        <v>130228</v>
      </c>
      <c r="D52" s="79">
        <v>1525</v>
      </c>
      <c r="E52" s="79">
        <v>1790</v>
      </c>
      <c r="F52" s="79">
        <v>1388</v>
      </c>
      <c r="G52" s="80">
        <v>5</v>
      </c>
      <c r="H52" s="81">
        <v>1448653</v>
      </c>
    </row>
    <row r="53" spans="1:8" ht="14.25">
      <c r="A53" s="49">
        <v>39356</v>
      </c>
      <c r="B53" s="78">
        <v>1312980</v>
      </c>
      <c r="C53" s="79">
        <v>130244</v>
      </c>
      <c r="D53" s="79">
        <v>1533</v>
      </c>
      <c r="E53" s="79">
        <v>1787</v>
      </c>
      <c r="F53" s="79">
        <v>1382</v>
      </c>
      <c r="G53" s="80">
        <v>5</v>
      </c>
      <c r="H53" s="81">
        <v>1447931</v>
      </c>
    </row>
    <row r="54" spans="1:8" ht="14.25">
      <c r="A54" s="49">
        <v>39326</v>
      </c>
      <c r="B54" s="78">
        <v>1312665</v>
      </c>
      <c r="C54" s="79">
        <v>130173</v>
      </c>
      <c r="D54" s="79">
        <v>1538</v>
      </c>
      <c r="E54" s="79">
        <v>1783</v>
      </c>
      <c r="F54" s="79">
        <v>1388</v>
      </c>
      <c r="G54" s="80">
        <v>5</v>
      </c>
      <c r="H54" s="81">
        <v>1447552</v>
      </c>
    </row>
    <row r="55" spans="1:8" ht="14.25">
      <c r="A55" s="49">
        <v>39295</v>
      </c>
      <c r="B55" s="78">
        <v>1313214</v>
      </c>
      <c r="C55" s="79">
        <v>130171</v>
      </c>
      <c r="D55" s="79">
        <v>1543</v>
      </c>
      <c r="E55" s="79">
        <v>1791</v>
      </c>
      <c r="F55" s="79">
        <v>1391</v>
      </c>
      <c r="G55" s="80">
        <v>5</v>
      </c>
      <c r="H55" s="81">
        <v>1448115</v>
      </c>
    </row>
    <row r="56" spans="1:8" ht="14.25">
      <c r="A56" s="49">
        <v>39264</v>
      </c>
      <c r="B56" s="78">
        <v>1313156</v>
      </c>
      <c r="C56" s="79">
        <v>130198</v>
      </c>
      <c r="D56" s="79">
        <v>1555</v>
      </c>
      <c r="E56" s="79">
        <v>1794</v>
      </c>
      <c r="F56" s="79">
        <v>1392</v>
      </c>
      <c r="G56" s="80">
        <v>5</v>
      </c>
      <c r="H56" s="81">
        <v>1448100</v>
      </c>
    </row>
    <row r="57" spans="1:8" ht="14.25">
      <c r="A57" s="49">
        <v>39234</v>
      </c>
      <c r="B57" s="78">
        <v>1312279</v>
      </c>
      <c r="C57" s="79">
        <v>130229</v>
      </c>
      <c r="D57" s="79">
        <v>1555</v>
      </c>
      <c r="E57" s="79">
        <v>1795</v>
      </c>
      <c r="F57" s="79">
        <v>1395</v>
      </c>
      <c r="G57" s="80">
        <v>5</v>
      </c>
      <c r="H57" s="81">
        <v>1447258</v>
      </c>
    </row>
    <row r="58" spans="1:8" ht="14.25">
      <c r="A58" s="49">
        <v>39203</v>
      </c>
      <c r="B58" s="78">
        <v>1312398</v>
      </c>
      <c r="C58" s="79">
        <v>130229</v>
      </c>
      <c r="D58" s="79">
        <v>1565</v>
      </c>
      <c r="E58" s="79">
        <v>1786</v>
      </c>
      <c r="F58" s="79">
        <v>1397</v>
      </c>
      <c r="G58" s="80">
        <v>5</v>
      </c>
      <c r="H58" s="81">
        <v>1447380</v>
      </c>
    </row>
    <row r="59" spans="1:8" ht="14.25">
      <c r="A59" s="49">
        <v>39173</v>
      </c>
      <c r="B59" s="78">
        <v>1313079</v>
      </c>
      <c r="C59" s="79">
        <v>130119</v>
      </c>
      <c r="D59" s="79">
        <v>1569</v>
      </c>
      <c r="E59" s="79">
        <v>1788</v>
      </c>
      <c r="F59" s="79">
        <v>1401</v>
      </c>
      <c r="G59" s="80">
        <v>5</v>
      </c>
      <c r="H59" s="81">
        <v>1447961</v>
      </c>
    </row>
    <row r="60" spans="1:8" ht="14.25">
      <c r="A60" s="49">
        <v>39142</v>
      </c>
      <c r="B60" s="78">
        <v>1313844</v>
      </c>
      <c r="C60" s="79">
        <v>130013</v>
      </c>
      <c r="D60" s="79">
        <v>1569</v>
      </c>
      <c r="E60" s="79">
        <v>1790</v>
      </c>
      <c r="F60" s="79">
        <v>1415</v>
      </c>
      <c r="G60" s="80">
        <v>5</v>
      </c>
      <c r="H60" s="81">
        <v>1448636</v>
      </c>
    </row>
    <row r="61" spans="1:8" ht="14.25">
      <c r="A61" s="49">
        <v>39114</v>
      </c>
      <c r="B61" s="78">
        <v>1317511</v>
      </c>
      <c r="C61" s="79">
        <v>130209</v>
      </c>
      <c r="D61" s="79">
        <v>1574</v>
      </c>
      <c r="E61" s="79">
        <v>1787</v>
      </c>
      <c r="F61" s="79">
        <v>1422</v>
      </c>
      <c r="G61" s="80">
        <v>5</v>
      </c>
      <c r="H61" s="81">
        <v>1452508</v>
      </c>
    </row>
    <row r="62" spans="1:8" ht="14.25">
      <c r="A62" s="49">
        <v>39083</v>
      </c>
      <c r="B62" s="78">
        <v>1320443</v>
      </c>
      <c r="C62" s="79">
        <v>130388</v>
      </c>
      <c r="D62" s="79">
        <v>1577</v>
      </c>
      <c r="E62" s="79">
        <v>1785</v>
      </c>
      <c r="F62" s="79">
        <v>1427</v>
      </c>
      <c r="G62" s="80">
        <v>5</v>
      </c>
      <c r="H62" s="81">
        <v>1455625</v>
      </c>
    </row>
    <row r="63" spans="1:8" ht="14.25">
      <c r="A63" s="49">
        <v>39052</v>
      </c>
      <c r="B63" s="78">
        <v>1321157</v>
      </c>
      <c r="C63" s="79">
        <v>130466</v>
      </c>
      <c r="D63" s="79">
        <v>1577</v>
      </c>
      <c r="E63" s="79">
        <v>1783</v>
      </c>
      <c r="F63" s="79">
        <v>1431</v>
      </c>
      <c r="G63" s="80">
        <v>5</v>
      </c>
      <c r="H63" s="81">
        <v>1456419</v>
      </c>
    </row>
    <row r="64" spans="1:8" ht="14.25">
      <c r="A64" s="49">
        <v>39022</v>
      </c>
      <c r="B64" s="78">
        <v>1320271</v>
      </c>
      <c r="C64" s="79">
        <v>130374</v>
      </c>
      <c r="D64" s="79">
        <v>1579</v>
      </c>
      <c r="E64" s="79">
        <v>1764</v>
      </c>
      <c r="F64" s="79">
        <v>1431</v>
      </c>
      <c r="G64" s="80">
        <v>5</v>
      </c>
      <c r="H64" s="81">
        <v>1455424</v>
      </c>
    </row>
    <row r="65" spans="1:8" ht="14.25">
      <c r="A65" s="49">
        <v>38991</v>
      </c>
      <c r="B65" s="78">
        <v>1320408</v>
      </c>
      <c r="C65" s="79">
        <v>130391</v>
      </c>
      <c r="D65" s="79">
        <v>1581</v>
      </c>
      <c r="E65" s="79">
        <v>1760</v>
      </c>
      <c r="F65" s="79">
        <v>1432</v>
      </c>
      <c r="G65" s="80">
        <v>5</v>
      </c>
      <c r="H65" s="81">
        <v>1455577</v>
      </c>
    </row>
    <row r="66" spans="1:8" ht="14.25">
      <c r="A66" s="49">
        <v>38961</v>
      </c>
      <c r="B66" s="78">
        <v>1320298</v>
      </c>
      <c r="C66" s="79">
        <v>130372</v>
      </c>
      <c r="D66" s="79">
        <v>1588</v>
      </c>
      <c r="E66" s="79">
        <v>1765</v>
      </c>
      <c r="F66" s="79">
        <v>1439</v>
      </c>
      <c r="G66" s="80">
        <v>5</v>
      </c>
      <c r="H66" s="81">
        <v>1455467</v>
      </c>
    </row>
    <row r="67" spans="1:8" ht="14.25">
      <c r="A67" s="49">
        <v>38930</v>
      </c>
      <c r="B67" s="78">
        <v>1319368</v>
      </c>
      <c r="C67" s="79">
        <v>130419</v>
      </c>
      <c r="D67" s="79">
        <v>1587</v>
      </c>
      <c r="E67" s="79">
        <v>1758</v>
      </c>
      <c r="F67" s="79">
        <v>1438</v>
      </c>
      <c r="G67" s="80">
        <v>5</v>
      </c>
      <c r="H67" s="81">
        <v>1454575</v>
      </c>
    </row>
    <row r="68" spans="1:8" ht="14.25">
      <c r="A68" s="49">
        <v>38899</v>
      </c>
      <c r="B68" s="78">
        <v>1318394</v>
      </c>
      <c r="C68" s="79">
        <v>130330</v>
      </c>
      <c r="D68" s="79">
        <v>1590</v>
      </c>
      <c r="E68" s="79">
        <v>1757</v>
      </c>
      <c r="F68" s="79">
        <v>1437</v>
      </c>
      <c r="G68" s="80">
        <v>5</v>
      </c>
      <c r="H68" s="81">
        <v>1453513</v>
      </c>
    </row>
    <row r="69" spans="1:8" ht="14.25">
      <c r="A69" s="49">
        <v>38869</v>
      </c>
      <c r="B69" s="78">
        <v>1317872</v>
      </c>
      <c r="C69" s="79">
        <v>130403</v>
      </c>
      <c r="D69" s="79">
        <v>1591</v>
      </c>
      <c r="E69" s="79">
        <v>1757</v>
      </c>
      <c r="F69" s="79">
        <v>1437</v>
      </c>
      <c r="G69" s="80">
        <v>5</v>
      </c>
      <c r="H69" s="81">
        <v>1453065</v>
      </c>
    </row>
    <row r="70" spans="1:8" ht="14.25">
      <c r="A70" s="49">
        <v>38838</v>
      </c>
      <c r="B70" s="78">
        <v>1317325</v>
      </c>
      <c r="C70" s="79">
        <v>130479</v>
      </c>
      <c r="D70" s="79">
        <v>1594</v>
      </c>
      <c r="E70" s="79">
        <v>1731</v>
      </c>
      <c r="F70" s="79">
        <v>1440</v>
      </c>
      <c r="G70" s="80">
        <v>5</v>
      </c>
      <c r="H70" s="81">
        <v>1452574</v>
      </c>
    </row>
    <row r="71" spans="1:8" ht="14.25">
      <c r="A71" s="49">
        <v>38808</v>
      </c>
      <c r="B71" s="78">
        <v>1316926</v>
      </c>
      <c r="C71" s="79">
        <v>130407</v>
      </c>
      <c r="D71" s="79">
        <v>1598</v>
      </c>
      <c r="E71" s="79">
        <v>1733</v>
      </c>
      <c r="F71" s="79">
        <v>1455</v>
      </c>
      <c r="G71" s="80">
        <v>5</v>
      </c>
      <c r="H71" s="81">
        <v>1452124</v>
      </c>
    </row>
    <row r="72" spans="1:8" ht="14.25">
      <c r="A72" s="49">
        <v>38777</v>
      </c>
      <c r="B72" s="78">
        <v>1315966</v>
      </c>
      <c r="C72" s="79">
        <v>130286</v>
      </c>
      <c r="D72" s="79">
        <v>1606</v>
      </c>
      <c r="E72" s="79">
        <v>1721</v>
      </c>
      <c r="F72" s="79">
        <v>1460</v>
      </c>
      <c r="G72" s="80">
        <v>5</v>
      </c>
      <c r="H72" s="81">
        <v>1451044</v>
      </c>
    </row>
    <row r="73" spans="1:8" ht="14.25">
      <c r="A73" s="49">
        <v>38749</v>
      </c>
      <c r="B73" s="78">
        <v>1316047</v>
      </c>
      <c r="C73" s="79">
        <v>130196</v>
      </c>
      <c r="D73" s="79">
        <v>1610</v>
      </c>
      <c r="E73" s="79">
        <v>1723</v>
      </c>
      <c r="F73" s="79">
        <v>1452</v>
      </c>
      <c r="G73" s="80">
        <v>5</v>
      </c>
      <c r="H73" s="81">
        <v>1451033</v>
      </c>
    </row>
    <row r="74" spans="1:8" ht="14.25">
      <c r="A74" s="49">
        <v>38718</v>
      </c>
      <c r="B74" s="78">
        <v>1316792</v>
      </c>
      <c r="C74" s="79">
        <v>130341</v>
      </c>
      <c r="D74" s="79">
        <v>1614</v>
      </c>
      <c r="E74" s="79">
        <v>1721</v>
      </c>
      <c r="F74" s="79">
        <v>1449</v>
      </c>
      <c r="G74" s="80">
        <v>5</v>
      </c>
      <c r="H74" s="81">
        <v>1451922</v>
      </c>
    </row>
    <row r="75" spans="1:8" ht="14.25">
      <c r="A75" s="49">
        <v>38687</v>
      </c>
      <c r="B75" s="78">
        <v>1315700</v>
      </c>
      <c r="C75" s="79">
        <v>130295</v>
      </c>
      <c r="D75" s="79">
        <v>1615</v>
      </c>
      <c r="E75" s="79">
        <v>1726</v>
      </c>
      <c r="F75" s="79">
        <v>1456</v>
      </c>
      <c r="G75" s="80">
        <v>5</v>
      </c>
      <c r="H75" s="81">
        <v>1450797</v>
      </c>
    </row>
    <row r="76" spans="1:8" ht="14.25">
      <c r="A76" s="49">
        <v>38657</v>
      </c>
      <c r="B76" s="78">
        <v>1314331</v>
      </c>
      <c r="C76" s="79">
        <v>130005</v>
      </c>
      <c r="D76" s="79">
        <v>1623</v>
      </c>
      <c r="E76" s="79">
        <v>1721</v>
      </c>
      <c r="F76" s="79">
        <v>1456</v>
      </c>
      <c r="G76" s="80">
        <v>5</v>
      </c>
      <c r="H76" s="81">
        <v>1449141</v>
      </c>
    </row>
    <row r="77" spans="1:8" ht="14.25">
      <c r="A77" s="49">
        <v>38626</v>
      </c>
      <c r="B77" s="78">
        <v>1312916</v>
      </c>
      <c r="C77" s="79">
        <v>129660</v>
      </c>
      <c r="D77" s="79">
        <v>1630</v>
      </c>
      <c r="E77" s="79">
        <v>1714</v>
      </c>
      <c r="F77" s="79">
        <v>1455</v>
      </c>
      <c r="G77" s="80">
        <v>5</v>
      </c>
      <c r="H77" s="81">
        <v>1447380</v>
      </c>
    </row>
    <row r="78" spans="1:8" ht="14.25">
      <c r="A78" s="49">
        <v>38596</v>
      </c>
      <c r="B78" s="78">
        <v>1313294</v>
      </c>
      <c r="C78" s="79">
        <v>129688</v>
      </c>
      <c r="D78" s="79">
        <v>1641</v>
      </c>
      <c r="E78" s="79">
        <v>1713</v>
      </c>
      <c r="F78" s="79">
        <v>1461</v>
      </c>
      <c r="G78" s="80">
        <v>6</v>
      </c>
      <c r="H78" s="81">
        <v>1447803</v>
      </c>
    </row>
    <row r="79" spans="1:8" ht="14.25">
      <c r="A79" s="49">
        <v>38565</v>
      </c>
      <c r="B79" s="78">
        <v>1313848</v>
      </c>
      <c r="C79" s="79">
        <v>129603</v>
      </c>
      <c r="D79" s="79">
        <v>1646</v>
      </c>
      <c r="E79" s="79">
        <v>1708</v>
      </c>
      <c r="F79" s="79">
        <v>1465</v>
      </c>
      <c r="G79" s="80">
        <v>6</v>
      </c>
      <c r="H79" s="81">
        <v>1448276</v>
      </c>
    </row>
    <row r="80" spans="1:8" ht="14.25">
      <c r="A80" s="49">
        <v>38534</v>
      </c>
      <c r="B80" s="78">
        <v>1313117</v>
      </c>
      <c r="C80" s="79">
        <v>129618</v>
      </c>
      <c r="D80" s="79">
        <v>1648</v>
      </c>
      <c r="E80" s="79">
        <v>1707</v>
      </c>
      <c r="F80" s="79">
        <v>1461</v>
      </c>
      <c r="G80" s="80">
        <v>6</v>
      </c>
      <c r="H80" s="81">
        <v>1447557</v>
      </c>
    </row>
    <row r="81" spans="1:8" ht="14.25">
      <c r="A81" s="49">
        <v>38504</v>
      </c>
      <c r="B81" s="78">
        <v>1311436</v>
      </c>
      <c r="C81" s="79">
        <v>129502</v>
      </c>
      <c r="D81" s="79">
        <v>1651</v>
      </c>
      <c r="E81" s="79">
        <v>1710</v>
      </c>
      <c r="F81" s="79">
        <v>1474</v>
      </c>
      <c r="G81" s="80">
        <v>6</v>
      </c>
      <c r="H81" s="81">
        <v>1445779</v>
      </c>
    </row>
    <row r="82" spans="1:8" ht="14.25">
      <c r="A82" s="49">
        <v>38473</v>
      </c>
      <c r="B82" s="78">
        <v>1310614</v>
      </c>
      <c r="C82" s="79">
        <v>129445</v>
      </c>
      <c r="D82" s="79">
        <v>1658</v>
      </c>
      <c r="E82" s="79">
        <v>1710</v>
      </c>
      <c r="F82" s="79">
        <v>1474</v>
      </c>
      <c r="G82" s="80">
        <v>6</v>
      </c>
      <c r="H82" s="81">
        <v>1444907</v>
      </c>
    </row>
    <row r="83" spans="1:8" ht="14.25">
      <c r="A83" s="49">
        <v>38443</v>
      </c>
      <c r="B83" s="78">
        <v>1309583</v>
      </c>
      <c r="C83" s="79">
        <v>129328</v>
      </c>
      <c r="D83" s="79">
        <v>1657</v>
      </c>
      <c r="E83" s="79">
        <v>1711</v>
      </c>
      <c r="F83" s="79">
        <v>1469</v>
      </c>
      <c r="G83" s="80">
        <v>6</v>
      </c>
      <c r="H83" s="81">
        <v>1443754</v>
      </c>
    </row>
    <row r="84" spans="1:8" ht="14.25">
      <c r="A84" s="49">
        <v>38412</v>
      </c>
      <c r="B84" s="78">
        <v>1309066</v>
      </c>
      <c r="C84" s="79">
        <v>129378</v>
      </c>
      <c r="D84" s="79">
        <v>1665</v>
      </c>
      <c r="E84" s="79">
        <v>1718</v>
      </c>
      <c r="F84" s="79">
        <v>1475</v>
      </c>
      <c r="G84" s="80">
        <v>6</v>
      </c>
      <c r="H84" s="81">
        <v>1443308</v>
      </c>
    </row>
    <row r="85" spans="1:8" ht="14.25">
      <c r="A85" s="49">
        <v>38384</v>
      </c>
      <c r="B85" s="78">
        <v>1307868</v>
      </c>
      <c r="C85" s="79">
        <v>129218</v>
      </c>
      <c r="D85" s="79">
        <v>1668</v>
      </c>
      <c r="E85" s="79">
        <v>1719</v>
      </c>
      <c r="F85" s="79">
        <v>1478</v>
      </c>
      <c r="G85" s="80">
        <v>6</v>
      </c>
      <c r="H85" s="81">
        <v>1441957</v>
      </c>
    </row>
    <row r="86" spans="1:8" ht="14.25">
      <c r="A86" s="49">
        <v>38353</v>
      </c>
      <c r="B86" s="78">
        <v>1306775</v>
      </c>
      <c r="C86" s="79">
        <v>129132</v>
      </c>
      <c r="D86" s="79">
        <v>1671</v>
      </c>
      <c r="E86" s="79">
        <v>1723</v>
      </c>
      <c r="F86" s="79">
        <v>1484</v>
      </c>
      <c r="G86" s="80">
        <v>6</v>
      </c>
      <c r="H86" s="81">
        <v>1440791</v>
      </c>
    </row>
    <row r="87" spans="1:8" ht="14.25">
      <c r="A87" s="49">
        <v>38322</v>
      </c>
      <c r="B87" s="78">
        <v>1305280</v>
      </c>
      <c r="C87" s="79">
        <v>129263</v>
      </c>
      <c r="D87" s="79">
        <v>1674</v>
      </c>
      <c r="E87" s="79">
        <v>1724</v>
      </c>
      <c r="F87" s="79">
        <v>1489</v>
      </c>
      <c r="G87" s="80">
        <v>6</v>
      </c>
      <c r="H87" s="81">
        <v>1439436</v>
      </c>
    </row>
    <row r="88" spans="1:8" ht="14.25">
      <c r="A88" s="49">
        <v>38292</v>
      </c>
      <c r="B88" s="78">
        <v>1302989</v>
      </c>
      <c r="C88" s="79">
        <v>129251</v>
      </c>
      <c r="D88" s="79">
        <v>1673</v>
      </c>
      <c r="E88" s="79">
        <v>1721</v>
      </c>
      <c r="F88" s="79">
        <v>1489</v>
      </c>
      <c r="G88" s="80">
        <v>6</v>
      </c>
      <c r="H88" s="81">
        <v>1437129</v>
      </c>
    </row>
    <row r="89" spans="1:8" ht="14.25">
      <c r="A89" s="49">
        <v>38261</v>
      </c>
      <c r="B89" s="78">
        <v>1300530</v>
      </c>
      <c r="C89" s="79">
        <v>129094</v>
      </c>
      <c r="D89" s="79">
        <v>1675</v>
      </c>
      <c r="E89" s="79">
        <v>1715</v>
      </c>
      <c r="F89" s="79">
        <v>1487</v>
      </c>
      <c r="G89" s="80">
        <v>6</v>
      </c>
      <c r="H89" s="81">
        <v>1434507</v>
      </c>
    </row>
    <row r="90" spans="1:8" ht="14.25">
      <c r="A90" s="49">
        <v>38231</v>
      </c>
      <c r="B90" s="78">
        <v>1298299</v>
      </c>
      <c r="C90" s="79">
        <v>128933</v>
      </c>
      <c r="D90" s="79">
        <v>1673</v>
      </c>
      <c r="E90" s="79">
        <v>1717</v>
      </c>
      <c r="F90" s="79">
        <v>1490</v>
      </c>
      <c r="G90" s="80">
        <v>6</v>
      </c>
      <c r="H90" s="81">
        <v>1432118</v>
      </c>
    </row>
    <row r="91" spans="1:8" ht="14.25">
      <c r="A91" s="49">
        <v>38200</v>
      </c>
      <c r="B91" s="78">
        <v>1297246</v>
      </c>
      <c r="C91" s="79">
        <v>128827</v>
      </c>
      <c r="D91" s="79">
        <v>1675</v>
      </c>
      <c r="E91" s="79">
        <v>1712</v>
      </c>
      <c r="F91" s="79">
        <v>1493</v>
      </c>
      <c r="G91" s="80">
        <v>6</v>
      </c>
      <c r="H91" s="81">
        <v>1430959</v>
      </c>
    </row>
    <row r="92" spans="1:8" ht="14.25">
      <c r="A92" s="49">
        <v>38169</v>
      </c>
      <c r="B92" s="78">
        <v>1296197</v>
      </c>
      <c r="C92" s="79">
        <v>128670</v>
      </c>
      <c r="D92" s="79">
        <v>1672</v>
      </c>
      <c r="E92" s="79">
        <v>1712</v>
      </c>
      <c r="F92" s="79">
        <v>1487</v>
      </c>
      <c r="G92" s="80">
        <v>6</v>
      </c>
      <c r="H92" s="81">
        <v>1429744</v>
      </c>
    </row>
    <row r="93" spans="1:8" ht="14.25">
      <c r="A93" s="49">
        <v>38139</v>
      </c>
      <c r="B93" s="78">
        <v>1294635</v>
      </c>
      <c r="C93" s="79">
        <v>128535</v>
      </c>
      <c r="D93" s="79">
        <v>1677</v>
      </c>
      <c r="E93" s="79">
        <v>1710</v>
      </c>
      <c r="F93" s="79">
        <v>1488</v>
      </c>
      <c r="G93" s="80">
        <v>6</v>
      </c>
      <c r="H93" s="81">
        <v>1428051</v>
      </c>
    </row>
    <row r="94" spans="1:8" ht="14.25">
      <c r="A94" s="49">
        <v>38108</v>
      </c>
      <c r="B94" s="78">
        <v>1293737</v>
      </c>
      <c r="C94" s="79">
        <v>128425</v>
      </c>
      <c r="D94" s="79">
        <v>1681</v>
      </c>
      <c r="E94" s="79">
        <v>1711</v>
      </c>
      <c r="F94" s="79">
        <v>1491</v>
      </c>
      <c r="G94" s="80">
        <v>6</v>
      </c>
      <c r="H94" s="81">
        <v>1427051</v>
      </c>
    </row>
    <row r="95" spans="1:8" ht="14.25">
      <c r="A95" s="49">
        <v>38078</v>
      </c>
      <c r="B95" s="78">
        <v>1292176</v>
      </c>
      <c r="C95" s="79">
        <v>128290</v>
      </c>
      <c r="D95" s="79">
        <v>1675</v>
      </c>
      <c r="E95" s="79">
        <v>1716</v>
      </c>
      <c r="F95" s="79">
        <v>1494</v>
      </c>
      <c r="G95" s="80">
        <v>6</v>
      </c>
      <c r="H95" s="81">
        <v>1425357</v>
      </c>
    </row>
    <row r="96" spans="1:8" ht="14.25">
      <c r="A96" s="49">
        <v>38047</v>
      </c>
      <c r="B96" s="78">
        <v>1290729</v>
      </c>
      <c r="C96" s="79">
        <v>127973</v>
      </c>
      <c r="D96" s="79">
        <v>1672</v>
      </c>
      <c r="E96" s="79">
        <v>1716</v>
      </c>
      <c r="F96" s="79">
        <v>1494</v>
      </c>
      <c r="G96" s="80">
        <v>6</v>
      </c>
      <c r="H96" s="81">
        <v>1423590</v>
      </c>
    </row>
    <row r="97" spans="1:8" ht="14.25">
      <c r="A97" s="49">
        <v>38018</v>
      </c>
      <c r="B97" s="78">
        <v>1288921</v>
      </c>
      <c r="C97" s="79">
        <v>127812</v>
      </c>
      <c r="D97" s="79">
        <v>1663</v>
      </c>
      <c r="E97" s="79">
        <v>1715</v>
      </c>
      <c r="F97" s="79">
        <v>1484</v>
      </c>
      <c r="G97" s="80">
        <v>6</v>
      </c>
      <c r="H97" s="81">
        <v>1421601</v>
      </c>
    </row>
    <row r="98" spans="1:8" ht="14.25">
      <c r="A98" s="49">
        <v>37987</v>
      </c>
      <c r="B98" s="78">
        <v>1287874</v>
      </c>
      <c r="C98" s="79">
        <v>127751</v>
      </c>
      <c r="D98" s="79">
        <v>1652</v>
      </c>
      <c r="E98" s="79">
        <v>1710</v>
      </c>
      <c r="F98" s="79">
        <v>1483</v>
      </c>
      <c r="G98" s="80">
        <v>6</v>
      </c>
      <c r="H98" s="81">
        <v>1420476</v>
      </c>
    </row>
    <row r="99" spans="1:8" ht="14.25">
      <c r="A99" s="49">
        <v>37956</v>
      </c>
      <c r="B99" s="78">
        <v>1286662</v>
      </c>
      <c r="C99" s="79">
        <v>127728</v>
      </c>
      <c r="D99" s="79">
        <v>1651</v>
      </c>
      <c r="E99" s="79">
        <v>1705</v>
      </c>
      <c r="F99" s="79">
        <v>1484</v>
      </c>
      <c r="G99" s="80">
        <v>6</v>
      </c>
      <c r="H99" s="81">
        <v>1419236</v>
      </c>
    </row>
    <row r="100" spans="1:8" ht="14.25">
      <c r="A100" s="49">
        <v>37926</v>
      </c>
      <c r="B100" s="78">
        <v>1284361</v>
      </c>
      <c r="C100" s="79">
        <v>127559</v>
      </c>
      <c r="D100" s="79">
        <v>1680</v>
      </c>
      <c r="E100" s="79">
        <v>1705</v>
      </c>
      <c r="F100" s="79">
        <v>1481</v>
      </c>
      <c r="G100" s="80">
        <v>6</v>
      </c>
      <c r="H100" s="81">
        <v>1416792</v>
      </c>
    </row>
    <row r="101" spans="1:8" ht="14.25">
      <c r="A101" s="49">
        <v>37895</v>
      </c>
      <c r="B101" s="78">
        <v>1282744</v>
      </c>
      <c r="C101" s="79">
        <v>127365</v>
      </c>
      <c r="D101" s="79">
        <v>1683</v>
      </c>
      <c r="E101" s="79">
        <v>1706</v>
      </c>
      <c r="F101" s="79">
        <v>1479</v>
      </c>
      <c r="G101" s="80">
        <v>6</v>
      </c>
      <c r="H101" s="81">
        <v>1414983</v>
      </c>
    </row>
    <row r="102" spans="1:8" ht="14.25">
      <c r="A102" s="49">
        <v>37865</v>
      </c>
      <c r="B102" s="78">
        <v>1281719</v>
      </c>
      <c r="C102" s="79">
        <v>127202</v>
      </c>
      <c r="D102" s="79">
        <v>1682</v>
      </c>
      <c r="E102" s="79">
        <v>1704</v>
      </c>
      <c r="F102" s="79">
        <v>1479</v>
      </c>
      <c r="G102" s="80">
        <v>8</v>
      </c>
      <c r="H102" s="81">
        <v>1413794</v>
      </c>
    </row>
    <row r="103" spans="1:8" ht="14.25">
      <c r="A103" s="49">
        <v>37834</v>
      </c>
      <c r="B103" s="78">
        <v>1281104</v>
      </c>
      <c r="C103" s="79">
        <v>127049</v>
      </c>
      <c r="D103" s="79">
        <v>1690</v>
      </c>
      <c r="E103" s="79">
        <v>1708</v>
      </c>
      <c r="F103" s="79">
        <v>1479</v>
      </c>
      <c r="G103" s="80">
        <v>8</v>
      </c>
      <c r="H103" s="81">
        <v>1413038</v>
      </c>
    </row>
    <row r="104" spans="1:8" ht="14.25">
      <c r="A104" s="49">
        <v>37803</v>
      </c>
      <c r="B104" s="78">
        <v>1279455</v>
      </c>
      <c r="C104" s="79">
        <v>126765</v>
      </c>
      <c r="D104" s="79">
        <v>1743</v>
      </c>
      <c r="E104" s="79">
        <v>1707</v>
      </c>
      <c r="F104" s="79">
        <v>1572</v>
      </c>
      <c r="G104" s="80">
        <v>8</v>
      </c>
      <c r="H104" s="81">
        <v>1411250</v>
      </c>
    </row>
    <row r="105" spans="1:8" ht="14.25">
      <c r="A105" s="49">
        <v>37773</v>
      </c>
      <c r="B105" s="78">
        <v>1277398</v>
      </c>
      <c r="C105" s="79">
        <v>126473</v>
      </c>
      <c r="D105" s="79">
        <v>1763</v>
      </c>
      <c r="E105" s="79">
        <v>1708</v>
      </c>
      <c r="F105" s="79">
        <v>1568</v>
      </c>
      <c r="G105" s="80">
        <v>8</v>
      </c>
      <c r="H105" s="81">
        <v>1408918</v>
      </c>
    </row>
    <row r="106" spans="1:8" ht="14.25">
      <c r="A106" s="49">
        <v>37742</v>
      </c>
      <c r="B106" s="78">
        <v>1276179</v>
      </c>
      <c r="C106" s="79">
        <v>126283</v>
      </c>
      <c r="D106" s="79">
        <v>1764</v>
      </c>
      <c r="E106" s="79">
        <v>1707</v>
      </c>
      <c r="F106" s="79">
        <v>1564</v>
      </c>
      <c r="G106" s="80">
        <v>8</v>
      </c>
      <c r="H106" s="81">
        <v>1407505</v>
      </c>
    </row>
    <row r="107" spans="1:8" ht="14.25">
      <c r="A107" s="49">
        <v>37712</v>
      </c>
      <c r="B107" s="78">
        <v>1275337</v>
      </c>
      <c r="C107" s="79">
        <v>126175</v>
      </c>
      <c r="D107" s="79">
        <v>1767</v>
      </c>
      <c r="E107" s="79">
        <v>1705</v>
      </c>
      <c r="F107" s="79">
        <v>1563</v>
      </c>
      <c r="G107" s="80">
        <v>8</v>
      </c>
      <c r="H107" s="81">
        <v>1406555</v>
      </c>
    </row>
    <row r="108" spans="1:8" ht="14.25">
      <c r="A108" s="49">
        <v>37681</v>
      </c>
      <c r="B108" s="78">
        <v>1273727</v>
      </c>
      <c r="C108" s="79">
        <v>126091</v>
      </c>
      <c r="D108" s="79">
        <v>1767</v>
      </c>
      <c r="E108" s="79">
        <v>1669</v>
      </c>
      <c r="F108" s="79">
        <v>1562</v>
      </c>
      <c r="G108" s="80">
        <v>8</v>
      </c>
      <c r="H108" s="81">
        <v>1404824</v>
      </c>
    </row>
    <row r="109" spans="1:8" ht="14.25">
      <c r="A109" s="49">
        <v>37653</v>
      </c>
      <c r="B109" s="78">
        <v>1272494</v>
      </c>
      <c r="C109" s="79">
        <v>126024</v>
      </c>
      <c r="D109" s="79">
        <v>1806</v>
      </c>
      <c r="E109" s="79">
        <v>1666</v>
      </c>
      <c r="F109" s="79">
        <v>1558</v>
      </c>
      <c r="G109" s="80">
        <v>8</v>
      </c>
      <c r="H109" s="81">
        <v>1403556</v>
      </c>
    </row>
    <row r="110" spans="1:8" ht="14.25">
      <c r="A110" s="49">
        <v>37622</v>
      </c>
      <c r="B110" s="78">
        <v>1271776</v>
      </c>
      <c r="C110" s="79">
        <v>125989</v>
      </c>
      <c r="D110" s="79">
        <v>1815</v>
      </c>
      <c r="E110" s="79">
        <v>1667</v>
      </c>
      <c r="F110" s="79">
        <v>1551</v>
      </c>
      <c r="G110" s="80">
        <v>8</v>
      </c>
      <c r="H110" s="81">
        <v>1402806</v>
      </c>
    </row>
    <row r="111" spans="1:8" ht="14.25">
      <c r="A111" s="49">
        <v>37591</v>
      </c>
      <c r="B111" s="78">
        <v>1270045</v>
      </c>
      <c r="C111" s="79">
        <v>125883</v>
      </c>
      <c r="D111" s="79">
        <v>1816</v>
      </c>
      <c r="E111" s="79">
        <v>1664</v>
      </c>
      <c r="F111" s="79">
        <v>1550</v>
      </c>
      <c r="G111" s="80">
        <v>8</v>
      </c>
      <c r="H111" s="81">
        <v>1400966</v>
      </c>
    </row>
    <row r="112" spans="1:8" ht="14.25">
      <c r="A112" s="49">
        <v>37561</v>
      </c>
      <c r="B112" s="78">
        <v>1267759</v>
      </c>
      <c r="C112" s="79">
        <v>125750</v>
      </c>
      <c r="D112" s="79">
        <v>1817</v>
      </c>
      <c r="E112" s="79">
        <v>1665</v>
      </c>
      <c r="F112" s="79">
        <v>1547</v>
      </c>
      <c r="G112" s="80">
        <v>8</v>
      </c>
      <c r="H112" s="81">
        <v>1398546</v>
      </c>
    </row>
    <row r="113" spans="1:8" ht="14.25">
      <c r="A113" s="49">
        <v>37530</v>
      </c>
      <c r="B113" s="78">
        <v>1266426</v>
      </c>
      <c r="C113" s="79">
        <v>125641</v>
      </c>
      <c r="D113" s="79">
        <v>1821</v>
      </c>
      <c r="E113" s="79">
        <v>1665</v>
      </c>
      <c r="F113" s="79">
        <v>1544</v>
      </c>
      <c r="G113" s="80">
        <v>8</v>
      </c>
      <c r="H113" s="81">
        <v>1397105</v>
      </c>
    </row>
    <row r="114" spans="1:8" ht="14.25">
      <c r="A114" s="49">
        <v>37500</v>
      </c>
      <c r="B114" s="78">
        <v>1265385</v>
      </c>
      <c r="C114" s="79">
        <v>125531</v>
      </c>
      <c r="D114" s="79">
        <v>1830</v>
      </c>
      <c r="E114" s="79">
        <v>1666</v>
      </c>
      <c r="F114" s="79">
        <v>1541</v>
      </c>
      <c r="G114" s="80">
        <v>8</v>
      </c>
      <c r="H114" s="81">
        <v>1395961</v>
      </c>
    </row>
    <row r="115" spans="1:8" ht="14.25">
      <c r="A115" s="49">
        <v>37469</v>
      </c>
      <c r="B115" s="78">
        <v>1264549</v>
      </c>
      <c r="C115" s="79">
        <v>125466</v>
      </c>
      <c r="D115" s="79">
        <v>1840</v>
      </c>
      <c r="E115" s="79">
        <v>1668</v>
      </c>
      <c r="F115" s="79">
        <v>1541</v>
      </c>
      <c r="G115" s="80">
        <v>8</v>
      </c>
      <c r="H115" s="81">
        <v>1395072</v>
      </c>
    </row>
    <row r="116" spans="1:8" ht="14.25">
      <c r="A116" s="49">
        <v>37438</v>
      </c>
      <c r="B116" s="78">
        <v>1263372</v>
      </c>
      <c r="C116" s="79">
        <v>125375</v>
      </c>
      <c r="D116" s="79">
        <v>1839</v>
      </c>
      <c r="E116" s="79">
        <v>1654</v>
      </c>
      <c r="F116" s="79">
        <v>1546</v>
      </c>
      <c r="G116" s="80">
        <v>8</v>
      </c>
      <c r="H116" s="81">
        <v>1393794</v>
      </c>
    </row>
    <row r="117" spans="1:8" ht="14.25">
      <c r="A117" s="49">
        <v>37408</v>
      </c>
      <c r="B117" s="78">
        <v>1261313</v>
      </c>
      <c r="C117" s="79">
        <v>125195</v>
      </c>
      <c r="D117" s="79">
        <v>1840</v>
      </c>
      <c r="E117" s="79">
        <v>1655</v>
      </c>
      <c r="F117" s="79">
        <v>1550</v>
      </c>
      <c r="G117" s="80">
        <v>8</v>
      </c>
      <c r="H117" s="81">
        <v>1391561</v>
      </c>
    </row>
    <row r="118" spans="1:8" ht="14.25">
      <c r="A118" s="49">
        <v>37377</v>
      </c>
      <c r="B118" s="78">
        <v>1260316</v>
      </c>
      <c r="C118" s="79">
        <v>125080</v>
      </c>
      <c r="D118" s="79">
        <v>1839</v>
      </c>
      <c r="E118" s="79">
        <v>1653</v>
      </c>
      <c r="F118" s="79">
        <v>1552</v>
      </c>
      <c r="G118" s="80">
        <v>8</v>
      </c>
      <c r="H118" s="81">
        <v>1390448</v>
      </c>
    </row>
    <row r="119" spans="1:8" ht="14.25">
      <c r="A119" s="49">
        <v>37347</v>
      </c>
      <c r="B119" s="78">
        <v>1259343</v>
      </c>
      <c r="C119" s="79">
        <v>124917</v>
      </c>
      <c r="D119" s="79">
        <v>1851</v>
      </c>
      <c r="E119" s="79">
        <v>1656</v>
      </c>
      <c r="F119" s="79">
        <v>1550</v>
      </c>
      <c r="G119" s="80">
        <v>8</v>
      </c>
      <c r="H119" s="81">
        <v>1389325</v>
      </c>
    </row>
    <row r="120" spans="1:8" ht="14.25">
      <c r="A120" s="49">
        <v>37316</v>
      </c>
      <c r="B120" s="78">
        <v>1257986</v>
      </c>
      <c r="C120" s="79">
        <v>124851</v>
      </c>
      <c r="D120" s="79">
        <v>1860</v>
      </c>
      <c r="E120" s="79">
        <v>1653</v>
      </c>
      <c r="F120" s="79">
        <v>1552</v>
      </c>
      <c r="G120" s="80">
        <v>8</v>
      </c>
      <c r="H120" s="81">
        <v>1387910</v>
      </c>
    </row>
    <row r="121" spans="1:8" ht="14.25">
      <c r="A121" s="49">
        <v>37288</v>
      </c>
      <c r="B121" s="78">
        <v>1256689</v>
      </c>
      <c r="C121" s="79">
        <v>124870</v>
      </c>
      <c r="D121" s="79">
        <v>1867</v>
      </c>
      <c r="E121" s="79">
        <v>1647</v>
      </c>
      <c r="F121" s="79">
        <v>1549</v>
      </c>
      <c r="G121" s="80">
        <v>8</v>
      </c>
      <c r="H121" s="81">
        <v>1386630</v>
      </c>
    </row>
    <row r="122" spans="1:8" ht="14.25">
      <c r="A122" s="49">
        <v>37257</v>
      </c>
      <c r="B122" s="78">
        <v>1255532</v>
      </c>
      <c r="C122" s="79">
        <v>124985</v>
      </c>
      <c r="D122" s="79">
        <v>1873</v>
      </c>
      <c r="E122" s="79">
        <v>1649</v>
      </c>
      <c r="F122" s="79">
        <v>1549</v>
      </c>
      <c r="G122" s="80">
        <v>8</v>
      </c>
      <c r="H122" s="81">
        <v>1385596</v>
      </c>
    </row>
    <row r="123" spans="1:8" ht="14.25">
      <c r="A123" s="49">
        <v>37226</v>
      </c>
      <c r="B123" s="78">
        <v>1253518</v>
      </c>
      <c r="C123" s="79">
        <v>124924</v>
      </c>
      <c r="D123" s="79">
        <v>1876</v>
      </c>
      <c r="E123" s="79">
        <v>1643</v>
      </c>
      <c r="F123" s="79">
        <v>1551</v>
      </c>
      <c r="G123" s="80">
        <v>8</v>
      </c>
      <c r="H123" s="81">
        <v>1383520</v>
      </c>
    </row>
    <row r="124" spans="1:8" ht="14.25">
      <c r="A124" s="49">
        <v>37196</v>
      </c>
      <c r="B124" s="78">
        <v>1251311</v>
      </c>
      <c r="C124" s="79">
        <v>124744</v>
      </c>
      <c r="D124" s="79">
        <v>1881</v>
      </c>
      <c r="E124" s="79">
        <v>1645</v>
      </c>
      <c r="F124" s="79">
        <v>1547</v>
      </c>
      <c r="G124" s="80">
        <v>8</v>
      </c>
      <c r="H124" s="81">
        <v>1381136</v>
      </c>
    </row>
    <row r="125" spans="1:8" ht="14.25">
      <c r="A125" s="49">
        <v>37165</v>
      </c>
      <c r="B125" s="78">
        <v>1249780</v>
      </c>
      <c r="C125" s="79">
        <v>124592</v>
      </c>
      <c r="D125" s="79">
        <v>1889</v>
      </c>
      <c r="E125" s="79">
        <v>1648</v>
      </c>
      <c r="F125" s="79">
        <v>1548</v>
      </c>
      <c r="G125" s="80">
        <v>8</v>
      </c>
      <c r="H125" s="81">
        <v>1379465</v>
      </c>
    </row>
    <row r="126" spans="1:8" ht="14.25">
      <c r="A126" s="49">
        <v>37135</v>
      </c>
      <c r="B126" s="78">
        <v>1248673</v>
      </c>
      <c r="C126" s="79">
        <v>124404</v>
      </c>
      <c r="D126" s="79">
        <v>1889</v>
      </c>
      <c r="E126" s="79">
        <v>1652</v>
      </c>
      <c r="F126" s="79">
        <v>1565</v>
      </c>
      <c r="G126" s="80">
        <v>8</v>
      </c>
      <c r="H126" s="81">
        <v>1378191</v>
      </c>
    </row>
    <row r="127" spans="1:8" ht="14.25">
      <c r="A127" s="49">
        <v>37104</v>
      </c>
      <c r="B127" s="78">
        <v>1247607</v>
      </c>
      <c r="C127" s="79">
        <v>124339</v>
      </c>
      <c r="D127" s="79">
        <v>1909</v>
      </c>
      <c r="E127" s="79">
        <v>1652</v>
      </c>
      <c r="F127" s="79">
        <v>1563</v>
      </c>
      <c r="G127" s="80">
        <v>8</v>
      </c>
      <c r="H127" s="81">
        <v>1377078</v>
      </c>
    </row>
    <row r="128" spans="1:8" ht="14.25">
      <c r="A128" s="49">
        <v>37073</v>
      </c>
      <c r="B128" s="78">
        <v>1246449</v>
      </c>
      <c r="C128" s="79">
        <v>124206</v>
      </c>
      <c r="D128" s="79">
        <v>1909</v>
      </c>
      <c r="E128" s="79">
        <v>1654</v>
      </c>
      <c r="F128" s="79">
        <v>1562</v>
      </c>
      <c r="G128" s="80">
        <v>8</v>
      </c>
      <c r="H128" s="81">
        <v>1375788</v>
      </c>
    </row>
    <row r="129" spans="1:8" ht="14.25">
      <c r="A129" s="49">
        <v>37043</v>
      </c>
      <c r="B129" s="78">
        <v>1244590</v>
      </c>
      <c r="C129" s="79">
        <v>124029</v>
      </c>
      <c r="D129" s="79">
        <v>1906</v>
      </c>
      <c r="E129" s="79">
        <v>1654</v>
      </c>
      <c r="F129" s="79">
        <v>1565</v>
      </c>
      <c r="G129" s="80">
        <v>8</v>
      </c>
      <c r="H129" s="81">
        <v>1373752</v>
      </c>
    </row>
    <row r="130" spans="1:8" ht="14.25">
      <c r="A130" s="49">
        <v>37012</v>
      </c>
      <c r="B130" s="78">
        <v>1243131</v>
      </c>
      <c r="C130" s="79">
        <v>123960</v>
      </c>
      <c r="D130" s="79">
        <v>1909</v>
      </c>
      <c r="E130" s="79">
        <v>1655</v>
      </c>
      <c r="F130" s="79">
        <v>1561</v>
      </c>
      <c r="G130" s="80">
        <v>8</v>
      </c>
      <c r="H130" s="81">
        <v>1372224</v>
      </c>
    </row>
    <row r="131" spans="1:8" ht="14.25">
      <c r="A131" s="49">
        <v>36982</v>
      </c>
      <c r="B131" s="78">
        <v>1242188</v>
      </c>
      <c r="C131" s="79">
        <v>123933</v>
      </c>
      <c r="D131" s="79">
        <v>1918</v>
      </c>
      <c r="E131" s="79">
        <v>1658</v>
      </c>
      <c r="F131" s="79">
        <v>1563</v>
      </c>
      <c r="G131" s="80">
        <v>8</v>
      </c>
      <c r="H131" s="81">
        <v>1371268</v>
      </c>
    </row>
    <row r="132" spans="1:8" ht="14.25">
      <c r="A132" s="49">
        <v>36951</v>
      </c>
      <c r="B132" s="78">
        <v>1240879</v>
      </c>
      <c r="C132" s="79">
        <v>123763</v>
      </c>
      <c r="D132" s="79">
        <v>1924</v>
      </c>
      <c r="E132" s="79">
        <v>1746</v>
      </c>
      <c r="F132" s="79">
        <v>1567</v>
      </c>
      <c r="G132" s="80">
        <v>8</v>
      </c>
      <c r="H132" s="81">
        <v>1369887</v>
      </c>
    </row>
    <row r="133" spans="1:8" ht="14.25">
      <c r="A133" s="49">
        <v>36923</v>
      </c>
      <c r="B133" s="78">
        <v>1239909</v>
      </c>
      <c r="C133" s="79">
        <v>123579</v>
      </c>
      <c r="D133" s="79">
        <v>1931</v>
      </c>
      <c r="E133" s="79">
        <v>1750</v>
      </c>
      <c r="F133" s="79">
        <v>1571</v>
      </c>
      <c r="G133" s="80">
        <v>8</v>
      </c>
      <c r="H133" s="81">
        <v>1368748</v>
      </c>
    </row>
    <row r="134" spans="1:8" ht="14.25">
      <c r="A134" s="49">
        <v>36892</v>
      </c>
      <c r="B134" s="78">
        <v>1238778</v>
      </c>
      <c r="C134" s="79">
        <v>123512</v>
      </c>
      <c r="D134" s="79">
        <v>1933</v>
      </c>
      <c r="E134" s="79">
        <v>1751</v>
      </c>
      <c r="F134" s="79">
        <v>1580</v>
      </c>
      <c r="G134" s="80">
        <v>8</v>
      </c>
      <c r="H134" s="81">
        <v>1367562</v>
      </c>
    </row>
    <row r="135" spans="1:8" ht="14.25">
      <c r="A135" s="49">
        <v>36861</v>
      </c>
      <c r="B135" s="78">
        <v>1237316</v>
      </c>
      <c r="C135" s="79">
        <v>123488</v>
      </c>
      <c r="D135" s="79">
        <v>1931</v>
      </c>
      <c r="E135" s="79">
        <v>1757</v>
      </c>
      <c r="F135" s="79">
        <v>1573</v>
      </c>
      <c r="G135" s="80">
        <v>8</v>
      </c>
      <c r="H135" s="81">
        <v>1366073</v>
      </c>
    </row>
    <row r="136" spans="1:8" ht="14.25">
      <c r="A136" s="49">
        <v>36831</v>
      </c>
      <c r="B136" s="78">
        <v>1235087</v>
      </c>
      <c r="C136" s="79">
        <v>123281</v>
      </c>
      <c r="D136" s="79">
        <v>1936</v>
      </c>
      <c r="E136" s="79">
        <v>1756</v>
      </c>
      <c r="F136" s="79">
        <v>1570</v>
      </c>
      <c r="G136" s="80">
        <v>8</v>
      </c>
      <c r="H136" s="81">
        <v>1363638</v>
      </c>
    </row>
    <row r="137" spans="1:8" ht="14.25">
      <c r="A137" s="49">
        <v>36800</v>
      </c>
      <c r="B137" s="78">
        <v>1233384</v>
      </c>
      <c r="C137" s="79">
        <v>123061</v>
      </c>
      <c r="D137" s="79">
        <v>1936</v>
      </c>
      <c r="E137" s="79">
        <v>1754</v>
      </c>
      <c r="F137" s="79">
        <v>1570</v>
      </c>
      <c r="G137" s="80">
        <v>8</v>
      </c>
      <c r="H137" s="81">
        <v>1361713</v>
      </c>
    </row>
    <row r="138" spans="1:8" ht="14.25">
      <c r="A138" s="49">
        <v>36770</v>
      </c>
      <c r="B138" s="78">
        <v>1231376</v>
      </c>
      <c r="C138" s="79">
        <v>122828</v>
      </c>
      <c r="D138" s="79">
        <v>1937</v>
      </c>
      <c r="E138" s="79">
        <v>1756</v>
      </c>
      <c r="F138" s="79">
        <v>1566</v>
      </c>
      <c r="G138" s="80">
        <v>8</v>
      </c>
      <c r="H138" s="81">
        <v>1359471</v>
      </c>
    </row>
    <row r="139" spans="1:8" ht="14.25">
      <c r="A139" s="49">
        <v>36739</v>
      </c>
      <c r="B139" s="78">
        <v>1229673</v>
      </c>
      <c r="C139" s="79">
        <v>122622</v>
      </c>
      <c r="D139" s="79">
        <v>1944</v>
      </c>
      <c r="E139" s="79">
        <v>1757</v>
      </c>
      <c r="F139" s="79">
        <v>1569</v>
      </c>
      <c r="G139" s="80">
        <v>8</v>
      </c>
      <c r="H139" s="81">
        <v>1357573</v>
      </c>
    </row>
    <row r="140" spans="1:8" ht="14.25">
      <c r="A140" s="49">
        <v>36708</v>
      </c>
      <c r="B140" s="78">
        <v>1228329</v>
      </c>
      <c r="C140" s="79">
        <v>122506</v>
      </c>
      <c r="D140" s="79">
        <v>1948</v>
      </c>
      <c r="E140" s="79">
        <v>1759</v>
      </c>
      <c r="F140" s="79">
        <v>1565</v>
      </c>
      <c r="G140" s="80">
        <v>8</v>
      </c>
      <c r="H140" s="81">
        <v>1356115</v>
      </c>
    </row>
    <row r="141" spans="1:8" ht="14.25">
      <c r="A141" s="49">
        <v>36678</v>
      </c>
      <c r="B141" s="78">
        <v>1226814</v>
      </c>
      <c r="C141" s="79">
        <v>122542</v>
      </c>
      <c r="D141" s="79">
        <v>1961</v>
      </c>
      <c r="E141" s="79">
        <v>1771</v>
      </c>
      <c r="F141" s="79">
        <v>1564</v>
      </c>
      <c r="G141" s="80">
        <v>8</v>
      </c>
      <c r="H141" s="81">
        <v>1354660</v>
      </c>
    </row>
    <row r="142" spans="1:8" ht="14.25">
      <c r="A142" s="49">
        <v>36647</v>
      </c>
      <c r="B142" s="78">
        <v>1225040</v>
      </c>
      <c r="C142" s="79">
        <v>122817</v>
      </c>
      <c r="D142" s="79">
        <v>1964</v>
      </c>
      <c r="E142" s="79">
        <v>1490</v>
      </c>
      <c r="F142" s="79">
        <v>1561</v>
      </c>
      <c r="G142" s="80">
        <v>8</v>
      </c>
      <c r="H142" s="81">
        <v>1352880</v>
      </c>
    </row>
    <row r="143" spans="1:8" ht="14.25">
      <c r="A143" s="49">
        <v>36617</v>
      </c>
      <c r="B143" s="78">
        <v>1223163</v>
      </c>
      <c r="C143" s="79">
        <v>122644</v>
      </c>
      <c r="D143" s="79">
        <v>1964</v>
      </c>
      <c r="E143" s="79">
        <v>1491</v>
      </c>
      <c r="F143" s="79">
        <v>1563</v>
      </c>
      <c r="G143" s="80">
        <v>8</v>
      </c>
      <c r="H143" s="81">
        <v>1350833</v>
      </c>
    </row>
    <row r="144" spans="1:8" ht="14.25">
      <c r="A144" s="49">
        <v>36586</v>
      </c>
      <c r="B144" s="78">
        <v>1221729</v>
      </c>
      <c r="C144" s="79">
        <v>122410</v>
      </c>
      <c r="D144" s="79">
        <v>1977</v>
      </c>
      <c r="E144" s="79">
        <v>1504</v>
      </c>
      <c r="F144" s="79">
        <v>1563</v>
      </c>
      <c r="G144" s="80">
        <v>8</v>
      </c>
      <c r="H144" s="81">
        <v>1349191</v>
      </c>
    </row>
    <row r="145" spans="1:8" ht="14.25">
      <c r="A145" s="49">
        <v>36557</v>
      </c>
      <c r="B145" s="78">
        <v>1219887</v>
      </c>
      <c r="C145" s="79">
        <v>122348</v>
      </c>
      <c r="D145" s="79">
        <v>1986</v>
      </c>
      <c r="E145" s="79">
        <v>1506</v>
      </c>
      <c r="F145" s="79">
        <v>1566</v>
      </c>
      <c r="G145" s="80">
        <v>8</v>
      </c>
      <c r="H145" s="81">
        <v>1347301</v>
      </c>
    </row>
    <row r="146" spans="1:8" ht="14.25">
      <c r="A146" s="49">
        <v>36526</v>
      </c>
      <c r="B146" s="78">
        <v>1218670</v>
      </c>
      <c r="C146" s="79">
        <v>122339</v>
      </c>
      <c r="D146" s="79">
        <v>1992</v>
      </c>
      <c r="E146" s="79">
        <v>1508</v>
      </c>
      <c r="F146" s="79">
        <v>1566</v>
      </c>
      <c r="G146" s="80">
        <v>8</v>
      </c>
      <c r="H146" s="81">
        <v>1346083</v>
      </c>
    </row>
    <row r="147" spans="1:8" ht="14.25">
      <c r="A147" s="49">
        <v>36495</v>
      </c>
      <c r="B147" s="78">
        <v>1217265</v>
      </c>
      <c r="C147" s="79">
        <v>122341</v>
      </c>
      <c r="D147" s="79">
        <v>1984</v>
      </c>
      <c r="E147" s="79">
        <v>1508</v>
      </c>
      <c r="F147" s="79">
        <v>1569</v>
      </c>
      <c r="G147" s="80">
        <v>8</v>
      </c>
      <c r="H147" s="81">
        <v>1344675</v>
      </c>
    </row>
    <row r="148" spans="1:8" ht="14.25">
      <c r="A148" s="49">
        <v>36465</v>
      </c>
      <c r="B148" s="78">
        <v>1215380</v>
      </c>
      <c r="C148" s="79">
        <v>122179</v>
      </c>
      <c r="D148" s="79">
        <v>1991</v>
      </c>
      <c r="E148" s="79">
        <v>1510</v>
      </c>
      <c r="F148" s="79">
        <v>1571</v>
      </c>
      <c r="G148" s="80">
        <v>8</v>
      </c>
      <c r="H148" s="81">
        <v>1342639</v>
      </c>
    </row>
    <row r="149" spans="1:8" ht="14.25">
      <c r="A149" s="49">
        <v>36434</v>
      </c>
      <c r="B149" s="78">
        <v>1213599</v>
      </c>
      <c r="C149" s="79">
        <v>122072</v>
      </c>
      <c r="D149" s="79">
        <v>1997</v>
      </c>
      <c r="E149" s="79">
        <v>1512</v>
      </c>
      <c r="F149" s="79">
        <v>1570</v>
      </c>
      <c r="G149" s="80">
        <v>8</v>
      </c>
      <c r="H149" s="81">
        <v>1340758</v>
      </c>
    </row>
    <row r="150" spans="1:8" ht="14.25">
      <c r="A150" s="49">
        <v>36404</v>
      </c>
      <c r="B150" s="78">
        <v>1211908</v>
      </c>
      <c r="C150" s="79">
        <v>121936</v>
      </c>
      <c r="D150" s="79">
        <v>2002</v>
      </c>
      <c r="E150" s="79">
        <v>1517</v>
      </c>
      <c r="F150" s="79">
        <v>1565</v>
      </c>
      <c r="G150" s="80">
        <v>8</v>
      </c>
      <c r="H150" s="81">
        <v>1338936</v>
      </c>
    </row>
    <row r="151" spans="1:8" ht="14.25">
      <c r="A151" s="49">
        <v>36373</v>
      </c>
      <c r="B151" s="78">
        <v>1209738</v>
      </c>
      <c r="C151" s="79">
        <v>121741</v>
      </c>
      <c r="D151" s="79">
        <v>2007</v>
      </c>
      <c r="E151" s="79">
        <v>1520</v>
      </c>
      <c r="F151" s="79">
        <v>1563</v>
      </c>
      <c r="G151" s="80">
        <v>8</v>
      </c>
      <c r="H151" s="81">
        <v>1336577</v>
      </c>
    </row>
    <row r="152" spans="1:8" ht="14.25">
      <c r="A152" s="55">
        <v>36342</v>
      </c>
      <c r="B152" s="82">
        <v>1207819</v>
      </c>
      <c r="C152" s="83">
        <v>121549</v>
      </c>
      <c r="D152" s="83">
        <v>2008</v>
      </c>
      <c r="E152" s="83">
        <v>1522</v>
      </c>
      <c r="F152" s="83">
        <v>1553</v>
      </c>
      <c r="G152" s="84">
        <v>8</v>
      </c>
      <c r="H152" s="8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
    </sheetView>
  </sheetViews>
  <sheetFormatPr defaultRowHeight="12.75"/>
  <cols>
    <col min="1" max="1" width="11.42578125" customWidth="1"/>
    <col min="2" max="3" width="13" customWidth="1"/>
    <col min="4" max="4" width="12.85546875" customWidth="1"/>
    <col min="5" max="5" width="14.85546875" customWidth="1"/>
    <col min="6" max="6" width="11.42578125" customWidth="1"/>
    <col min="10" max="10" width="12.5703125" bestFit="1" customWidth="1"/>
  </cols>
  <sheetData>
    <row r="2" spans="1:10" ht="13.5" thickBot="1"/>
    <row r="3" spans="1:10" ht="14.25">
      <c r="A3" s="86" t="s">
        <v>46</v>
      </c>
      <c r="B3" s="87"/>
      <c r="C3" s="62"/>
      <c r="D3" s="62"/>
      <c r="E3" s="62"/>
      <c r="F3" s="62"/>
      <c r="G3" s="88"/>
      <c r="H3" s="63"/>
    </row>
    <row r="4" spans="1:10" ht="30">
      <c r="A4" s="45" t="s">
        <v>2</v>
      </c>
      <c r="B4" s="65" t="s">
        <v>38</v>
      </c>
      <c r="C4" s="66" t="s">
        <v>39</v>
      </c>
      <c r="D4" s="66" t="s">
        <v>40</v>
      </c>
      <c r="E4" s="66" t="s">
        <v>41</v>
      </c>
      <c r="F4" s="66" t="s">
        <v>42</v>
      </c>
      <c r="G4" s="66" t="s">
        <v>43</v>
      </c>
      <c r="H4" s="67" t="s">
        <v>44</v>
      </c>
      <c r="J4" s="59" t="s">
        <v>69</v>
      </c>
    </row>
    <row r="5" spans="1:10" ht="15">
      <c r="A5" s="49" t="s">
        <v>70</v>
      </c>
      <c r="B5" s="69">
        <v>29.364104399999999</v>
      </c>
      <c r="C5" s="70">
        <v>50.577388469999995</v>
      </c>
      <c r="D5" s="70">
        <v>10.16348369</v>
      </c>
      <c r="E5" s="70">
        <v>4.53445038</v>
      </c>
      <c r="F5" s="70">
        <v>0.11921814</v>
      </c>
      <c r="G5" s="70">
        <v>0.18318725999999999</v>
      </c>
      <c r="H5" s="72">
        <v>94.941832339999976</v>
      </c>
      <c r="J5" s="59"/>
    </row>
    <row r="6" spans="1:10" ht="15">
      <c r="A6" s="49">
        <v>40787</v>
      </c>
      <c r="B6" s="69">
        <v>30.62554003</v>
      </c>
      <c r="C6" s="70">
        <v>47.476751450000002</v>
      </c>
      <c r="D6" s="70">
        <v>8.3950800099999991</v>
      </c>
      <c r="E6" s="70">
        <v>3.4070351200000002</v>
      </c>
      <c r="F6" s="70">
        <v>0.12489126999999998</v>
      </c>
      <c r="G6" s="70">
        <v>0.20666827000000002</v>
      </c>
      <c r="H6" s="72">
        <v>90.23596615000001</v>
      </c>
      <c r="J6" s="59"/>
    </row>
    <row r="7" spans="1:10" ht="15">
      <c r="A7" s="49">
        <v>40756</v>
      </c>
      <c r="B7" s="69">
        <v>30.546689739999998</v>
      </c>
      <c r="C7" s="70">
        <v>47.46721007</v>
      </c>
      <c r="D7" s="70">
        <v>9.3209119999999999</v>
      </c>
      <c r="E7" s="70">
        <v>4.6919359000000007</v>
      </c>
      <c r="F7" s="70">
        <v>0.12507475000000001</v>
      </c>
      <c r="G7" s="70">
        <v>0.22511254999999999</v>
      </c>
      <c r="H7" s="72">
        <v>92.376935009999997</v>
      </c>
      <c r="J7" s="94"/>
    </row>
    <row r="8" spans="1:10" ht="15">
      <c r="A8" s="49">
        <v>40725</v>
      </c>
      <c r="B8" s="69">
        <v>31.764335760000002</v>
      </c>
      <c r="C8" s="70">
        <v>50.541704659999994</v>
      </c>
      <c r="D8" s="70">
        <v>10.616247810000001</v>
      </c>
      <c r="E8" s="70">
        <v>4.4886592699999994</v>
      </c>
      <c r="F8" s="70">
        <v>0.14914427</v>
      </c>
      <c r="G8" s="70">
        <v>0.16968725000000001</v>
      </c>
      <c r="H8" s="72">
        <v>97.729779019999981</v>
      </c>
      <c r="J8" s="94"/>
    </row>
    <row r="9" spans="1:10" ht="14.25">
      <c r="A9" s="49">
        <v>40695</v>
      </c>
      <c r="B9" s="69">
        <v>29.285815159999999</v>
      </c>
      <c r="C9" s="70">
        <v>46.699116140000001</v>
      </c>
      <c r="D9" s="70">
        <v>9.9310966300000008</v>
      </c>
      <c r="E9" s="70">
        <v>4.3841213699999999</v>
      </c>
      <c r="F9" s="70">
        <v>0.12866736000000001</v>
      </c>
      <c r="G9" s="70">
        <v>0.17298136</v>
      </c>
      <c r="H9" s="72">
        <v>90.60179801999999</v>
      </c>
    </row>
    <row r="10" spans="1:10" ht="14.25">
      <c r="A10" s="49">
        <v>40664</v>
      </c>
      <c r="B10" s="69">
        <v>28.782114629999999</v>
      </c>
      <c r="C10" s="70">
        <v>48.322360600000003</v>
      </c>
      <c r="D10" s="70">
        <v>10.41702738</v>
      </c>
      <c r="E10" s="70">
        <v>4.3909034599999996</v>
      </c>
      <c r="F10" s="70">
        <v>0.16868049000000002</v>
      </c>
      <c r="G10" s="70">
        <v>0.17826559000000003</v>
      </c>
      <c r="H10" s="72">
        <v>92.259352149999998</v>
      </c>
    </row>
    <row r="11" spans="1:10" ht="14.25">
      <c r="A11" s="49">
        <v>40634</v>
      </c>
      <c r="B11" s="69">
        <v>26.212679780000002</v>
      </c>
      <c r="C11" s="70">
        <v>44.972044759999996</v>
      </c>
      <c r="D11" s="70">
        <v>9.94818186</v>
      </c>
      <c r="E11" s="70">
        <v>3.9860877600000002</v>
      </c>
      <c r="F11" s="70">
        <v>0.13528054</v>
      </c>
      <c r="G11" s="70">
        <v>0.18101783999999999</v>
      </c>
      <c r="H11" s="72">
        <f t="shared" ref="H11:H74" si="0">SUM(B11:G11)</f>
        <v>85.435292539999992</v>
      </c>
    </row>
    <row r="12" spans="1:10" ht="14.25">
      <c r="A12" s="49">
        <v>40603</v>
      </c>
      <c r="B12" s="69">
        <v>26.633157879999999</v>
      </c>
      <c r="C12" s="70">
        <v>46.069679210000004</v>
      </c>
      <c r="D12" s="70">
        <v>8.7644657499999994</v>
      </c>
      <c r="E12" s="70">
        <v>4.6236664000000012</v>
      </c>
      <c r="F12" s="70">
        <v>0.12097075</v>
      </c>
      <c r="G12" s="70">
        <v>0.17638830999999999</v>
      </c>
      <c r="H12" s="72">
        <f t="shared" si="0"/>
        <v>86.388328299999998</v>
      </c>
    </row>
    <row r="13" spans="1:10" ht="14.25">
      <c r="A13" s="49">
        <v>40575</v>
      </c>
      <c r="B13" s="69">
        <v>24.45472788</v>
      </c>
      <c r="C13" s="70">
        <v>47.793832139999999</v>
      </c>
      <c r="D13" s="70">
        <v>9.5559519999999996</v>
      </c>
      <c r="E13" s="70">
        <v>4.0854713299999981</v>
      </c>
      <c r="F13" s="70">
        <v>0.13769960999999997</v>
      </c>
      <c r="G13" s="70">
        <v>0.15861100000000003</v>
      </c>
      <c r="H13" s="72">
        <f t="shared" si="0"/>
        <v>86.18629396</v>
      </c>
    </row>
    <row r="14" spans="1:10" ht="14.25">
      <c r="A14" s="49">
        <v>40544</v>
      </c>
      <c r="B14" s="69">
        <v>25.946386350000001</v>
      </c>
      <c r="C14" s="70">
        <v>42.73103794</v>
      </c>
      <c r="D14" s="70">
        <v>9.0297751099999992</v>
      </c>
      <c r="E14" s="70">
        <v>4.2931704900000005</v>
      </c>
      <c r="F14" s="70">
        <v>0.12825039000000002</v>
      </c>
      <c r="G14" s="70">
        <v>0.16875788999999999</v>
      </c>
      <c r="H14" s="72">
        <f t="shared" si="0"/>
        <v>82.297378170000002</v>
      </c>
    </row>
    <row r="15" spans="1:10" ht="14.25">
      <c r="A15" s="49">
        <v>40513</v>
      </c>
      <c r="B15" s="69">
        <v>25.68937622</v>
      </c>
      <c r="C15" s="70">
        <v>46.566152559999999</v>
      </c>
      <c r="D15" s="70">
        <v>10.635772189999999</v>
      </c>
      <c r="E15" s="70">
        <v>4.2499192599999995</v>
      </c>
      <c r="F15" s="70">
        <v>0.16446268999999999</v>
      </c>
      <c r="G15" s="70">
        <v>0.15287129999999999</v>
      </c>
      <c r="H15" s="72">
        <f t="shared" si="0"/>
        <v>87.458554219999982</v>
      </c>
    </row>
    <row r="16" spans="1:10" ht="14.25">
      <c r="A16" s="49">
        <v>40483</v>
      </c>
      <c r="B16" s="69">
        <v>28.870646969999999</v>
      </c>
      <c r="C16" s="70">
        <v>47.926135760000001</v>
      </c>
      <c r="D16" s="70">
        <v>10.629486529999999</v>
      </c>
      <c r="E16" s="70">
        <v>4.3613137200000001</v>
      </c>
      <c r="F16" s="70">
        <v>0.12056570999999999</v>
      </c>
      <c r="G16" s="70">
        <v>0.18666362</v>
      </c>
      <c r="H16" s="72">
        <f t="shared" si="0"/>
        <v>92.094812309999995</v>
      </c>
    </row>
    <row r="17" spans="1:8" ht="14.25">
      <c r="A17" s="49">
        <v>40452</v>
      </c>
      <c r="B17" s="69">
        <v>30.124451620000002</v>
      </c>
      <c r="C17" s="70">
        <v>50.402054380000003</v>
      </c>
      <c r="D17" s="70">
        <v>11.7762493</v>
      </c>
      <c r="E17" s="70">
        <v>4.38093457</v>
      </c>
      <c r="F17" s="70">
        <v>0.13602565000000003</v>
      </c>
      <c r="G17" s="70">
        <v>0.19117141999999998</v>
      </c>
      <c r="H17" s="72">
        <f t="shared" si="0"/>
        <v>97.010886940000006</v>
      </c>
    </row>
    <row r="18" spans="1:8" ht="14.25">
      <c r="A18" s="49">
        <v>40422</v>
      </c>
      <c r="B18" s="69">
        <v>31.13296768</v>
      </c>
      <c r="C18" s="70">
        <v>49.838433860000002</v>
      </c>
      <c r="D18" s="70">
        <v>9.0363136199999996</v>
      </c>
      <c r="E18" s="70">
        <v>4.2554103200000002</v>
      </c>
      <c r="F18" s="70">
        <v>0.1134214899999999</v>
      </c>
      <c r="G18" s="70">
        <v>0.1961521</v>
      </c>
      <c r="H18" s="72">
        <f t="shared" si="0"/>
        <v>94.572699069999999</v>
      </c>
    </row>
    <row r="19" spans="1:8" ht="14.25">
      <c r="A19" s="49">
        <v>40391</v>
      </c>
      <c r="B19" s="69">
        <v>32.025828060000002</v>
      </c>
      <c r="C19" s="70">
        <v>49.868844029999998</v>
      </c>
      <c r="D19" s="70">
        <v>11.79190665</v>
      </c>
      <c r="E19" s="70">
        <v>4.3316053700000001</v>
      </c>
      <c r="F19" s="70">
        <v>0.13334165000000009</v>
      </c>
      <c r="G19" s="70">
        <v>0.21927807000000002</v>
      </c>
      <c r="H19" s="72">
        <f t="shared" si="0"/>
        <v>98.370803830000014</v>
      </c>
    </row>
    <row r="20" spans="1:8" ht="14.25">
      <c r="A20" s="49">
        <v>40360</v>
      </c>
      <c r="B20" s="69">
        <v>30.583274490000001</v>
      </c>
      <c r="C20" s="70">
        <v>48.952018209999999</v>
      </c>
      <c r="D20" s="70">
        <v>10.02253065</v>
      </c>
      <c r="E20" s="70">
        <v>4.44388424</v>
      </c>
      <c r="F20" s="70">
        <v>0.14842754999999999</v>
      </c>
      <c r="G20" s="70">
        <v>0.20014604</v>
      </c>
      <c r="H20" s="72">
        <f t="shared" si="0"/>
        <v>94.35028118000001</v>
      </c>
    </row>
    <row r="21" spans="1:8" ht="14.25">
      <c r="A21" s="49">
        <v>40330</v>
      </c>
      <c r="B21" s="69">
        <v>32.228432420000004</v>
      </c>
      <c r="C21" s="70">
        <v>52.168985759999998</v>
      </c>
      <c r="D21" s="70">
        <v>11.22443174</v>
      </c>
      <c r="E21" s="70">
        <v>4.2223999499999998</v>
      </c>
      <c r="F21" s="70">
        <v>0.13802226000000004</v>
      </c>
      <c r="G21" s="70">
        <v>0.2029714</v>
      </c>
      <c r="H21" s="72">
        <f t="shared" si="0"/>
        <v>100.18524352999999</v>
      </c>
    </row>
    <row r="22" spans="1:8" ht="14.25">
      <c r="A22" s="49">
        <v>40299</v>
      </c>
      <c r="B22" s="69">
        <v>29.255282000000001</v>
      </c>
      <c r="C22" s="70">
        <v>48.913687000000003</v>
      </c>
      <c r="D22" s="70">
        <v>11.693241</v>
      </c>
      <c r="E22" s="70">
        <v>4.3889339999999999</v>
      </c>
      <c r="F22" s="70">
        <v>0.12722800000000001</v>
      </c>
      <c r="G22" s="70">
        <v>0.214508</v>
      </c>
      <c r="H22" s="72">
        <f t="shared" si="0"/>
        <v>94.592880000000008</v>
      </c>
    </row>
    <row r="23" spans="1:8" ht="14.25">
      <c r="A23" s="49">
        <v>40269</v>
      </c>
      <c r="B23" s="69">
        <v>28.670328999999999</v>
      </c>
      <c r="C23" s="70">
        <v>47.758535590000001</v>
      </c>
      <c r="D23" s="70">
        <v>9.1076121699999995</v>
      </c>
      <c r="E23" s="70">
        <v>4.2935121400000007</v>
      </c>
      <c r="F23" s="70">
        <v>0.14526382000000002</v>
      </c>
      <c r="G23" s="70">
        <v>0.19882048999999999</v>
      </c>
      <c r="H23" s="72">
        <f t="shared" si="0"/>
        <v>90.174073210000003</v>
      </c>
    </row>
    <row r="24" spans="1:8" ht="14.25">
      <c r="A24" s="49">
        <v>40238</v>
      </c>
      <c r="B24" s="69">
        <v>29.967362820000002</v>
      </c>
      <c r="C24" s="70">
        <v>48.145080049999997</v>
      </c>
      <c r="D24" s="70">
        <v>10.98737309</v>
      </c>
      <c r="E24" s="70">
        <v>4.1130254700000002</v>
      </c>
      <c r="F24" s="70">
        <v>0.17238426000000001</v>
      </c>
      <c r="G24" s="70">
        <v>0.20930217000000001</v>
      </c>
      <c r="H24" s="72">
        <f t="shared" si="0"/>
        <v>93.594527859999999</v>
      </c>
    </row>
    <row r="25" spans="1:8" ht="14.25">
      <c r="A25" s="49">
        <v>40210</v>
      </c>
      <c r="B25" s="69">
        <v>22.697297779999996</v>
      </c>
      <c r="C25" s="70">
        <v>45.016888090000002</v>
      </c>
      <c r="D25" s="70">
        <v>9.7786683599999993</v>
      </c>
      <c r="E25" s="70">
        <v>4.0716259600000004</v>
      </c>
      <c r="F25" s="70">
        <v>0.10146282</v>
      </c>
      <c r="G25" s="70">
        <v>0.19505195</v>
      </c>
      <c r="H25" s="72">
        <f t="shared" si="0"/>
        <v>81.860994959999999</v>
      </c>
    </row>
    <row r="26" spans="1:8" ht="14.25">
      <c r="A26" s="49">
        <v>40179</v>
      </c>
      <c r="B26" s="69">
        <v>27.884950880000002</v>
      </c>
      <c r="C26" s="70">
        <v>45.099447830000003</v>
      </c>
      <c r="D26" s="70">
        <v>9.3642411200000009</v>
      </c>
      <c r="E26" s="70">
        <v>4.3652270099999999</v>
      </c>
      <c r="F26" s="70">
        <v>0.13276795</v>
      </c>
      <c r="G26" s="70">
        <v>0.18673861999999999</v>
      </c>
      <c r="H26" s="72">
        <f t="shared" si="0"/>
        <v>87.03337341000001</v>
      </c>
    </row>
    <row r="27" spans="1:8" ht="14.25">
      <c r="A27" s="49">
        <v>40148</v>
      </c>
      <c r="B27" s="69">
        <v>27.382000000000001</v>
      </c>
      <c r="C27" s="70">
        <v>49.064</v>
      </c>
      <c r="D27" s="70">
        <v>10.765000000000001</v>
      </c>
      <c r="E27" s="70">
        <v>4.327</v>
      </c>
      <c r="F27" s="70">
        <v>0.13400000000000001</v>
      </c>
      <c r="G27" s="70">
        <v>0.186</v>
      </c>
      <c r="H27" s="72">
        <f t="shared" si="0"/>
        <v>91.858000000000004</v>
      </c>
    </row>
    <row r="28" spans="1:8" ht="14.25">
      <c r="A28" s="49">
        <v>40118</v>
      </c>
      <c r="B28" s="69">
        <v>28.096333699999999</v>
      </c>
      <c r="C28" s="70">
        <v>48.527193149999995</v>
      </c>
      <c r="D28" s="70">
        <v>11.13220237</v>
      </c>
      <c r="E28" s="70">
        <v>4.1758642699999999</v>
      </c>
      <c r="F28" s="70">
        <v>0.13479882000000001</v>
      </c>
      <c r="G28" s="70">
        <v>0.20185881999999999</v>
      </c>
      <c r="H28" s="72">
        <f t="shared" si="0"/>
        <v>92.268251129999996</v>
      </c>
    </row>
    <row r="29" spans="1:8" ht="14.25">
      <c r="A29" s="49">
        <v>40087</v>
      </c>
      <c r="B29" s="69">
        <v>29.720997570000002</v>
      </c>
      <c r="C29" s="70">
        <v>51.374578749999998</v>
      </c>
      <c r="D29" s="70">
        <v>11.012521250000001</v>
      </c>
      <c r="E29" s="70">
        <v>4.4587446899999996</v>
      </c>
      <c r="F29" s="70">
        <v>0.13918899000000001</v>
      </c>
      <c r="G29" s="70">
        <v>0.20810711000000001</v>
      </c>
      <c r="H29" s="72">
        <f t="shared" si="0"/>
        <v>96.914138359999995</v>
      </c>
    </row>
    <row r="30" spans="1:8" ht="14.25">
      <c r="A30" s="49">
        <v>40057</v>
      </c>
      <c r="B30" s="69">
        <v>29.675704329999999</v>
      </c>
      <c r="C30" s="70">
        <v>49.872014350000001</v>
      </c>
      <c r="D30" s="70">
        <v>11.43392324</v>
      </c>
      <c r="E30" s="70">
        <v>4.2762222599999999</v>
      </c>
      <c r="F30" s="70">
        <v>0.14141527000000001</v>
      </c>
      <c r="G30" s="70">
        <v>0.22705383000000001</v>
      </c>
      <c r="H30" s="72">
        <f t="shared" si="0"/>
        <v>95.626333279999997</v>
      </c>
    </row>
    <row r="31" spans="1:8" ht="14.25">
      <c r="A31" s="49">
        <v>40026</v>
      </c>
      <c r="B31" s="69">
        <v>31.77359933</v>
      </c>
      <c r="C31" s="70">
        <v>51.083941780000004</v>
      </c>
      <c r="D31" s="70">
        <v>11.065076510000001</v>
      </c>
      <c r="E31" s="70">
        <v>4.3809188800000003</v>
      </c>
      <c r="F31" s="70">
        <v>0.14155169000000001</v>
      </c>
      <c r="G31" s="70">
        <v>0.21694369999999999</v>
      </c>
      <c r="H31" s="72">
        <f t="shared" si="0"/>
        <v>98.662031889999994</v>
      </c>
    </row>
    <row r="32" spans="1:8" ht="14.25">
      <c r="A32" s="49">
        <v>39995</v>
      </c>
      <c r="B32" s="69">
        <v>31.254609339999998</v>
      </c>
      <c r="C32" s="70">
        <v>50.161214999999999</v>
      </c>
      <c r="D32" s="70">
        <v>11.363194180000001</v>
      </c>
      <c r="E32" s="70">
        <v>4.99617895</v>
      </c>
      <c r="F32" s="70">
        <v>0.13371045000000001</v>
      </c>
      <c r="G32" s="70">
        <v>0.21569546000000001</v>
      </c>
      <c r="H32" s="72">
        <f t="shared" si="0"/>
        <v>98.124603379999996</v>
      </c>
    </row>
    <row r="33" spans="1:8" ht="14.25">
      <c r="A33" s="49">
        <v>39965</v>
      </c>
      <c r="B33" s="69">
        <v>27.779370499999999</v>
      </c>
      <c r="C33" s="70">
        <v>46.997472189999996</v>
      </c>
      <c r="D33" s="70">
        <v>11.446114029999999</v>
      </c>
      <c r="E33" s="70">
        <v>2.2450791300000001</v>
      </c>
      <c r="F33" s="70">
        <v>0.14250746</v>
      </c>
      <c r="G33" s="70">
        <v>0.20452416000000001</v>
      </c>
      <c r="H33" s="72">
        <f t="shared" si="0"/>
        <v>88.815067470000002</v>
      </c>
    </row>
    <row r="34" spans="1:8" ht="14.25">
      <c r="A34" s="49">
        <v>39934</v>
      </c>
      <c r="B34" s="69">
        <v>25.544253219999998</v>
      </c>
      <c r="C34" s="70">
        <v>49.143553619999999</v>
      </c>
      <c r="D34" s="70">
        <v>11.563077609999999</v>
      </c>
      <c r="E34" s="70">
        <v>6.4090996699999998</v>
      </c>
      <c r="F34" s="70">
        <v>0.18546048000000001</v>
      </c>
      <c r="G34" s="70">
        <v>0.20709749</v>
      </c>
      <c r="H34" s="72">
        <f t="shared" si="0"/>
        <v>93.052542089999989</v>
      </c>
    </row>
    <row r="35" spans="1:8" ht="14.25">
      <c r="A35" s="49">
        <v>39904</v>
      </c>
      <c r="B35" s="69">
        <v>24.843941079999997</v>
      </c>
      <c r="C35" s="70">
        <v>43.868864909999999</v>
      </c>
      <c r="D35" s="70">
        <v>10.843854519999999</v>
      </c>
      <c r="E35" s="70">
        <v>3.9557003399999999</v>
      </c>
      <c r="F35" s="70">
        <v>0.11278472</v>
      </c>
      <c r="G35" s="70">
        <v>0.18470069</v>
      </c>
      <c r="H35" s="72">
        <f t="shared" si="0"/>
        <v>83.809846259999986</v>
      </c>
    </row>
    <row r="36" spans="1:8" ht="14.25">
      <c r="A36" s="49">
        <v>39873</v>
      </c>
      <c r="B36" s="69">
        <v>23.811392770000005</v>
      </c>
      <c r="C36" s="70">
        <v>46.705446500000001</v>
      </c>
      <c r="D36" s="70">
        <v>11.861681410000001</v>
      </c>
      <c r="E36" s="70">
        <v>4.3122781300000002</v>
      </c>
      <c r="F36" s="70">
        <v>0.17463085</v>
      </c>
      <c r="G36" s="70">
        <v>0.18877896</v>
      </c>
      <c r="H36" s="72">
        <f t="shared" si="0"/>
        <v>87.054208619999997</v>
      </c>
    </row>
    <row r="37" spans="1:8" ht="14.25">
      <c r="A37" s="49">
        <v>39845</v>
      </c>
      <c r="B37" s="69">
        <v>21.270636259999996</v>
      </c>
      <c r="C37" s="70">
        <v>43.032850780000004</v>
      </c>
      <c r="D37" s="70">
        <v>9.9467429000000003</v>
      </c>
      <c r="E37" s="70">
        <v>3.9452342300000001</v>
      </c>
      <c r="F37" s="70">
        <v>0.13277469</v>
      </c>
      <c r="G37" s="70">
        <v>0.17814562</v>
      </c>
      <c r="H37" s="72">
        <f t="shared" si="0"/>
        <v>78.506384479999994</v>
      </c>
    </row>
    <row r="38" spans="1:8" ht="14.25">
      <c r="A38" s="49">
        <v>39814</v>
      </c>
      <c r="B38" s="69">
        <v>23.822923469999999</v>
      </c>
      <c r="C38" s="70">
        <v>44.38036237</v>
      </c>
      <c r="D38" s="70">
        <v>10.29386347</v>
      </c>
      <c r="E38" s="70">
        <v>4.4263750000000002</v>
      </c>
      <c r="F38" s="70">
        <v>0.10306999999999999</v>
      </c>
      <c r="G38" s="70">
        <v>0.18123400000000001</v>
      </c>
      <c r="H38" s="72">
        <f t="shared" si="0"/>
        <v>83.207828310000011</v>
      </c>
    </row>
    <row r="39" spans="1:8" ht="14.25">
      <c r="A39" s="49">
        <v>39783</v>
      </c>
      <c r="B39" s="69">
        <v>22.71180077</v>
      </c>
      <c r="C39" s="70">
        <v>45.616835930000001</v>
      </c>
      <c r="D39" s="70">
        <v>12.312225310000001</v>
      </c>
      <c r="E39" s="70">
        <v>4.0423030000000004</v>
      </c>
      <c r="F39" s="70">
        <v>0.1079</v>
      </c>
      <c r="G39" s="70">
        <v>0.178374</v>
      </c>
      <c r="H39" s="72">
        <f t="shared" si="0"/>
        <v>84.969439010000016</v>
      </c>
    </row>
    <row r="40" spans="1:8" ht="14.25">
      <c r="A40" s="49">
        <v>39753</v>
      </c>
      <c r="B40" s="69">
        <v>25.657930180000001</v>
      </c>
      <c r="C40" s="70">
        <v>48.85284643</v>
      </c>
      <c r="D40" s="70">
        <v>11.478118609999999</v>
      </c>
      <c r="E40" s="70">
        <v>4.3317059999999996</v>
      </c>
      <c r="F40" s="70">
        <v>0.15015000000000001</v>
      </c>
      <c r="G40" s="70">
        <v>0.23994599999999999</v>
      </c>
      <c r="H40" s="72">
        <f t="shared" si="0"/>
        <v>90.710697219999986</v>
      </c>
    </row>
    <row r="41" spans="1:8" ht="14.25">
      <c r="A41" s="49">
        <v>39722</v>
      </c>
      <c r="B41" s="69">
        <v>25.504636559999998</v>
      </c>
      <c r="C41" s="70">
        <v>50.809892179999999</v>
      </c>
      <c r="D41" s="70">
        <v>12.73320376</v>
      </c>
      <c r="E41" s="70">
        <v>4.262086</v>
      </c>
      <c r="F41" s="70">
        <v>0.119018</v>
      </c>
      <c r="G41" s="70">
        <v>0.23791899999999999</v>
      </c>
      <c r="H41" s="72">
        <f t="shared" si="0"/>
        <v>93.666755499999994</v>
      </c>
    </row>
    <row r="42" spans="1:8" ht="14.25">
      <c r="A42" s="49">
        <v>39692</v>
      </c>
      <c r="B42" s="69">
        <v>27.896862389999999</v>
      </c>
      <c r="C42" s="70">
        <v>49.010591060000003</v>
      </c>
      <c r="D42" s="70">
        <v>11.47227927</v>
      </c>
      <c r="E42" s="70">
        <v>4.2200119999999997</v>
      </c>
      <c r="F42" s="70">
        <v>0.122959</v>
      </c>
      <c r="G42" s="70">
        <v>0.27734199999999998</v>
      </c>
      <c r="H42" s="72">
        <f t="shared" si="0"/>
        <v>93.000045720000003</v>
      </c>
    </row>
    <row r="43" spans="1:8" ht="14.25">
      <c r="A43" s="49">
        <v>39661</v>
      </c>
      <c r="B43" s="69">
        <v>30.272528510000001</v>
      </c>
      <c r="C43" s="70">
        <v>51.41322735</v>
      </c>
      <c r="D43" s="70">
        <v>12.77601209</v>
      </c>
      <c r="E43" s="70">
        <v>4.2711779999999999</v>
      </c>
      <c r="F43" s="70">
        <v>0.131212</v>
      </c>
      <c r="G43" s="70">
        <v>0.25151299999999999</v>
      </c>
      <c r="H43" s="72">
        <f t="shared" si="0"/>
        <v>99.115670950000009</v>
      </c>
    </row>
    <row r="44" spans="1:8" ht="14.25">
      <c r="A44" s="49">
        <v>39630</v>
      </c>
      <c r="B44" s="69">
        <v>29.158077089999999</v>
      </c>
      <c r="C44" s="70">
        <v>49.651820219999998</v>
      </c>
      <c r="D44" s="70">
        <v>12.713714619999999</v>
      </c>
      <c r="E44" s="70">
        <v>4.1349030000000004</v>
      </c>
      <c r="F44" s="70">
        <v>0.14685599999999999</v>
      </c>
      <c r="G44" s="70">
        <v>0.25264199999999998</v>
      </c>
      <c r="H44" s="72">
        <f t="shared" si="0"/>
        <v>96.05801292999999</v>
      </c>
    </row>
    <row r="45" spans="1:8" ht="14.25">
      <c r="A45" s="49">
        <v>39600</v>
      </c>
      <c r="B45" s="69">
        <v>28.009052680000003</v>
      </c>
      <c r="C45" s="70">
        <v>49.644151880000003</v>
      </c>
      <c r="D45" s="70">
        <v>12.679810079999999</v>
      </c>
      <c r="E45" s="70">
        <v>4.1680710000000003</v>
      </c>
      <c r="F45" s="70">
        <v>0.13342399999999999</v>
      </c>
      <c r="G45" s="70">
        <v>0.271428</v>
      </c>
      <c r="H45" s="72">
        <f t="shared" si="0"/>
        <v>94.905937640000005</v>
      </c>
    </row>
    <row r="46" spans="1:8" ht="14.25">
      <c r="A46" s="49">
        <v>39569</v>
      </c>
      <c r="B46" s="69">
        <v>28.005362780000002</v>
      </c>
      <c r="C46" s="70">
        <v>48.070239600000001</v>
      </c>
      <c r="D46" s="70">
        <v>13.485157259999999</v>
      </c>
      <c r="E46" s="70">
        <v>4.4033600000000002</v>
      </c>
      <c r="F46" s="70">
        <v>0.16467699999999999</v>
      </c>
      <c r="G46" s="70">
        <v>0.227877</v>
      </c>
      <c r="H46" s="72">
        <f t="shared" si="0"/>
        <v>94.356673640000011</v>
      </c>
    </row>
    <row r="47" spans="1:8" ht="14.25">
      <c r="A47" s="49">
        <v>39539</v>
      </c>
      <c r="B47" s="69">
        <v>23.004948129999999</v>
      </c>
      <c r="C47" s="70">
        <v>53.461697219999998</v>
      </c>
      <c r="D47" s="70">
        <v>12.91287056</v>
      </c>
      <c r="E47" s="70">
        <v>4.1075939999999997</v>
      </c>
      <c r="F47" s="70">
        <v>9.4548999999999994E-2</v>
      </c>
      <c r="G47" s="70">
        <v>0.25032100000000002</v>
      </c>
      <c r="H47" s="72">
        <f t="shared" si="0"/>
        <v>93.831979910000001</v>
      </c>
    </row>
    <row r="48" spans="1:8" ht="14.25">
      <c r="A48" s="49">
        <v>39508</v>
      </c>
      <c r="B48" s="69">
        <v>24.366955600000001</v>
      </c>
      <c r="C48" s="70">
        <v>47.021886590000001</v>
      </c>
      <c r="D48" s="70">
        <v>13.10256109</v>
      </c>
      <c r="E48" s="70">
        <v>4.1871720000000003</v>
      </c>
      <c r="F48" s="70">
        <v>0.144395</v>
      </c>
      <c r="G48" s="70">
        <v>0.24840799999999999</v>
      </c>
      <c r="H48" s="72">
        <f t="shared" si="0"/>
        <v>89.071378280000005</v>
      </c>
    </row>
    <row r="49" spans="1:8" ht="14.25">
      <c r="A49" s="49">
        <v>39479</v>
      </c>
      <c r="B49" s="69">
        <v>21.872154020000004</v>
      </c>
      <c r="C49" s="70">
        <v>44.1039502</v>
      </c>
      <c r="D49" s="70">
        <v>13.0224186</v>
      </c>
      <c r="E49" s="70">
        <v>4.1211060000000002</v>
      </c>
      <c r="F49" s="70">
        <v>0.155971</v>
      </c>
      <c r="G49" s="70">
        <v>0.22295499999999999</v>
      </c>
      <c r="H49" s="72">
        <f t="shared" si="0"/>
        <v>83.498554819999981</v>
      </c>
    </row>
    <row r="50" spans="1:8" ht="14.25">
      <c r="A50" s="49">
        <v>39448</v>
      </c>
      <c r="B50" s="69">
        <v>26.289462579999999</v>
      </c>
      <c r="C50" s="70">
        <v>47.183740119999996</v>
      </c>
      <c r="D50" s="70">
        <v>11.844078119999999</v>
      </c>
      <c r="E50" s="70">
        <v>3.9755199999999999</v>
      </c>
      <c r="F50" s="70">
        <v>0.156388</v>
      </c>
      <c r="G50" s="70">
        <v>0.24292900000000001</v>
      </c>
      <c r="H50" s="72">
        <f t="shared" si="0"/>
        <v>89.692117820000021</v>
      </c>
    </row>
    <row r="51" spans="1:8" ht="14.25">
      <c r="A51" s="49">
        <v>39417</v>
      </c>
      <c r="B51" s="69">
        <v>26.5863233</v>
      </c>
      <c r="C51" s="70">
        <v>42.778418000000002</v>
      </c>
      <c r="D51" s="70">
        <v>13.03569879</v>
      </c>
      <c r="E51" s="70">
        <v>4.2928889999999997</v>
      </c>
      <c r="F51" s="70">
        <v>0.12664</v>
      </c>
      <c r="G51" s="70">
        <v>0.24698200000000001</v>
      </c>
      <c r="H51" s="72">
        <f t="shared" si="0"/>
        <v>87.066951090000003</v>
      </c>
    </row>
    <row r="52" spans="1:8" ht="14.25">
      <c r="A52" s="49">
        <v>39387</v>
      </c>
      <c r="B52" s="69">
        <v>26.801548100000002</v>
      </c>
      <c r="C52" s="70">
        <v>47.188784839999997</v>
      </c>
      <c r="D52" s="70">
        <v>15.00767783</v>
      </c>
      <c r="E52" s="70">
        <v>3.8921990000000002</v>
      </c>
      <c r="F52" s="70">
        <v>0.15524399999999999</v>
      </c>
      <c r="G52" s="70">
        <v>0.23938499999999999</v>
      </c>
      <c r="H52" s="72">
        <f t="shared" si="0"/>
        <v>93.284838770000007</v>
      </c>
    </row>
    <row r="53" spans="1:8" ht="14.25">
      <c r="A53" s="49">
        <v>39356</v>
      </c>
      <c r="B53" s="69">
        <v>30.787170679999999</v>
      </c>
      <c r="C53" s="70">
        <v>54.625844239999999</v>
      </c>
      <c r="D53" s="70">
        <v>14.985283150000001</v>
      </c>
      <c r="E53" s="70">
        <v>4.730334</v>
      </c>
      <c r="F53" s="70">
        <v>0.103232</v>
      </c>
      <c r="G53" s="70">
        <v>0.28257399999999999</v>
      </c>
      <c r="H53" s="72">
        <f t="shared" si="0"/>
        <v>105.51443807</v>
      </c>
    </row>
    <row r="54" spans="1:8" ht="14.25">
      <c r="A54" s="49">
        <v>39326</v>
      </c>
      <c r="B54" s="69">
        <v>30.249640020000001</v>
      </c>
      <c r="C54" s="70">
        <v>50.346669540000001</v>
      </c>
      <c r="D54" s="70">
        <v>13.450393119999999</v>
      </c>
      <c r="E54" s="70">
        <v>3.8260459999999998</v>
      </c>
      <c r="F54" s="70">
        <v>0.161574</v>
      </c>
      <c r="G54" s="70">
        <v>0.25248900000000002</v>
      </c>
      <c r="H54" s="72">
        <f t="shared" si="0"/>
        <v>98.286811680000014</v>
      </c>
    </row>
    <row r="55" spans="1:8" ht="14.25">
      <c r="A55" s="49">
        <v>39295</v>
      </c>
      <c r="B55" s="69">
        <v>32.057330520000001</v>
      </c>
      <c r="C55" s="70">
        <v>48.960169439999994</v>
      </c>
      <c r="D55" s="70">
        <v>13.74376065</v>
      </c>
      <c r="E55" s="70">
        <v>4.1766019999999999</v>
      </c>
      <c r="F55" s="70">
        <v>7.2502999999999998E-2</v>
      </c>
      <c r="G55" s="70">
        <v>0.360149</v>
      </c>
      <c r="H55" s="72">
        <f t="shared" si="0"/>
        <v>99.370514610000001</v>
      </c>
    </row>
    <row r="56" spans="1:8" ht="14.25">
      <c r="A56" s="49">
        <v>39264</v>
      </c>
      <c r="B56" s="69">
        <v>31.698598090000001</v>
      </c>
      <c r="C56" s="70">
        <v>51.570200759999999</v>
      </c>
      <c r="D56" s="70">
        <v>14.98662833</v>
      </c>
      <c r="E56" s="70">
        <v>4.2504999999999997</v>
      </c>
      <c r="F56" s="70">
        <v>0.13655600000000001</v>
      </c>
      <c r="G56" s="70">
        <v>1.2107E-2</v>
      </c>
      <c r="H56" s="72">
        <f t="shared" si="0"/>
        <v>102.65459018</v>
      </c>
    </row>
    <row r="57" spans="1:8" ht="14.25">
      <c r="A57" s="49">
        <v>39234</v>
      </c>
      <c r="B57" s="69">
        <v>31.413869209999998</v>
      </c>
      <c r="C57" s="70">
        <v>51.446460139999999</v>
      </c>
      <c r="D57" s="70">
        <v>14.34257073</v>
      </c>
      <c r="E57" s="70">
        <v>4.1566000000000001</v>
      </c>
      <c r="F57" s="70">
        <v>0.16461999999999999</v>
      </c>
      <c r="G57" s="70">
        <v>0.30188999999999999</v>
      </c>
      <c r="H57" s="72">
        <f t="shared" si="0"/>
        <v>101.82601008</v>
      </c>
    </row>
    <row r="58" spans="1:8" ht="14.25">
      <c r="A58" s="49">
        <v>39203</v>
      </c>
      <c r="B58" s="69">
        <v>30.694143369999999</v>
      </c>
      <c r="C58" s="70">
        <v>52.597415140000003</v>
      </c>
      <c r="D58" s="70">
        <v>14.85956333</v>
      </c>
      <c r="E58" s="70">
        <v>4.4107630000000002</v>
      </c>
      <c r="F58" s="70">
        <v>0.23371400000000001</v>
      </c>
      <c r="G58" s="70">
        <v>0.27148099999999997</v>
      </c>
      <c r="H58" s="72">
        <f t="shared" si="0"/>
        <v>103.06707984000001</v>
      </c>
    </row>
    <row r="59" spans="1:8" ht="14.25">
      <c r="A59" s="49">
        <v>39173</v>
      </c>
      <c r="B59" s="69">
        <v>26.482762009999998</v>
      </c>
      <c r="C59" s="70">
        <v>45.496448560000005</v>
      </c>
      <c r="D59" s="70">
        <v>13.50409108</v>
      </c>
      <c r="E59" s="70">
        <v>3.9089200000000002</v>
      </c>
      <c r="F59" s="70">
        <v>0.14988000000000001</v>
      </c>
      <c r="G59" s="70">
        <v>0.24723300000000001</v>
      </c>
      <c r="H59" s="72">
        <f t="shared" si="0"/>
        <v>89.789334649999986</v>
      </c>
    </row>
    <row r="60" spans="1:8" ht="14.25">
      <c r="A60" s="49">
        <v>39142</v>
      </c>
      <c r="B60" s="69">
        <v>27.30968086</v>
      </c>
      <c r="C60" s="70">
        <v>50.185519290000002</v>
      </c>
      <c r="D60" s="70">
        <v>15.265510320000001</v>
      </c>
      <c r="E60" s="70">
        <v>4.3053140000000001</v>
      </c>
      <c r="F60" s="70">
        <v>0.132217</v>
      </c>
      <c r="G60" s="70">
        <v>0.30296699999999999</v>
      </c>
      <c r="H60" s="72">
        <f t="shared" si="0"/>
        <v>97.501208469999995</v>
      </c>
    </row>
    <row r="61" spans="1:8" ht="14.25">
      <c r="A61" s="49">
        <v>39114</v>
      </c>
      <c r="B61" s="69">
        <v>23.088847000000001</v>
      </c>
      <c r="C61" s="70">
        <v>45.142709000000004</v>
      </c>
      <c r="D61" s="70">
        <v>14.121687</v>
      </c>
      <c r="E61" s="70">
        <v>4.321313</v>
      </c>
      <c r="F61" s="70">
        <v>0.15762200000000001</v>
      </c>
      <c r="G61" s="70">
        <v>0.27190599999999998</v>
      </c>
      <c r="H61" s="72">
        <f t="shared" si="0"/>
        <v>87.104084000000014</v>
      </c>
    </row>
    <row r="62" spans="1:8" ht="14.25">
      <c r="A62" s="49">
        <v>39083</v>
      </c>
      <c r="B62" s="69">
        <v>27.837332480000001</v>
      </c>
      <c r="C62" s="70">
        <v>45.787848859999997</v>
      </c>
      <c r="D62" s="70">
        <v>12.802743380000001</v>
      </c>
      <c r="E62" s="70">
        <v>4.0223079999999998</v>
      </c>
      <c r="F62" s="70">
        <v>0.164386</v>
      </c>
      <c r="G62" s="70">
        <v>0.27926699999999999</v>
      </c>
      <c r="H62" s="72">
        <f t="shared" si="0"/>
        <v>90.893885719999986</v>
      </c>
    </row>
    <row r="63" spans="1:8" ht="14.25">
      <c r="A63" s="49">
        <v>39052</v>
      </c>
      <c r="B63" s="69">
        <v>28.303402999999999</v>
      </c>
      <c r="C63" s="70">
        <v>49.486159000000001</v>
      </c>
      <c r="D63" s="70">
        <v>14.848969</v>
      </c>
      <c r="E63" s="70">
        <v>4.3210889999999997</v>
      </c>
      <c r="F63" s="70">
        <v>0.13100899999999999</v>
      </c>
      <c r="G63" s="70">
        <v>0.286715</v>
      </c>
      <c r="H63" s="72">
        <f t="shared" si="0"/>
        <v>97.377344000000008</v>
      </c>
    </row>
    <row r="64" spans="1:8" ht="14.25">
      <c r="A64" s="49">
        <v>39022</v>
      </c>
      <c r="B64" s="69">
        <v>29.712271999999999</v>
      </c>
      <c r="C64" s="70">
        <v>49.682679</v>
      </c>
      <c r="D64" s="70">
        <v>15.309475000000001</v>
      </c>
      <c r="E64" s="70">
        <v>4.0895039999999998</v>
      </c>
      <c r="F64" s="70">
        <v>0.14080799999999999</v>
      </c>
      <c r="G64" s="70">
        <v>0.30399599999999999</v>
      </c>
      <c r="H64" s="72">
        <f t="shared" si="0"/>
        <v>99.238734000000008</v>
      </c>
    </row>
    <row r="65" spans="1:8" ht="14.25">
      <c r="A65" s="49">
        <v>38991</v>
      </c>
      <c r="B65" s="69">
        <v>32.328136999999998</v>
      </c>
      <c r="C65" s="70">
        <v>49.826797999999997</v>
      </c>
      <c r="D65" s="70">
        <v>15.821291</v>
      </c>
      <c r="E65" s="70">
        <v>4.2470739999999996</v>
      </c>
      <c r="F65" s="70">
        <v>0.15417600000000001</v>
      </c>
      <c r="G65" s="70">
        <v>0.40350200000000003</v>
      </c>
      <c r="H65" s="72">
        <f t="shared" si="0"/>
        <v>102.780978</v>
      </c>
    </row>
    <row r="66" spans="1:8" ht="14.25">
      <c r="A66" s="49">
        <v>38961</v>
      </c>
      <c r="B66" s="69">
        <v>31.093651000000001</v>
      </c>
      <c r="C66" s="70">
        <v>60.420960999999998</v>
      </c>
      <c r="D66" s="70">
        <v>14.266302</v>
      </c>
      <c r="E66" s="70">
        <v>4.0102950000000002</v>
      </c>
      <c r="F66" s="70">
        <v>0.167348</v>
      </c>
      <c r="G66" s="70">
        <v>0.11132300000000001</v>
      </c>
      <c r="H66" s="72">
        <f t="shared" si="0"/>
        <v>110.06988</v>
      </c>
    </row>
    <row r="67" spans="1:8" ht="14.25">
      <c r="A67" s="49">
        <v>38930</v>
      </c>
      <c r="B67" s="69">
        <v>32.459712570000001</v>
      </c>
      <c r="C67" s="70">
        <v>50.238386229999996</v>
      </c>
      <c r="D67" s="70">
        <v>15.3258022</v>
      </c>
      <c r="E67" s="70">
        <v>4.2266329999999996</v>
      </c>
      <c r="F67" s="70">
        <v>0.115355</v>
      </c>
      <c r="G67" s="70">
        <v>0.32287500000000002</v>
      </c>
      <c r="H67" s="72">
        <f t="shared" si="0"/>
        <v>102.68876399999998</v>
      </c>
    </row>
    <row r="68" spans="1:8" ht="14.25">
      <c r="A68" s="49">
        <v>38899</v>
      </c>
      <c r="B68" s="69">
        <v>31.565891100000002</v>
      </c>
      <c r="C68" s="70">
        <v>50.165517299999998</v>
      </c>
      <c r="D68" s="70">
        <v>15.1410763</v>
      </c>
      <c r="E68" s="70">
        <v>4.1842709999999999</v>
      </c>
      <c r="F68" s="70">
        <v>0.16639499999999999</v>
      </c>
      <c r="G68" s="70">
        <v>0.30149599999999999</v>
      </c>
      <c r="H68" s="72">
        <f t="shared" si="0"/>
        <v>101.52464669999998</v>
      </c>
    </row>
    <row r="69" spans="1:8" ht="14.25">
      <c r="A69" s="49">
        <v>38869</v>
      </c>
      <c r="B69" s="69">
        <v>31.590837390000001</v>
      </c>
      <c r="C69" s="70">
        <v>48.515944609999998</v>
      </c>
      <c r="D69" s="70">
        <v>14.823448150000001</v>
      </c>
      <c r="E69" s="70">
        <v>3.9306920000000001</v>
      </c>
      <c r="F69" s="70">
        <v>0.158334</v>
      </c>
      <c r="G69" s="70">
        <v>0.28989799999999999</v>
      </c>
      <c r="H69" s="72">
        <f t="shared" si="0"/>
        <v>99.309154149999983</v>
      </c>
    </row>
    <row r="70" spans="1:8" ht="14.25">
      <c r="A70" s="49">
        <v>38838</v>
      </c>
      <c r="B70" s="69">
        <v>29.210989349999998</v>
      </c>
      <c r="C70" s="70">
        <v>50.058600179999999</v>
      </c>
      <c r="D70" s="70">
        <v>15.64231247</v>
      </c>
      <c r="E70" s="70">
        <v>4.2558280000000002</v>
      </c>
      <c r="F70" s="70">
        <v>0.151313</v>
      </c>
      <c r="G70" s="70">
        <v>0.32359500000000002</v>
      </c>
      <c r="H70" s="72">
        <f t="shared" si="0"/>
        <v>99.642637999999991</v>
      </c>
    </row>
    <row r="71" spans="1:8" ht="14.25">
      <c r="A71" s="49">
        <v>38808</v>
      </c>
      <c r="B71" s="69">
        <v>26.420110100000002</v>
      </c>
      <c r="C71" s="70">
        <v>47.527664819999998</v>
      </c>
      <c r="D71" s="70">
        <v>16.6985949</v>
      </c>
      <c r="E71" s="70">
        <v>4.137054</v>
      </c>
      <c r="F71" s="70">
        <v>0.14263799999999999</v>
      </c>
      <c r="G71" s="70">
        <v>0.339447</v>
      </c>
      <c r="H71" s="72">
        <f t="shared" si="0"/>
        <v>95.265508820000022</v>
      </c>
    </row>
    <row r="72" spans="1:8" ht="14.25">
      <c r="A72" s="49">
        <v>38777</v>
      </c>
      <c r="B72" s="69">
        <v>26.358285629999997</v>
      </c>
      <c r="C72" s="70">
        <v>47.21656617</v>
      </c>
      <c r="D72" s="70">
        <v>8.8528064000000004</v>
      </c>
      <c r="E72" s="70">
        <v>4.05471</v>
      </c>
      <c r="F72" s="70">
        <v>0.148123</v>
      </c>
      <c r="G72" s="70">
        <v>0.29552699999999998</v>
      </c>
      <c r="H72" s="72">
        <f t="shared" si="0"/>
        <v>86.926018200000016</v>
      </c>
    </row>
    <row r="73" spans="1:8" ht="14.25">
      <c r="A73" s="49">
        <v>38749</v>
      </c>
      <c r="B73" s="69">
        <v>21.790391220000004</v>
      </c>
      <c r="C73" s="70">
        <v>43.995113289999999</v>
      </c>
      <c r="D73" s="70">
        <v>18.503092540000001</v>
      </c>
      <c r="E73" s="70">
        <v>3.8009499999999998</v>
      </c>
      <c r="F73" s="70">
        <v>0.18292900000000001</v>
      </c>
      <c r="G73" s="70">
        <v>0.27558100000000002</v>
      </c>
      <c r="H73" s="72">
        <f t="shared" si="0"/>
        <v>88.548057050000011</v>
      </c>
    </row>
    <row r="74" spans="1:8" ht="14.25">
      <c r="A74" s="49">
        <v>38718</v>
      </c>
      <c r="B74" s="69">
        <v>27.953690980000001</v>
      </c>
      <c r="C74" s="70">
        <v>45.703981470000002</v>
      </c>
      <c r="D74" s="70">
        <v>13.69052387</v>
      </c>
      <c r="E74" s="70">
        <v>4.2022449999999996</v>
      </c>
      <c r="F74" s="70">
        <v>0.15887599999999999</v>
      </c>
      <c r="G74" s="70">
        <v>0.32124000000000003</v>
      </c>
      <c r="H74" s="72">
        <f t="shared" si="0"/>
        <v>92.030557320000014</v>
      </c>
    </row>
    <row r="75" spans="1:8" ht="14.25">
      <c r="A75" s="49">
        <v>38687</v>
      </c>
      <c r="B75" s="69">
        <v>27.743079000000002</v>
      </c>
      <c r="C75" s="70">
        <v>47.078423999999998</v>
      </c>
      <c r="D75" s="70">
        <v>13.89428</v>
      </c>
      <c r="E75" s="70">
        <v>4.1003270000000001</v>
      </c>
      <c r="F75" s="70">
        <v>0.136017</v>
      </c>
      <c r="G75" s="70">
        <v>0.32643</v>
      </c>
      <c r="H75" s="72">
        <f t="shared" ref="H75:H147" si="1">SUM(B75:G75)</f>
        <v>93.278557000000006</v>
      </c>
    </row>
    <row r="76" spans="1:8" ht="14.25">
      <c r="A76" s="49">
        <v>38657</v>
      </c>
      <c r="B76" s="69">
        <v>28.237915999999998</v>
      </c>
      <c r="C76" s="70">
        <v>48.689667</v>
      </c>
      <c r="D76" s="70">
        <v>16.021951000000001</v>
      </c>
      <c r="E76" s="70">
        <v>3.8675229999999998</v>
      </c>
      <c r="F76" s="70">
        <v>0.135269</v>
      </c>
      <c r="G76" s="70">
        <v>0.340202</v>
      </c>
      <c r="H76" s="72">
        <f t="shared" si="1"/>
        <v>97.292528000000004</v>
      </c>
    </row>
    <row r="77" spans="1:8" ht="14.25">
      <c r="A77" s="49">
        <v>38626</v>
      </c>
      <c r="B77" s="69">
        <v>31.683786999999999</v>
      </c>
      <c r="C77" s="70">
        <v>51.971549000000003</v>
      </c>
      <c r="D77" s="70">
        <v>16.641998000000001</v>
      </c>
      <c r="E77" s="70">
        <v>4.4875030000000002</v>
      </c>
      <c r="F77" s="70">
        <v>0.180566</v>
      </c>
      <c r="G77" s="70">
        <v>0.41584599999999999</v>
      </c>
      <c r="H77" s="72">
        <f t="shared" si="1"/>
        <v>105.38124900000001</v>
      </c>
    </row>
    <row r="78" spans="1:8" ht="14.25">
      <c r="A78" s="49">
        <v>38596</v>
      </c>
      <c r="B78" s="69">
        <v>32.465586000000002</v>
      </c>
      <c r="C78" s="70">
        <v>47.820509000000001</v>
      </c>
      <c r="D78" s="70">
        <v>15.098273000000001</v>
      </c>
      <c r="E78" s="70">
        <v>3.9479829999999998</v>
      </c>
      <c r="F78" s="70">
        <v>0.13411400000000001</v>
      </c>
      <c r="G78" s="70">
        <v>0.372116</v>
      </c>
      <c r="H78" s="72">
        <f t="shared" si="1"/>
        <v>99.838581000000005</v>
      </c>
    </row>
    <row r="79" spans="1:8" ht="14.25">
      <c r="A79" s="49">
        <v>38565</v>
      </c>
      <c r="B79" s="69">
        <v>32.131202000000002</v>
      </c>
      <c r="C79" s="70">
        <v>50.707413000000003</v>
      </c>
      <c r="D79" s="70">
        <v>15.715180999999999</v>
      </c>
      <c r="E79" s="70">
        <v>3.8331019999999998</v>
      </c>
      <c r="F79" s="70">
        <v>0.147948</v>
      </c>
      <c r="G79" s="70">
        <v>0.40185799999999999</v>
      </c>
      <c r="H79" s="72">
        <f t="shared" si="1"/>
        <v>102.93670400000001</v>
      </c>
    </row>
    <row r="80" spans="1:8" ht="14.25">
      <c r="A80" s="49">
        <v>38534</v>
      </c>
      <c r="B80" s="69">
        <v>33.422593999999997</v>
      </c>
      <c r="C80" s="70">
        <v>50.550148</v>
      </c>
      <c r="D80" s="70">
        <v>16.583504999999999</v>
      </c>
      <c r="E80" s="70">
        <v>4.4291660000000004</v>
      </c>
      <c r="F80" s="70">
        <v>0.15776499999999999</v>
      </c>
      <c r="G80" s="70">
        <v>0.36873400000000001</v>
      </c>
      <c r="H80" s="72">
        <f t="shared" si="1"/>
        <v>105.511912</v>
      </c>
    </row>
    <row r="81" spans="1:8" ht="14.25">
      <c r="A81" s="49">
        <v>38504</v>
      </c>
      <c r="B81" s="69">
        <v>32.855645000000003</v>
      </c>
      <c r="C81" s="70">
        <v>49.802903999999998</v>
      </c>
      <c r="D81" s="70">
        <v>14.858755</v>
      </c>
      <c r="E81" s="70">
        <v>3.9162970000000001</v>
      </c>
      <c r="F81" s="70">
        <v>0.14765</v>
      </c>
      <c r="G81" s="70">
        <v>0.42421399999999998</v>
      </c>
      <c r="H81" s="72">
        <f t="shared" si="1"/>
        <v>102.005465</v>
      </c>
    </row>
    <row r="82" spans="1:8" ht="14.25">
      <c r="A82" s="49">
        <v>38473</v>
      </c>
      <c r="B82" s="69">
        <v>31.216259000000001</v>
      </c>
      <c r="C82" s="70">
        <v>50.096044999999997</v>
      </c>
      <c r="D82" s="70">
        <v>16.016808999999999</v>
      </c>
      <c r="E82" s="70">
        <v>4.1001599999999998</v>
      </c>
      <c r="F82" s="70">
        <v>0.173125</v>
      </c>
      <c r="G82" s="70">
        <v>0.42717300000000002</v>
      </c>
      <c r="H82" s="72">
        <f t="shared" si="1"/>
        <v>102.02957099999999</v>
      </c>
    </row>
    <row r="83" spans="1:8" ht="14.25">
      <c r="A83" s="49">
        <v>38443</v>
      </c>
      <c r="B83" s="69">
        <v>31.868210999999999</v>
      </c>
      <c r="C83" s="70">
        <v>49.406970000000001</v>
      </c>
      <c r="D83" s="70">
        <v>15.632501</v>
      </c>
      <c r="E83" s="70">
        <v>4.0800929999999997</v>
      </c>
      <c r="F83" s="70">
        <v>0.174848</v>
      </c>
      <c r="G83" s="70">
        <v>0.43147799999999997</v>
      </c>
      <c r="H83" s="72">
        <f t="shared" si="1"/>
        <v>101.59410100000001</v>
      </c>
    </row>
    <row r="84" spans="1:8" ht="14.25">
      <c r="A84" s="49">
        <v>38412</v>
      </c>
      <c r="B84" s="69">
        <v>24.15325</v>
      </c>
      <c r="C84" s="70">
        <v>43.457310999999997</v>
      </c>
      <c r="D84" s="70">
        <v>12.752036</v>
      </c>
      <c r="E84" s="70">
        <v>3.910825</v>
      </c>
      <c r="F84" s="70">
        <v>0.169937</v>
      </c>
      <c r="G84" s="70">
        <v>0.31111699999999998</v>
      </c>
      <c r="H84" s="72">
        <f t="shared" si="1"/>
        <v>84.754475999999997</v>
      </c>
    </row>
    <row r="85" spans="1:8" ht="14.25">
      <c r="A85" s="49">
        <v>38384</v>
      </c>
      <c r="B85" s="69">
        <v>24.926644</v>
      </c>
      <c r="C85" s="70">
        <v>44.683059</v>
      </c>
      <c r="D85" s="70">
        <v>13.828557</v>
      </c>
      <c r="E85" s="70">
        <v>3.8134009999999998</v>
      </c>
      <c r="F85" s="70">
        <v>0.126252</v>
      </c>
      <c r="G85" s="70">
        <v>0.39862500000000001</v>
      </c>
      <c r="H85" s="72">
        <f t="shared" si="1"/>
        <v>87.776537999999988</v>
      </c>
    </row>
    <row r="86" spans="1:8" ht="14.25">
      <c r="A86" s="49">
        <v>38353</v>
      </c>
      <c r="B86" s="69">
        <v>29.044153000000001</v>
      </c>
      <c r="C86" s="70">
        <v>45.282620000000001</v>
      </c>
      <c r="D86" s="70">
        <v>13.577372</v>
      </c>
      <c r="E86" s="70">
        <v>4.2805249999999999</v>
      </c>
      <c r="F86" s="70">
        <v>0.151507</v>
      </c>
      <c r="G86" s="70">
        <v>0.32647199999999998</v>
      </c>
      <c r="H86" s="72">
        <f t="shared" si="1"/>
        <v>92.662648999999988</v>
      </c>
    </row>
    <row r="87" spans="1:8" ht="14.25">
      <c r="A87" s="49">
        <v>38322</v>
      </c>
      <c r="B87" s="69">
        <v>29.820869999999999</v>
      </c>
      <c r="C87" s="70">
        <v>47.500743</v>
      </c>
      <c r="D87" s="70">
        <v>14.016634</v>
      </c>
      <c r="E87" s="70">
        <v>4.0338969999999996</v>
      </c>
      <c r="F87" s="70">
        <v>0.152639</v>
      </c>
      <c r="G87" s="70">
        <v>0.44869700000000001</v>
      </c>
      <c r="H87" s="72">
        <f t="shared" si="1"/>
        <v>95.973479999999981</v>
      </c>
    </row>
    <row r="88" spans="1:8" ht="14.25">
      <c r="A88" s="49">
        <v>38292</v>
      </c>
      <c r="B88" s="69">
        <v>27.786636999999999</v>
      </c>
      <c r="C88" s="70">
        <v>43.872149</v>
      </c>
      <c r="D88" s="70">
        <v>13.507082</v>
      </c>
      <c r="E88" s="70">
        <v>3.7480869999999999</v>
      </c>
      <c r="F88" s="70">
        <v>0.11621099999999999</v>
      </c>
      <c r="G88" s="70">
        <v>0.39369900000000002</v>
      </c>
      <c r="H88" s="72">
        <f t="shared" si="1"/>
        <v>89.423864999999992</v>
      </c>
    </row>
    <row r="89" spans="1:8" ht="14.25">
      <c r="A89" s="49">
        <v>38261</v>
      </c>
      <c r="B89" s="69">
        <v>29.917414000000001</v>
      </c>
      <c r="C89" s="70">
        <v>50.548248000000001</v>
      </c>
      <c r="D89" s="70">
        <v>14.79576</v>
      </c>
      <c r="E89" s="70">
        <v>4.1779080000000004</v>
      </c>
      <c r="F89" s="70">
        <v>0.124598</v>
      </c>
      <c r="G89" s="70">
        <v>0.39136100000000001</v>
      </c>
      <c r="H89" s="72">
        <f t="shared" si="1"/>
        <v>99.955289000000022</v>
      </c>
    </row>
    <row r="90" spans="1:8" ht="14.25">
      <c r="A90" s="49">
        <v>38231</v>
      </c>
      <c r="B90" s="69">
        <v>31.207635</v>
      </c>
      <c r="C90" s="70">
        <v>46.741233999999999</v>
      </c>
      <c r="D90" s="70">
        <v>13.008775999999999</v>
      </c>
      <c r="E90" s="70">
        <v>4.1690189999999996</v>
      </c>
      <c r="F90" s="70">
        <v>0.16822599999999999</v>
      </c>
      <c r="G90" s="70">
        <v>0.44711400000000001</v>
      </c>
      <c r="H90" s="72">
        <f t="shared" si="1"/>
        <v>95.742004000000009</v>
      </c>
    </row>
    <row r="91" spans="1:8" ht="14.25">
      <c r="A91" s="49">
        <v>38200</v>
      </c>
      <c r="B91" s="69">
        <v>33.040900000000001</v>
      </c>
      <c r="C91" s="70">
        <v>48.532057999999999</v>
      </c>
      <c r="D91" s="70">
        <v>15.064484999999999</v>
      </c>
      <c r="E91" s="70">
        <v>3.8939599999999999</v>
      </c>
      <c r="F91" s="70">
        <v>0.16895199999999999</v>
      </c>
      <c r="G91" s="70">
        <v>0.45411699999999999</v>
      </c>
      <c r="H91" s="72">
        <f t="shared" si="1"/>
        <v>101.15447200000001</v>
      </c>
    </row>
    <row r="92" spans="1:8" ht="14.25">
      <c r="A92" s="49">
        <v>38169</v>
      </c>
      <c r="B92" s="69">
        <v>33.611209000000002</v>
      </c>
      <c r="C92" s="70">
        <v>50.126511999999998</v>
      </c>
      <c r="D92" s="70">
        <v>15.716858999999999</v>
      </c>
      <c r="E92" s="70">
        <v>4.0619959999999997</v>
      </c>
      <c r="F92" s="70">
        <v>0.16702500000000001</v>
      </c>
      <c r="G92" s="70">
        <v>0.50556000000000001</v>
      </c>
      <c r="H92" s="72">
        <f t="shared" si="1"/>
        <v>104.18916099999998</v>
      </c>
    </row>
    <row r="93" spans="1:8" ht="14.25">
      <c r="A93" s="49">
        <v>38139</v>
      </c>
      <c r="B93" s="69">
        <v>30.376740999999999</v>
      </c>
      <c r="C93" s="70">
        <v>48.760559000000001</v>
      </c>
      <c r="D93" s="70">
        <v>14.077422</v>
      </c>
      <c r="E93" s="70">
        <v>3.880887</v>
      </c>
      <c r="F93" s="70">
        <v>0.13058800000000001</v>
      </c>
      <c r="G93" s="70">
        <v>0.344615</v>
      </c>
      <c r="H93" s="72">
        <f t="shared" si="1"/>
        <v>97.570812000000004</v>
      </c>
    </row>
    <row r="94" spans="1:8" ht="14.25">
      <c r="A94" s="49">
        <v>38108</v>
      </c>
      <c r="B94" s="69">
        <v>29.024068</v>
      </c>
      <c r="C94" s="70">
        <v>47.701478999999999</v>
      </c>
      <c r="D94" s="70">
        <v>15.015250999999999</v>
      </c>
      <c r="E94" s="70">
        <v>4.1086739999999997</v>
      </c>
      <c r="F94" s="70">
        <v>0.178647</v>
      </c>
      <c r="G94" s="70">
        <v>0.43196800000000002</v>
      </c>
      <c r="H94" s="72">
        <f t="shared" si="1"/>
        <v>96.460087000000001</v>
      </c>
    </row>
    <row r="95" spans="1:8" ht="14.25">
      <c r="A95" s="49">
        <v>38078</v>
      </c>
      <c r="B95" s="69">
        <v>27.972928</v>
      </c>
      <c r="C95" s="70">
        <v>37.530141</v>
      </c>
      <c r="D95" s="70">
        <v>13.857885</v>
      </c>
      <c r="E95" s="70">
        <v>4.0141819999999999</v>
      </c>
      <c r="F95" s="70">
        <v>0.16685700000000001</v>
      </c>
      <c r="G95" s="70">
        <v>0.45256099999999999</v>
      </c>
      <c r="H95" s="72">
        <f t="shared" si="1"/>
        <v>83.994553999999994</v>
      </c>
    </row>
    <row r="96" spans="1:8" ht="14.25">
      <c r="A96" s="49">
        <v>38047</v>
      </c>
      <c r="B96" s="69">
        <v>26.207167999999999</v>
      </c>
      <c r="C96" s="70">
        <v>55.014764</v>
      </c>
      <c r="D96" s="70">
        <v>14.136809</v>
      </c>
      <c r="E96" s="70">
        <v>3.8567689999999999</v>
      </c>
      <c r="F96" s="70">
        <v>0.15579599999999999</v>
      </c>
      <c r="G96" s="70">
        <v>0.444241</v>
      </c>
      <c r="H96" s="72">
        <f t="shared" si="1"/>
        <v>99.815546999999995</v>
      </c>
    </row>
    <row r="97" spans="1:8" ht="14.25">
      <c r="A97" s="49">
        <v>38018</v>
      </c>
      <c r="B97" s="69">
        <v>24.798266000000002</v>
      </c>
      <c r="C97" s="70">
        <v>42.050057000000002</v>
      </c>
      <c r="D97" s="70">
        <v>13.569697</v>
      </c>
      <c r="E97" s="70">
        <v>3.7487729999999999</v>
      </c>
      <c r="F97" s="70">
        <v>6.676E-2</v>
      </c>
      <c r="G97" s="70">
        <v>0.48521799999999998</v>
      </c>
      <c r="H97" s="72">
        <f t="shared" si="1"/>
        <v>84.718771000000018</v>
      </c>
    </row>
    <row r="98" spans="1:8" ht="14.25">
      <c r="A98" s="49">
        <v>37987</v>
      </c>
      <c r="B98" s="69">
        <v>28.189944000000001</v>
      </c>
      <c r="C98" s="70">
        <v>42.258712000000003</v>
      </c>
      <c r="D98" s="70">
        <v>12.540463000000001</v>
      </c>
      <c r="E98" s="70">
        <v>4.2759109999999998</v>
      </c>
      <c r="F98" s="70">
        <v>0.17199600000000001</v>
      </c>
      <c r="G98" s="70">
        <v>0.52274900000000002</v>
      </c>
      <c r="H98" s="72">
        <f t="shared" si="1"/>
        <v>87.959774999999993</v>
      </c>
    </row>
    <row r="99" spans="1:8" ht="14.25">
      <c r="A99" s="49">
        <v>37956</v>
      </c>
      <c r="B99" s="69">
        <v>27.101844</v>
      </c>
      <c r="C99" s="70">
        <v>45.163288000000001</v>
      </c>
      <c r="D99" s="70">
        <v>14.294983</v>
      </c>
      <c r="E99" s="70">
        <v>3.9882930000000001</v>
      </c>
      <c r="F99" s="70">
        <v>0.29785800000000001</v>
      </c>
      <c r="G99" s="70">
        <v>0.50035499999999999</v>
      </c>
      <c r="H99" s="72">
        <f t="shared" si="1"/>
        <v>91.346620999999999</v>
      </c>
    </row>
    <row r="100" spans="1:8" ht="14.25">
      <c r="A100" s="49">
        <v>37926</v>
      </c>
      <c r="B100" s="69">
        <v>29.261178000000001</v>
      </c>
      <c r="C100" s="70">
        <v>50.083634000000004</v>
      </c>
      <c r="D100" s="70">
        <v>12.764301</v>
      </c>
      <c r="E100" s="70">
        <v>4.1089570000000002</v>
      </c>
      <c r="F100" s="70">
        <v>0.228961</v>
      </c>
      <c r="G100" s="70">
        <v>0.50758499999999995</v>
      </c>
      <c r="H100" s="72">
        <f t="shared" si="1"/>
        <v>96.954616000000016</v>
      </c>
    </row>
    <row r="101" spans="1:8" ht="14.25">
      <c r="A101" s="49">
        <v>37895</v>
      </c>
      <c r="B101" s="69">
        <v>33.087206000000002</v>
      </c>
      <c r="C101" s="70">
        <v>51.487394999999999</v>
      </c>
      <c r="D101" s="70">
        <v>17.090306000000002</v>
      </c>
      <c r="E101" s="70">
        <v>4.225015</v>
      </c>
      <c r="F101" s="70">
        <v>0.120336</v>
      </c>
      <c r="G101" s="70">
        <v>0.57299100000000003</v>
      </c>
      <c r="H101" s="72">
        <f t="shared" si="1"/>
        <v>106.583249</v>
      </c>
    </row>
    <row r="102" spans="1:8" ht="14.25">
      <c r="A102" s="49">
        <v>37865</v>
      </c>
      <c r="B102" s="69">
        <v>28.848697999999999</v>
      </c>
      <c r="C102" s="70">
        <v>47.489189000000003</v>
      </c>
      <c r="D102" s="70">
        <v>14.585642</v>
      </c>
      <c r="E102" s="70">
        <v>4.0204510000000004</v>
      </c>
      <c r="F102" s="70">
        <v>0.138961</v>
      </c>
      <c r="G102" s="70">
        <v>0.49497400000000003</v>
      </c>
      <c r="H102" s="72">
        <f t="shared" si="1"/>
        <v>95.57791499999999</v>
      </c>
    </row>
    <row r="103" spans="1:8" ht="14.25">
      <c r="A103" s="49">
        <v>37834</v>
      </c>
      <c r="B103" s="69">
        <v>29.579511</v>
      </c>
      <c r="C103" s="70">
        <v>47.064608</v>
      </c>
      <c r="D103" s="70">
        <v>14.734699000000001</v>
      </c>
      <c r="E103" s="70">
        <v>4.1840539999999997</v>
      </c>
      <c r="F103" s="70">
        <v>0.168572</v>
      </c>
      <c r="G103" s="70">
        <v>0.58216500000000004</v>
      </c>
      <c r="H103" s="72">
        <f t="shared" si="1"/>
        <v>96.313609000000014</v>
      </c>
    </row>
    <row r="104" spans="1:8" ht="14.25">
      <c r="A104" s="49">
        <v>37803</v>
      </c>
      <c r="B104" s="69">
        <v>34.651612</v>
      </c>
      <c r="C104" s="70">
        <v>49.824548999999998</v>
      </c>
      <c r="D104" s="70">
        <v>14.110480000000001</v>
      </c>
      <c r="E104" s="70">
        <v>3.435327</v>
      </c>
      <c r="F104" s="70">
        <v>0.374168</v>
      </c>
      <c r="G104" s="70">
        <v>0.58502100000000001</v>
      </c>
      <c r="H104" s="72">
        <f t="shared" si="1"/>
        <v>102.98115699999998</v>
      </c>
    </row>
    <row r="105" spans="1:8" ht="14.25">
      <c r="A105" s="49">
        <v>37773</v>
      </c>
      <c r="B105" s="69">
        <v>29.335205999999999</v>
      </c>
      <c r="C105" s="70">
        <v>46.427112999999999</v>
      </c>
      <c r="D105" s="70">
        <v>14.270497000000001</v>
      </c>
      <c r="E105" s="70">
        <v>4.1870580000000004</v>
      </c>
      <c r="F105" s="70">
        <v>0.23921700000000001</v>
      </c>
      <c r="G105" s="70">
        <v>0.55050900000000003</v>
      </c>
      <c r="H105" s="72">
        <f t="shared" si="1"/>
        <v>95.009600000000006</v>
      </c>
    </row>
    <row r="106" spans="1:8" ht="14.25">
      <c r="A106" s="49">
        <v>37742</v>
      </c>
      <c r="B106" s="69">
        <v>29.706097</v>
      </c>
      <c r="C106" s="70">
        <v>48.354402999999998</v>
      </c>
      <c r="D106" s="70">
        <v>14.383787</v>
      </c>
      <c r="E106" s="70">
        <v>4.1340070000000004</v>
      </c>
      <c r="F106" s="70">
        <v>-0.296294</v>
      </c>
      <c r="G106" s="70">
        <v>0.60690999999999995</v>
      </c>
      <c r="H106" s="72">
        <f t="shared" si="1"/>
        <v>96.888909999999981</v>
      </c>
    </row>
    <row r="107" spans="1:8" ht="14.25">
      <c r="A107" s="49">
        <v>37712</v>
      </c>
      <c r="B107" s="69">
        <v>27.077100999999999</v>
      </c>
      <c r="C107" s="70">
        <v>44.718662000000002</v>
      </c>
      <c r="D107" s="70">
        <v>13.566444000000001</v>
      </c>
      <c r="E107" s="70">
        <v>3.8903210000000001</v>
      </c>
      <c r="F107" s="70">
        <v>0.114715</v>
      </c>
      <c r="G107" s="70">
        <v>0.55227899999999996</v>
      </c>
      <c r="H107" s="72">
        <f t="shared" si="1"/>
        <v>89.919522000000001</v>
      </c>
    </row>
    <row r="108" spans="1:8" ht="14.25">
      <c r="A108" s="49">
        <v>37681</v>
      </c>
      <c r="B108" s="69">
        <v>27.072548000000001</v>
      </c>
      <c r="C108" s="70">
        <v>46.416584</v>
      </c>
      <c r="D108" s="70">
        <v>15.291069</v>
      </c>
      <c r="E108" s="70">
        <v>4.1683770000000004</v>
      </c>
      <c r="F108" s="70">
        <v>0.20602200000000001</v>
      </c>
      <c r="G108" s="70">
        <v>0.585642</v>
      </c>
      <c r="H108" s="72">
        <f t="shared" si="1"/>
        <v>93.740242000000023</v>
      </c>
    </row>
    <row r="109" spans="1:8" ht="14.25">
      <c r="A109" s="49">
        <v>37653</v>
      </c>
      <c r="B109" s="69">
        <v>24.918213999999999</v>
      </c>
      <c r="C109" s="70">
        <v>41.809525000000001</v>
      </c>
      <c r="D109" s="70">
        <v>13.986858</v>
      </c>
      <c r="E109" s="70">
        <v>3.8117700000000001</v>
      </c>
      <c r="F109" s="70">
        <v>0.159973</v>
      </c>
      <c r="G109" s="70">
        <v>0.53047599999999995</v>
      </c>
      <c r="H109" s="72">
        <f t="shared" si="1"/>
        <v>85.21681599999998</v>
      </c>
    </row>
    <row r="110" spans="1:8" ht="14.25">
      <c r="A110" s="49">
        <v>37622</v>
      </c>
      <c r="B110" s="69">
        <v>28.057210000000001</v>
      </c>
      <c r="C110" s="70">
        <v>42.467804999999998</v>
      </c>
      <c r="D110" s="70">
        <v>13.44158</v>
      </c>
      <c r="E110" s="70">
        <v>3.8458860000000001</v>
      </c>
      <c r="F110" s="70">
        <v>0.18084900000000001</v>
      </c>
      <c r="G110" s="70">
        <v>0.58057999999999998</v>
      </c>
      <c r="H110" s="72">
        <f t="shared" si="1"/>
        <v>88.573909999999984</v>
      </c>
    </row>
    <row r="111" spans="1:8" ht="14.25">
      <c r="A111" s="49">
        <v>37591</v>
      </c>
      <c r="B111" s="69">
        <v>30.549361000000001</v>
      </c>
      <c r="C111" s="70">
        <v>47.049908000000002</v>
      </c>
      <c r="D111" s="70">
        <v>15.826487</v>
      </c>
      <c r="E111" s="70">
        <v>4.4058609999999998</v>
      </c>
      <c r="F111" s="70">
        <v>0.196134</v>
      </c>
      <c r="G111" s="70">
        <v>0.58232799999999996</v>
      </c>
      <c r="H111" s="72">
        <f t="shared" si="1"/>
        <v>98.610079000000013</v>
      </c>
    </row>
    <row r="112" spans="1:8" ht="14.25">
      <c r="A112" s="49">
        <v>37561</v>
      </c>
      <c r="B112" s="69">
        <v>28.469576</v>
      </c>
      <c r="C112" s="70">
        <v>44.598450999999997</v>
      </c>
      <c r="D112" s="70">
        <v>14.721757999999999</v>
      </c>
      <c r="E112" s="70">
        <v>4.0273149999999998</v>
      </c>
      <c r="F112" s="70">
        <v>0.217635</v>
      </c>
      <c r="G112" s="70">
        <v>0.58374000000000004</v>
      </c>
      <c r="H112" s="72">
        <f t="shared" si="1"/>
        <v>92.618475000000004</v>
      </c>
    </row>
    <row r="113" spans="1:8" ht="14.25">
      <c r="A113" s="49">
        <v>37530</v>
      </c>
      <c r="B113" s="69">
        <v>30.822993</v>
      </c>
      <c r="C113" s="70">
        <v>49.017488999999998</v>
      </c>
      <c r="D113" s="70">
        <v>15.913672999999999</v>
      </c>
      <c r="E113" s="70">
        <v>4.1972480000000001</v>
      </c>
      <c r="F113" s="70">
        <v>0.22933999999999999</v>
      </c>
      <c r="G113" s="70">
        <v>0.69061700000000004</v>
      </c>
      <c r="H113" s="72">
        <f t="shared" si="1"/>
        <v>100.87136</v>
      </c>
    </row>
    <row r="114" spans="1:8" ht="14.25">
      <c r="A114" s="49">
        <v>37500</v>
      </c>
      <c r="B114" s="69">
        <v>31.514758</v>
      </c>
      <c r="C114" s="70">
        <v>45.343096000000003</v>
      </c>
      <c r="D114" s="70">
        <v>15.269683000000001</v>
      </c>
      <c r="E114" s="70">
        <v>4.0907179999999999</v>
      </c>
      <c r="F114" s="70">
        <v>0.223444</v>
      </c>
      <c r="G114" s="70">
        <v>0.61327200000000004</v>
      </c>
      <c r="H114" s="72">
        <f t="shared" si="1"/>
        <v>97.054970999999995</v>
      </c>
    </row>
    <row r="115" spans="1:8" ht="14.25">
      <c r="A115" s="49">
        <v>37469</v>
      </c>
      <c r="B115" s="69">
        <v>31.460796999999999</v>
      </c>
      <c r="C115" s="70">
        <v>48.915618000000002</v>
      </c>
      <c r="D115" s="70">
        <v>14.593305000000001</v>
      </c>
      <c r="E115" s="70">
        <v>4.1393399999999998</v>
      </c>
      <c r="F115" s="70">
        <v>0.20732200000000001</v>
      </c>
      <c r="G115" s="70">
        <v>0.653285</v>
      </c>
      <c r="H115" s="72">
        <f t="shared" si="1"/>
        <v>99.969667000000015</v>
      </c>
    </row>
    <row r="116" spans="1:8" ht="14.25">
      <c r="A116" s="49">
        <v>37438</v>
      </c>
      <c r="B116" s="69">
        <v>31.217196999999999</v>
      </c>
      <c r="C116" s="70">
        <v>44.393380000000001</v>
      </c>
      <c r="D116" s="70">
        <v>15.747154999999999</v>
      </c>
      <c r="E116" s="70">
        <v>4.1587529999999999</v>
      </c>
      <c r="F116" s="70">
        <v>0.19442599999999999</v>
      </c>
      <c r="G116" s="70">
        <v>0.60922399999999999</v>
      </c>
      <c r="H116" s="72">
        <f t="shared" si="1"/>
        <v>96.320135000000008</v>
      </c>
    </row>
    <row r="117" spans="1:8" ht="14.25">
      <c r="A117" s="49">
        <v>37408</v>
      </c>
      <c r="B117" s="69">
        <v>29.685896</v>
      </c>
      <c r="C117" s="70">
        <v>47.124141999999999</v>
      </c>
      <c r="D117" s="70">
        <v>15.670101000000001</v>
      </c>
      <c r="E117" s="70">
        <v>4.1123440000000002</v>
      </c>
      <c r="F117" s="70">
        <v>0.22988900000000001</v>
      </c>
      <c r="G117" s="70">
        <v>0.4466</v>
      </c>
      <c r="H117" s="72">
        <f t="shared" si="1"/>
        <v>97.268971999999991</v>
      </c>
    </row>
    <row r="118" spans="1:8" ht="14.25">
      <c r="A118" s="49">
        <v>37377</v>
      </c>
      <c r="B118" s="69">
        <v>28.716073999999999</v>
      </c>
      <c r="C118" s="70">
        <v>45.987419000000003</v>
      </c>
      <c r="D118" s="70">
        <v>15.271551000000001</v>
      </c>
      <c r="E118" s="70">
        <v>4.0742159999999998</v>
      </c>
      <c r="F118" s="70">
        <v>0.22555500000000001</v>
      </c>
      <c r="G118" s="70">
        <v>1.120026</v>
      </c>
      <c r="H118" s="72">
        <f t="shared" si="1"/>
        <v>95.394841</v>
      </c>
    </row>
    <row r="119" spans="1:8" ht="14.25">
      <c r="A119" s="49">
        <v>37347</v>
      </c>
      <c r="B119" s="69">
        <v>25.392053000000001</v>
      </c>
      <c r="C119" s="70">
        <v>42.380282999999999</v>
      </c>
      <c r="D119" s="70">
        <v>14.262028000000001</v>
      </c>
      <c r="E119" s="70">
        <v>4.4346949999999996</v>
      </c>
      <c r="F119" s="70">
        <v>0.217278</v>
      </c>
      <c r="G119" s="70">
        <v>0.61386499999999999</v>
      </c>
      <c r="H119" s="72">
        <f t="shared" si="1"/>
        <v>87.300201999999999</v>
      </c>
    </row>
    <row r="120" spans="1:8" ht="14.25">
      <c r="A120" s="49">
        <v>37316</v>
      </c>
      <c r="B120" s="69">
        <v>24.295207000000001</v>
      </c>
      <c r="C120" s="70">
        <v>44.489106999999997</v>
      </c>
      <c r="D120" s="70">
        <v>15.220326</v>
      </c>
      <c r="E120" s="70">
        <v>3.1540840000000001</v>
      </c>
      <c r="F120" s="70">
        <v>0.226741</v>
      </c>
      <c r="G120" s="70">
        <v>0.59422399999999997</v>
      </c>
      <c r="H120" s="72">
        <f t="shared" si="1"/>
        <v>87.979688999999993</v>
      </c>
    </row>
    <row r="121" spans="1:8" ht="14.25">
      <c r="A121" s="49">
        <v>37288</v>
      </c>
      <c r="B121" s="69">
        <v>24.494063000000001</v>
      </c>
      <c r="C121" s="70">
        <v>39.491337000000001</v>
      </c>
      <c r="D121" s="70">
        <v>13.250802</v>
      </c>
      <c r="E121" s="70">
        <v>3.7936960000000002</v>
      </c>
      <c r="F121" s="70">
        <v>0.191714</v>
      </c>
      <c r="G121" s="70">
        <v>0.58943500000000004</v>
      </c>
      <c r="H121" s="72">
        <f t="shared" si="1"/>
        <v>81.811046999999988</v>
      </c>
    </row>
    <row r="122" spans="1:8" ht="14.25">
      <c r="A122" s="49">
        <v>37257</v>
      </c>
      <c r="B122" s="69">
        <v>28.494689999999999</v>
      </c>
      <c r="C122" s="70">
        <v>40.811857000000003</v>
      </c>
      <c r="D122" s="70">
        <v>13.431316000000001</v>
      </c>
      <c r="E122" s="70">
        <v>4.1555960000000001</v>
      </c>
      <c r="F122" s="70">
        <v>0.211893</v>
      </c>
      <c r="G122" s="70">
        <v>0.36462800000000001</v>
      </c>
      <c r="H122" s="72">
        <f t="shared" si="1"/>
        <v>87.469979999999993</v>
      </c>
    </row>
    <row r="123" spans="1:8" ht="14.25">
      <c r="A123" s="49">
        <v>37226</v>
      </c>
      <c r="B123" s="69">
        <v>26.953652000000002</v>
      </c>
      <c r="C123" s="70">
        <v>42.234994</v>
      </c>
      <c r="D123" s="70">
        <v>14.157605999999999</v>
      </c>
      <c r="E123" s="70">
        <v>3.5609649999999999</v>
      </c>
      <c r="F123" s="70">
        <v>0.20256399999999999</v>
      </c>
      <c r="G123" s="70">
        <v>0.88128899999999999</v>
      </c>
      <c r="H123" s="72">
        <f t="shared" si="1"/>
        <v>87.991069999999993</v>
      </c>
    </row>
    <row r="124" spans="1:8" ht="14.25">
      <c r="A124" s="49">
        <v>37196</v>
      </c>
      <c r="B124" s="69">
        <v>28.613427000000001</v>
      </c>
      <c r="C124" s="70">
        <v>44.933706000000001</v>
      </c>
      <c r="D124" s="70">
        <v>15.937282</v>
      </c>
      <c r="E124" s="70">
        <v>4.1525990000000004</v>
      </c>
      <c r="F124" s="70">
        <v>0.16516700000000001</v>
      </c>
      <c r="G124" s="70">
        <v>0.29559400000000002</v>
      </c>
      <c r="H124" s="72">
        <f t="shared" si="1"/>
        <v>94.097774999999984</v>
      </c>
    </row>
    <row r="125" spans="1:8" ht="14.25">
      <c r="A125" s="49">
        <v>37165</v>
      </c>
      <c r="B125" s="69">
        <v>28.689183</v>
      </c>
      <c r="C125" s="70">
        <v>44.518718999999997</v>
      </c>
      <c r="D125" s="70">
        <v>15.152775999999999</v>
      </c>
      <c r="E125" s="70">
        <v>5.7183849999999996</v>
      </c>
      <c r="F125" s="70">
        <v>0.234207</v>
      </c>
      <c r="G125" s="70">
        <v>0.61702199999999996</v>
      </c>
      <c r="H125" s="72">
        <f t="shared" si="1"/>
        <v>94.930291999999994</v>
      </c>
    </row>
    <row r="126" spans="1:8" ht="14.25">
      <c r="A126" s="49">
        <v>37135</v>
      </c>
      <c r="B126" s="69">
        <v>30.162738999999998</v>
      </c>
      <c r="C126" s="70">
        <v>45.737271</v>
      </c>
      <c r="D126" s="70">
        <v>14.810775</v>
      </c>
      <c r="E126" s="70">
        <v>3.9852720000000001</v>
      </c>
      <c r="F126" s="70">
        <v>0.23530400000000001</v>
      </c>
      <c r="G126" s="70">
        <v>0.59376700000000004</v>
      </c>
      <c r="H126" s="72">
        <f t="shared" si="1"/>
        <v>95.525127999999981</v>
      </c>
    </row>
    <row r="127" spans="1:8" ht="14.25">
      <c r="A127" s="49">
        <v>37104</v>
      </c>
      <c r="B127" s="69">
        <v>29.549032</v>
      </c>
      <c r="C127" s="70">
        <v>45.381135999999998</v>
      </c>
      <c r="D127" s="70">
        <v>16.089824</v>
      </c>
      <c r="E127" s="70">
        <v>3.9005459999999998</v>
      </c>
      <c r="F127" s="70">
        <v>0.20682500000000001</v>
      </c>
      <c r="G127" s="70">
        <v>0.69438500000000003</v>
      </c>
      <c r="H127" s="72">
        <f t="shared" si="1"/>
        <v>95.821747999999999</v>
      </c>
    </row>
    <row r="128" spans="1:8" ht="14.25">
      <c r="A128" s="49">
        <v>37073</v>
      </c>
      <c r="B128" s="69">
        <v>29.981007000000002</v>
      </c>
      <c r="C128" s="70">
        <v>45.513477000000002</v>
      </c>
      <c r="D128" s="70">
        <v>15.425125</v>
      </c>
      <c r="E128" s="70">
        <v>4.5912899999999999</v>
      </c>
      <c r="F128" s="70">
        <v>0.22616900000000001</v>
      </c>
      <c r="G128" s="70">
        <v>0.59513000000000005</v>
      </c>
      <c r="H128" s="72">
        <f t="shared" si="1"/>
        <v>96.332197999999991</v>
      </c>
    </row>
    <row r="129" spans="1:8" ht="14.25">
      <c r="A129" s="49">
        <v>37043</v>
      </c>
      <c r="B129" s="69">
        <v>28.338000000000001</v>
      </c>
      <c r="C129" s="70">
        <v>43.036999999999999</v>
      </c>
      <c r="D129" s="70">
        <v>14.358000000000001</v>
      </c>
      <c r="E129" s="70">
        <v>3.8292769999999998</v>
      </c>
      <c r="F129" s="70">
        <v>0.19413</v>
      </c>
      <c r="G129" s="70">
        <v>0.63656800000000002</v>
      </c>
      <c r="H129" s="72">
        <f t="shared" si="1"/>
        <v>90.392975000000007</v>
      </c>
    </row>
    <row r="130" spans="1:8" ht="14.25">
      <c r="A130" s="49">
        <v>37012</v>
      </c>
      <c r="B130" s="69">
        <v>27.640999999999998</v>
      </c>
      <c r="C130" s="70">
        <v>44.689</v>
      </c>
      <c r="D130" s="70">
        <v>15.802</v>
      </c>
      <c r="E130" s="70">
        <v>3.1874359999999999</v>
      </c>
      <c r="F130" s="70">
        <v>0.20788599999999999</v>
      </c>
      <c r="G130" s="70">
        <v>0.628965</v>
      </c>
      <c r="H130" s="72">
        <f t="shared" si="1"/>
        <v>92.156287000000006</v>
      </c>
    </row>
    <row r="131" spans="1:8" ht="14.25">
      <c r="A131" s="49">
        <v>36982</v>
      </c>
      <c r="B131" s="69">
        <v>25.312000000000001</v>
      </c>
      <c r="C131" s="70">
        <v>42.756999999999998</v>
      </c>
      <c r="D131" s="70">
        <v>15.708</v>
      </c>
      <c r="E131" s="70">
        <v>6.0618600000000002</v>
      </c>
      <c r="F131" s="70">
        <v>0.21284400000000001</v>
      </c>
      <c r="G131" s="70">
        <v>0.61715500000000001</v>
      </c>
      <c r="H131" s="72">
        <f t="shared" si="1"/>
        <v>90.668858999999998</v>
      </c>
    </row>
    <row r="132" spans="1:8" ht="14.25">
      <c r="A132" s="49">
        <v>36951</v>
      </c>
      <c r="B132" s="69">
        <v>23.895</v>
      </c>
      <c r="C132" s="70">
        <v>40.576000000000001</v>
      </c>
      <c r="D132" s="70">
        <v>13.055</v>
      </c>
      <c r="E132" s="70">
        <v>3.7736040000000002</v>
      </c>
      <c r="F132" s="70">
        <v>0.213029</v>
      </c>
      <c r="G132" s="70">
        <v>0.53710999999999998</v>
      </c>
      <c r="H132" s="72">
        <f t="shared" si="1"/>
        <v>82.049743000000021</v>
      </c>
    </row>
    <row r="133" spans="1:8" ht="14.25">
      <c r="A133" s="49">
        <v>36923</v>
      </c>
      <c r="B133" s="69">
        <v>22.1</v>
      </c>
      <c r="C133" s="70">
        <v>38.671999999999997</v>
      </c>
      <c r="D133" s="70">
        <v>14.916</v>
      </c>
      <c r="E133" s="70">
        <v>4.1496510000000004</v>
      </c>
      <c r="F133" s="70">
        <v>0.19694700000000001</v>
      </c>
      <c r="G133" s="70">
        <v>0.543659</v>
      </c>
      <c r="H133" s="72">
        <f t="shared" si="1"/>
        <v>80.578257000000008</v>
      </c>
    </row>
    <row r="134" spans="1:8" ht="14.25">
      <c r="A134" s="49">
        <v>36892</v>
      </c>
      <c r="B134" s="69">
        <v>26.222000000000001</v>
      </c>
      <c r="C134" s="70">
        <v>39.427999999999997</v>
      </c>
      <c r="D134" s="70">
        <v>13.579000000000001</v>
      </c>
      <c r="E134" s="70">
        <v>2.96841</v>
      </c>
      <c r="F134" s="70">
        <v>0.240596</v>
      </c>
      <c r="G134" s="70">
        <v>0.65397099999999997</v>
      </c>
      <c r="H134" s="72">
        <f t="shared" si="1"/>
        <v>83.091977000000014</v>
      </c>
    </row>
    <row r="135" spans="1:8" ht="14.25">
      <c r="A135" s="49">
        <v>36861</v>
      </c>
      <c r="B135" s="69">
        <v>25.988</v>
      </c>
      <c r="C135" s="70">
        <v>43.040999999999997</v>
      </c>
      <c r="D135" s="70">
        <v>15.295999999999999</v>
      </c>
      <c r="E135" s="70">
        <v>3.7154959999999999</v>
      </c>
      <c r="F135" s="70">
        <v>0.18357999999999999</v>
      </c>
      <c r="G135" s="70">
        <v>0.97824</v>
      </c>
      <c r="H135" s="72">
        <f t="shared" si="1"/>
        <v>89.202315999999996</v>
      </c>
    </row>
    <row r="136" spans="1:8" ht="14.25">
      <c r="A136" s="49">
        <v>36831</v>
      </c>
      <c r="B136" s="69">
        <v>26.609000000000002</v>
      </c>
      <c r="C136" s="70">
        <v>45.018999999999998</v>
      </c>
      <c r="D136" s="70">
        <v>15.308999999999999</v>
      </c>
      <c r="E136" s="70">
        <v>3.8184749999999998</v>
      </c>
      <c r="F136" s="70">
        <v>0.16933799999999999</v>
      </c>
      <c r="G136" s="70">
        <v>0.46970400000000001</v>
      </c>
      <c r="H136" s="72">
        <f t="shared" si="1"/>
        <v>91.394516999999993</v>
      </c>
    </row>
    <row r="137" spans="1:8" ht="14.25">
      <c r="A137" s="49">
        <v>36800</v>
      </c>
      <c r="B137" s="69">
        <v>28.361999999999998</v>
      </c>
      <c r="C137" s="70">
        <v>43.862000000000002</v>
      </c>
      <c r="D137" s="70">
        <v>15.679</v>
      </c>
      <c r="E137" s="70">
        <v>3.9180350000000002</v>
      </c>
      <c r="F137" s="70">
        <v>0.20837700000000001</v>
      </c>
      <c r="G137" s="70">
        <v>0.44989099999999999</v>
      </c>
      <c r="H137" s="72">
        <f t="shared" si="1"/>
        <v>92.479303000000002</v>
      </c>
    </row>
    <row r="138" spans="1:8" ht="14.25">
      <c r="A138" s="49">
        <v>36770</v>
      </c>
      <c r="B138" s="69">
        <v>29.193999999999999</v>
      </c>
      <c r="C138" s="70">
        <v>43.972999999999999</v>
      </c>
      <c r="D138" s="70">
        <v>16.138000000000002</v>
      </c>
      <c r="E138" s="70">
        <v>3.8169930000000001</v>
      </c>
      <c r="F138" s="70">
        <v>0.217941</v>
      </c>
      <c r="G138" s="70">
        <v>0.45788400000000001</v>
      </c>
      <c r="H138" s="72">
        <f t="shared" si="1"/>
        <v>93.797818000000007</v>
      </c>
    </row>
    <row r="139" spans="1:8" ht="14.25">
      <c r="A139" s="49">
        <v>36739</v>
      </c>
      <c r="B139" s="69">
        <v>29.715</v>
      </c>
      <c r="C139" s="70">
        <v>43.862000000000002</v>
      </c>
      <c r="D139" s="70">
        <v>14.365</v>
      </c>
      <c r="E139" s="70">
        <v>5.2327779999999997</v>
      </c>
      <c r="F139" s="70">
        <v>0.21190600000000001</v>
      </c>
      <c r="G139" s="70">
        <v>0.69338200000000005</v>
      </c>
      <c r="H139" s="72">
        <f t="shared" si="1"/>
        <v>94.080065999999988</v>
      </c>
    </row>
    <row r="140" spans="1:8" ht="14.25">
      <c r="A140" s="49">
        <v>36708</v>
      </c>
      <c r="B140" s="69">
        <v>28.478000000000002</v>
      </c>
      <c r="C140" s="70">
        <v>42.514000000000003</v>
      </c>
      <c r="D140" s="70">
        <v>15.275</v>
      </c>
      <c r="E140" s="70">
        <v>3.7749999999999999</v>
      </c>
      <c r="F140" s="70">
        <v>0.198324</v>
      </c>
      <c r="G140" s="70">
        <v>0.55900000000000005</v>
      </c>
      <c r="H140" s="72">
        <f t="shared" si="1"/>
        <v>90.799324000000013</v>
      </c>
    </row>
    <row r="141" spans="1:8" ht="14.25">
      <c r="A141" s="49">
        <v>36678</v>
      </c>
      <c r="B141" s="69">
        <v>26.07</v>
      </c>
      <c r="C141" s="70">
        <v>40.780999999999999</v>
      </c>
      <c r="D141" s="70">
        <v>14.992000000000001</v>
      </c>
      <c r="E141" s="70">
        <v>3.9990000000000001</v>
      </c>
      <c r="F141" s="70">
        <v>0.19700000000000001</v>
      </c>
      <c r="G141" s="70">
        <v>0.55000000000000004</v>
      </c>
      <c r="H141" s="72">
        <f t="shared" si="1"/>
        <v>86.588999999999999</v>
      </c>
    </row>
    <row r="142" spans="1:8" ht="14.25">
      <c r="A142" s="49">
        <v>36647</v>
      </c>
      <c r="B142" s="69">
        <v>27.459</v>
      </c>
      <c r="C142" s="70">
        <v>44.789000000000001</v>
      </c>
      <c r="D142" s="70">
        <v>17.327000000000002</v>
      </c>
      <c r="E142" s="70">
        <v>4.298</v>
      </c>
      <c r="F142" s="70">
        <v>0.19700000000000001</v>
      </c>
      <c r="G142" s="70">
        <v>0.71899999999999997</v>
      </c>
      <c r="H142" s="72">
        <f t="shared" si="1"/>
        <v>94.789000000000001</v>
      </c>
    </row>
    <row r="143" spans="1:8" ht="14.25">
      <c r="A143" s="49">
        <v>36617</v>
      </c>
      <c r="B143" s="69">
        <v>23.827000000000002</v>
      </c>
      <c r="C143" s="70">
        <v>42.584000000000003</v>
      </c>
      <c r="D143" s="70">
        <v>15.824</v>
      </c>
      <c r="E143" s="70">
        <v>3.0110000000000001</v>
      </c>
      <c r="F143" s="70">
        <v>0.19500000000000001</v>
      </c>
      <c r="G143" s="70">
        <v>0.55700000000000005</v>
      </c>
      <c r="H143" s="72">
        <f t="shared" si="1"/>
        <v>85.99799999999999</v>
      </c>
    </row>
    <row r="144" spans="1:8" ht="14.25">
      <c r="A144" s="49">
        <v>36586</v>
      </c>
      <c r="B144" s="69">
        <v>23.262</v>
      </c>
      <c r="C144" s="70">
        <v>41.887</v>
      </c>
      <c r="D144" s="70">
        <v>17.206</v>
      </c>
      <c r="E144" s="70">
        <v>4.1070000000000002</v>
      </c>
      <c r="F144" s="70">
        <v>0.215</v>
      </c>
      <c r="G144" s="70">
        <v>0.61199999999999999</v>
      </c>
      <c r="H144" s="72">
        <f t="shared" si="1"/>
        <v>87.289000000000001</v>
      </c>
    </row>
    <row r="145" spans="1:8" ht="14.25">
      <c r="A145" s="49">
        <v>36557</v>
      </c>
      <c r="B145" s="69">
        <v>22.177</v>
      </c>
      <c r="C145" s="70">
        <v>41.165999999999997</v>
      </c>
      <c r="D145" s="70">
        <v>16.071999999999999</v>
      </c>
      <c r="E145" s="70">
        <v>3.452</v>
      </c>
      <c r="F145" s="70">
        <v>0.191</v>
      </c>
      <c r="G145" s="70">
        <v>0.60699999999999998</v>
      </c>
      <c r="H145" s="72">
        <f t="shared" si="1"/>
        <v>83.664999999999992</v>
      </c>
    </row>
    <row r="146" spans="1:8" ht="14.25">
      <c r="A146" s="49">
        <v>36526</v>
      </c>
      <c r="B146" s="69">
        <v>25.943999999999999</v>
      </c>
      <c r="C146" s="70">
        <v>39.441000000000003</v>
      </c>
      <c r="D146" s="70">
        <v>14.891</v>
      </c>
      <c r="E146" s="70">
        <v>5.0629999999999997</v>
      </c>
      <c r="F146" s="70">
        <v>0.20400000000000001</v>
      </c>
      <c r="G146" s="70">
        <v>0.50700000000000001</v>
      </c>
      <c r="H146" s="72">
        <f t="shared" si="1"/>
        <v>86.050000000000011</v>
      </c>
    </row>
    <row r="147" spans="1:8" ht="14.25">
      <c r="A147" s="49">
        <v>36495</v>
      </c>
      <c r="B147" s="69">
        <v>26.436</v>
      </c>
      <c r="C147" s="70">
        <v>42.247999999999998</v>
      </c>
      <c r="D147" s="70">
        <v>15.750999999999999</v>
      </c>
      <c r="E147" s="70">
        <v>3.5009999999999999</v>
      </c>
      <c r="F147" s="70">
        <v>0.215</v>
      </c>
      <c r="G147" s="70">
        <v>0.63200000000000001</v>
      </c>
      <c r="H147" s="72">
        <f t="shared" si="1"/>
        <v>88.783000000000015</v>
      </c>
    </row>
    <row r="148" spans="1:8" ht="14.25">
      <c r="A148" s="49">
        <v>36465</v>
      </c>
      <c r="B148" s="69">
        <v>27.591999999999999</v>
      </c>
      <c r="C148" s="70">
        <v>42.67</v>
      </c>
      <c r="D148" s="70">
        <v>17.291</v>
      </c>
      <c r="E148" s="70">
        <v>3.157</v>
      </c>
      <c r="F148" s="70">
        <v>0.20300000000000001</v>
      </c>
      <c r="G148" s="70">
        <v>0.63800000000000001</v>
      </c>
      <c r="H148" s="72">
        <f t="shared" ref="H148:H152" si="2">SUM(B148:G148)</f>
        <v>91.551000000000002</v>
      </c>
    </row>
    <row r="149" spans="1:8" ht="14.25">
      <c r="A149" s="49">
        <v>36434</v>
      </c>
      <c r="B149" s="69">
        <v>27.832000000000001</v>
      </c>
      <c r="C149" s="70">
        <v>44.201000000000001</v>
      </c>
      <c r="D149" s="70">
        <v>17.216000000000001</v>
      </c>
      <c r="E149" s="70">
        <v>3.9820000000000002</v>
      </c>
      <c r="F149" s="70">
        <v>0.19600000000000001</v>
      </c>
      <c r="G149" s="70">
        <v>0.66400000000000003</v>
      </c>
      <c r="H149" s="72">
        <f t="shared" si="2"/>
        <v>94.090999999999994</v>
      </c>
    </row>
    <row r="150" spans="1:8" ht="14.25">
      <c r="A150" s="49">
        <v>36404</v>
      </c>
      <c r="B150" s="69">
        <v>29.72</v>
      </c>
      <c r="C150" s="70">
        <v>45.896999999999998</v>
      </c>
      <c r="D150" s="70">
        <v>17.355</v>
      </c>
      <c r="E150" s="70">
        <v>4.1870000000000003</v>
      </c>
      <c r="F150" s="70">
        <v>0.216421</v>
      </c>
      <c r="G150" s="70">
        <v>0.64354699999999998</v>
      </c>
      <c r="H150" s="72">
        <f t="shared" si="2"/>
        <v>98.018967999999987</v>
      </c>
    </row>
    <row r="151" spans="1:8" ht="14.25">
      <c r="A151" s="49">
        <v>36373</v>
      </c>
      <c r="B151" s="69">
        <v>29.16</v>
      </c>
      <c r="C151" s="70">
        <v>43.725999999999999</v>
      </c>
      <c r="D151" s="70">
        <v>16.446000000000002</v>
      </c>
      <c r="E151" s="70">
        <v>3.1819999999999999</v>
      </c>
      <c r="F151" s="70">
        <v>0.182</v>
      </c>
      <c r="G151" s="70">
        <v>0.79900000000000004</v>
      </c>
      <c r="H151" s="72">
        <f t="shared" si="2"/>
        <v>93.495000000000005</v>
      </c>
    </row>
    <row r="152" spans="1:8" ht="14.25">
      <c r="A152" s="55">
        <v>36342</v>
      </c>
      <c r="B152" s="74">
        <v>28.574000000000002</v>
      </c>
      <c r="C152" s="75">
        <v>44.82</v>
      </c>
      <c r="D152" s="75">
        <v>17.643999999999998</v>
      </c>
      <c r="E152" s="75">
        <v>4.59</v>
      </c>
      <c r="F152" s="75">
        <v>0.214</v>
      </c>
      <c r="G152" s="75">
        <v>0.623</v>
      </c>
      <c r="H152" s="77">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10" ht="13.5" thickBot="1"/>
    <row r="3" spans="1:10" ht="14.25">
      <c r="A3" s="43"/>
      <c r="B3" s="61" t="s">
        <v>47</v>
      </c>
      <c r="C3" s="62"/>
      <c r="D3" s="62"/>
      <c r="E3" s="62"/>
      <c r="F3" s="62"/>
      <c r="G3" s="62"/>
      <c r="H3" s="63"/>
    </row>
    <row r="4" spans="1:10" ht="33" customHeight="1">
      <c r="A4" s="45" t="s">
        <v>2</v>
      </c>
      <c r="B4" s="46" t="s">
        <v>38</v>
      </c>
      <c r="C4" s="89" t="s">
        <v>39</v>
      </c>
      <c r="D4" s="89" t="s">
        <v>40</v>
      </c>
      <c r="E4" s="66" t="s">
        <v>41</v>
      </c>
      <c r="F4" s="89" t="s">
        <v>42</v>
      </c>
      <c r="G4" s="89" t="s">
        <v>43</v>
      </c>
      <c r="H4" s="90" t="s">
        <v>44</v>
      </c>
      <c r="J4" s="59" t="s">
        <v>69</v>
      </c>
    </row>
    <row r="5" spans="1:10" ht="15">
      <c r="A5" s="49" t="s">
        <v>70</v>
      </c>
      <c r="B5" s="69">
        <v>108.52165327</v>
      </c>
      <c r="C5" s="70">
        <v>140.32566188999999</v>
      </c>
      <c r="D5" s="70">
        <v>41.663365810000002</v>
      </c>
      <c r="E5" s="70">
        <v>5.3622548600000002</v>
      </c>
      <c r="F5" s="70">
        <v>0.37720272999999999</v>
      </c>
      <c r="G5" s="70">
        <v>0.79045178999999988</v>
      </c>
      <c r="H5" s="72">
        <v>297.04059035000006</v>
      </c>
      <c r="J5" s="59"/>
    </row>
    <row r="6" spans="1:10" ht="15">
      <c r="A6" s="49">
        <v>40787</v>
      </c>
      <c r="B6" s="69">
        <v>110.11071384</v>
      </c>
      <c r="C6" s="70">
        <v>134.30531919000001</v>
      </c>
      <c r="D6" s="70">
        <v>39.837968600000004</v>
      </c>
      <c r="E6" s="70">
        <v>2.6954578199999997</v>
      </c>
      <c r="F6" s="70">
        <v>0.42791951</v>
      </c>
      <c r="G6" s="70">
        <v>0.67598994999999995</v>
      </c>
      <c r="H6" s="72">
        <v>288.05336890999996</v>
      </c>
      <c r="J6" s="59"/>
    </row>
    <row r="7" spans="1:10" ht="15">
      <c r="A7" s="49">
        <v>40756</v>
      </c>
      <c r="B7" s="69">
        <v>114.76493395999999</v>
      </c>
      <c r="C7" s="70">
        <v>131.35650182000001</v>
      </c>
      <c r="D7" s="70">
        <v>38.191138700000003</v>
      </c>
      <c r="E7" s="70">
        <v>5.20090553</v>
      </c>
      <c r="F7" s="70">
        <v>0.42623507999999993</v>
      </c>
      <c r="G7" s="70">
        <v>0.83518110000000001</v>
      </c>
      <c r="H7" s="72">
        <v>290.77489619000005</v>
      </c>
      <c r="J7" s="94"/>
    </row>
    <row r="8" spans="1:10" ht="15">
      <c r="A8" s="49">
        <v>40725</v>
      </c>
      <c r="B8" s="69">
        <v>110.11931395000001</v>
      </c>
      <c r="C8" s="70">
        <v>131.83646386000001</v>
      </c>
      <c r="D8" s="70">
        <v>39.078874570000004</v>
      </c>
      <c r="E8" s="70">
        <v>4.4829900399999998</v>
      </c>
      <c r="F8" s="70">
        <v>0.41599633999999996</v>
      </c>
      <c r="G8" s="70">
        <v>0.69396796000000005</v>
      </c>
      <c r="H8" s="72">
        <v>286.62760672000002</v>
      </c>
      <c r="J8" s="94"/>
    </row>
    <row r="9" spans="1:10" ht="14.25">
      <c r="A9" s="49">
        <v>40695</v>
      </c>
      <c r="B9" s="69">
        <v>106.1167076</v>
      </c>
      <c r="C9" s="70">
        <v>128.18184199999999</v>
      </c>
      <c r="D9" s="70">
        <v>39.961564610000003</v>
      </c>
      <c r="E9" s="70">
        <v>4.5946122000000003</v>
      </c>
      <c r="F9" s="70">
        <v>0.43695695000000001</v>
      </c>
      <c r="G9" s="70">
        <v>0.65473740999999996</v>
      </c>
      <c r="H9" s="72">
        <v>279.94642077000003</v>
      </c>
    </row>
    <row r="10" spans="1:10" ht="14.25">
      <c r="A10" s="49">
        <v>40664</v>
      </c>
      <c r="B10" s="69">
        <v>91.728386669999992</v>
      </c>
      <c r="C10" s="70">
        <v>116.13298754</v>
      </c>
      <c r="D10" s="70">
        <v>36.443655899999996</v>
      </c>
      <c r="E10" s="70">
        <v>3.9317043599999999</v>
      </c>
      <c r="F10" s="70">
        <v>0.44575689000000002</v>
      </c>
      <c r="G10" s="70">
        <v>0.60417236000000007</v>
      </c>
      <c r="H10" s="72">
        <v>249.28666372000004</v>
      </c>
    </row>
    <row r="11" spans="1:10" ht="14.25">
      <c r="A11" s="49">
        <v>40634</v>
      </c>
      <c r="B11" s="69">
        <v>87.336614129999987</v>
      </c>
      <c r="C11" s="70">
        <v>113.65880431999999</v>
      </c>
      <c r="D11" s="70">
        <v>34.235780420000005</v>
      </c>
      <c r="E11" s="70">
        <v>3.7345486099999996</v>
      </c>
      <c r="F11" s="70">
        <v>0.44308593000000002</v>
      </c>
      <c r="G11" s="70">
        <v>0.65980238999999996</v>
      </c>
      <c r="H11" s="72">
        <f t="shared" ref="H11:H74" si="0">SUM(B11:G11)</f>
        <v>240.06863579999998</v>
      </c>
    </row>
    <row r="12" spans="1:10" ht="14.25">
      <c r="A12" s="49">
        <v>40603</v>
      </c>
      <c r="B12" s="69">
        <v>86.434327280000019</v>
      </c>
      <c r="C12" s="70">
        <v>115.50194443000001</v>
      </c>
      <c r="D12" s="70">
        <v>37.32788944</v>
      </c>
      <c r="E12" s="70">
        <v>4.3887178699999998</v>
      </c>
      <c r="F12" s="70">
        <v>0.50245242999999995</v>
      </c>
      <c r="G12" s="70">
        <v>0.62051718</v>
      </c>
      <c r="H12" s="72">
        <f t="shared" si="0"/>
        <v>244.77584863000004</v>
      </c>
    </row>
    <row r="13" spans="1:10" ht="14.25">
      <c r="A13" s="49">
        <v>40575</v>
      </c>
      <c r="B13" s="69">
        <v>72.350375310000004</v>
      </c>
      <c r="C13" s="70">
        <v>94.290429680000003</v>
      </c>
      <c r="D13" s="70">
        <v>30.22280426</v>
      </c>
      <c r="E13" s="70">
        <v>3.3085687200000011</v>
      </c>
      <c r="F13" s="70">
        <v>0.38886900000000002</v>
      </c>
      <c r="G13" s="70">
        <v>0.49212699999999993</v>
      </c>
      <c r="H13" s="72">
        <f t="shared" si="0"/>
        <v>201.05317397000002</v>
      </c>
    </row>
    <row r="14" spans="1:10" ht="14.25">
      <c r="A14" s="49">
        <v>40544</v>
      </c>
      <c r="B14" s="69">
        <v>72.338424529999998</v>
      </c>
      <c r="C14" s="70">
        <v>89.877571230000001</v>
      </c>
      <c r="D14" s="70">
        <v>27.58070953</v>
      </c>
      <c r="E14" s="70">
        <v>3.4621609200000001</v>
      </c>
      <c r="F14" s="70">
        <v>0.40081287999999998</v>
      </c>
      <c r="G14" s="70">
        <v>0.51524576</v>
      </c>
      <c r="H14" s="72">
        <f t="shared" si="0"/>
        <v>194.17492485</v>
      </c>
    </row>
    <row r="15" spans="1:10" ht="14.25">
      <c r="A15" s="49">
        <v>40513</v>
      </c>
      <c r="B15" s="69">
        <v>73.417253099999996</v>
      </c>
      <c r="C15" s="70">
        <v>95.992973930000005</v>
      </c>
      <c r="D15" s="70">
        <v>27.0669796</v>
      </c>
      <c r="E15" s="70">
        <v>3.6345247500000002</v>
      </c>
      <c r="F15" s="70">
        <v>0.33775702000000002</v>
      </c>
      <c r="G15" s="70">
        <v>0.44761467000000005</v>
      </c>
      <c r="H15" s="72">
        <f t="shared" si="0"/>
        <v>200.89710306999999</v>
      </c>
    </row>
    <row r="16" spans="1:10" ht="14.25">
      <c r="A16" s="49">
        <v>40483</v>
      </c>
      <c r="B16" s="69">
        <v>65.615893639999996</v>
      </c>
      <c r="C16" s="70">
        <v>80.696366349999991</v>
      </c>
      <c r="D16" s="70">
        <v>25.076356239999999</v>
      </c>
      <c r="E16" s="70">
        <v>2.8847250899999999</v>
      </c>
      <c r="F16" s="70">
        <v>0.33369264999999998</v>
      </c>
      <c r="G16" s="70">
        <v>0.45930677999999997</v>
      </c>
      <c r="H16" s="72">
        <f t="shared" si="0"/>
        <v>175.06634074999994</v>
      </c>
    </row>
    <row r="17" spans="1:8" ht="14.25">
      <c r="A17" s="49">
        <v>40452</v>
      </c>
      <c r="B17" s="69">
        <v>79.63047795</v>
      </c>
      <c r="C17" s="70">
        <v>96.389983400000006</v>
      </c>
      <c r="D17" s="70">
        <v>31.766649570000002</v>
      </c>
      <c r="E17" s="70">
        <v>2.8903416600000003</v>
      </c>
      <c r="F17" s="70">
        <v>0.29439036000000002</v>
      </c>
      <c r="G17" s="70">
        <v>0.51147558999999998</v>
      </c>
      <c r="H17" s="72">
        <f t="shared" si="0"/>
        <v>211.48331852999999</v>
      </c>
    </row>
    <row r="18" spans="1:8" ht="14.25">
      <c r="A18" s="49">
        <v>40422</v>
      </c>
      <c r="B18" s="69">
        <v>75.499004589999998</v>
      </c>
      <c r="C18" s="70">
        <v>87.626111010000002</v>
      </c>
      <c r="D18" s="70">
        <v>25.90034022</v>
      </c>
      <c r="E18" s="70">
        <v>2.8428542799999996</v>
      </c>
      <c r="F18" s="70">
        <v>0.29165223000000001</v>
      </c>
      <c r="G18" s="70">
        <v>0.46401059</v>
      </c>
      <c r="H18" s="72">
        <f t="shared" si="0"/>
        <v>192.62397292000003</v>
      </c>
    </row>
    <row r="19" spans="1:8" ht="14.25">
      <c r="A19" s="49">
        <v>40391</v>
      </c>
      <c r="B19" s="69">
        <v>78.390506799999997</v>
      </c>
      <c r="C19" s="70">
        <v>88.151159069999991</v>
      </c>
      <c r="D19" s="70">
        <v>28.543653989999999</v>
      </c>
      <c r="E19" s="70">
        <v>2.8838898300000002</v>
      </c>
      <c r="F19" s="70">
        <v>0.27885546999999999</v>
      </c>
      <c r="G19" s="70">
        <v>0.56309600000000004</v>
      </c>
      <c r="H19" s="72">
        <f t="shared" si="0"/>
        <v>198.81116115999995</v>
      </c>
    </row>
    <row r="20" spans="1:8" ht="14.25">
      <c r="A20" s="49">
        <v>40360</v>
      </c>
      <c r="B20" s="69">
        <v>73.667024780000006</v>
      </c>
      <c r="C20" s="70">
        <v>88.193426369999997</v>
      </c>
      <c r="D20" s="70">
        <v>24.909758889999999</v>
      </c>
      <c r="E20" s="70">
        <v>3.06417305</v>
      </c>
      <c r="F20" s="70">
        <v>0.34874247000000003</v>
      </c>
      <c r="G20" s="70">
        <v>0.49884707</v>
      </c>
      <c r="H20" s="72">
        <f t="shared" si="0"/>
        <v>190.68197263000002</v>
      </c>
    </row>
    <row r="21" spans="1:8" ht="14.25">
      <c r="A21" s="49">
        <v>40330</v>
      </c>
      <c r="B21" s="69">
        <v>85.773032040000018</v>
      </c>
      <c r="C21" s="70">
        <v>91.687217629999992</v>
      </c>
      <c r="D21" s="70">
        <v>29.512462510000002</v>
      </c>
      <c r="E21" s="70">
        <v>2.8982085100000003</v>
      </c>
      <c r="F21" s="70">
        <v>0.33742594999999997</v>
      </c>
      <c r="G21" s="70">
        <v>0.53096061999999999</v>
      </c>
      <c r="H21" s="72">
        <f t="shared" si="0"/>
        <v>210.73930726</v>
      </c>
    </row>
    <row r="22" spans="1:8" ht="14.25">
      <c r="A22" s="49">
        <v>40299</v>
      </c>
      <c r="B22" s="69">
        <v>74.415305000000004</v>
      </c>
      <c r="C22" s="70">
        <v>96.382131999999999</v>
      </c>
      <c r="D22" s="70">
        <v>32.153047000000001</v>
      </c>
      <c r="E22" s="70">
        <v>3.1156299999999999</v>
      </c>
      <c r="F22" s="70">
        <v>0.34439599999999998</v>
      </c>
      <c r="G22" s="70">
        <v>0.60660999999999998</v>
      </c>
      <c r="H22" s="72">
        <f t="shared" si="0"/>
        <v>207.01712000000001</v>
      </c>
    </row>
    <row r="23" spans="1:8" ht="14.25">
      <c r="A23" s="49">
        <v>40269</v>
      </c>
      <c r="B23" s="69">
        <v>74.131051310000004</v>
      </c>
      <c r="C23" s="70">
        <v>88.161473150000006</v>
      </c>
      <c r="D23" s="70">
        <v>27.837486579999997</v>
      </c>
      <c r="E23" s="70">
        <v>2.9708339400000003</v>
      </c>
      <c r="F23" s="70">
        <v>0.38690985</v>
      </c>
      <c r="G23" s="70">
        <v>0.5249140699999999</v>
      </c>
      <c r="H23" s="72">
        <f t="shared" si="0"/>
        <v>194.01266889999999</v>
      </c>
    </row>
    <row r="24" spans="1:8" ht="14.25">
      <c r="A24" s="49">
        <v>40238</v>
      </c>
      <c r="B24" s="69">
        <v>79.906994679999997</v>
      </c>
      <c r="C24" s="70">
        <v>94.619710349999991</v>
      </c>
      <c r="D24" s="70">
        <v>29.84254</v>
      </c>
      <c r="E24" s="70">
        <v>3.23650401</v>
      </c>
      <c r="F24" s="70">
        <v>0.40212879000000001</v>
      </c>
      <c r="G24" s="70">
        <v>0.55462102999999996</v>
      </c>
      <c r="H24" s="72">
        <f t="shared" si="0"/>
        <v>208.56249886000001</v>
      </c>
    </row>
    <row r="25" spans="1:8" ht="14.25">
      <c r="A25" s="49">
        <v>40210</v>
      </c>
      <c r="B25" s="69">
        <v>64.872580589999998</v>
      </c>
      <c r="C25" s="70">
        <v>90.482643260000003</v>
      </c>
      <c r="D25" s="70">
        <v>29.230416100000003</v>
      </c>
      <c r="E25" s="70">
        <v>3.2302924900000001</v>
      </c>
      <c r="F25" s="70">
        <v>0.33093869999999997</v>
      </c>
      <c r="G25" s="70">
        <v>0.58148060000000001</v>
      </c>
      <c r="H25" s="72">
        <f t="shared" si="0"/>
        <v>188.72835174000002</v>
      </c>
    </row>
    <row r="26" spans="1:8" ht="14.25">
      <c r="A26" s="49">
        <v>40179</v>
      </c>
      <c r="B26" s="69">
        <v>71.78624585</v>
      </c>
      <c r="C26" s="70">
        <v>77.972386549999996</v>
      </c>
      <c r="D26" s="70">
        <v>24.076697320000001</v>
      </c>
      <c r="E26" s="70">
        <v>2.8389322799999999</v>
      </c>
      <c r="F26" s="70">
        <v>0.27609488999999998</v>
      </c>
      <c r="G26" s="70">
        <v>0.45175377</v>
      </c>
      <c r="H26" s="72">
        <f t="shared" si="0"/>
        <v>177.40211066000001</v>
      </c>
    </row>
    <row r="27" spans="1:8" ht="14.25">
      <c r="A27" s="49">
        <v>40148</v>
      </c>
      <c r="B27" s="69">
        <v>70.760999999999996</v>
      </c>
      <c r="C27" s="70">
        <v>84.05</v>
      </c>
      <c r="D27" s="70">
        <v>25.036999999999999</v>
      </c>
      <c r="E27" s="70">
        <v>2.99</v>
      </c>
      <c r="F27" s="70">
        <v>0.314</v>
      </c>
      <c r="G27" s="70">
        <v>0.45100000000000001</v>
      </c>
      <c r="H27" s="72">
        <f t="shared" si="0"/>
        <v>183.60299999999998</v>
      </c>
    </row>
    <row r="28" spans="1:8" ht="14.25">
      <c r="A28" s="49">
        <v>40118</v>
      </c>
      <c r="B28" s="69">
        <v>69.293263049999993</v>
      </c>
      <c r="C28" s="70">
        <v>82.602053249999997</v>
      </c>
      <c r="D28" s="70">
        <v>27.210366130000001</v>
      </c>
      <c r="E28" s="70">
        <v>2.6614057500000001</v>
      </c>
      <c r="F28" s="70">
        <v>0.27689548000000003</v>
      </c>
      <c r="G28" s="70">
        <v>0.48199786</v>
      </c>
      <c r="H28" s="72">
        <f t="shared" si="0"/>
        <v>182.52598152000002</v>
      </c>
    </row>
    <row r="29" spans="1:8" ht="14.25">
      <c r="A29" s="49">
        <v>40087</v>
      </c>
      <c r="B29" s="69">
        <v>75.844031670000007</v>
      </c>
      <c r="C29" s="70">
        <v>88.628969679999997</v>
      </c>
      <c r="D29" s="70">
        <v>27.057532259999999</v>
      </c>
      <c r="E29" s="70">
        <v>3.1121585899999999</v>
      </c>
      <c r="F29" s="70">
        <v>0.32792184000000002</v>
      </c>
      <c r="G29" s="70">
        <v>0.49702494000000003</v>
      </c>
      <c r="H29" s="72">
        <f t="shared" si="0"/>
        <v>195.46763897999998</v>
      </c>
    </row>
    <row r="30" spans="1:8" ht="14.25">
      <c r="A30" s="49">
        <v>40057</v>
      </c>
      <c r="B30" s="69">
        <v>65.387507749999997</v>
      </c>
      <c r="C30" s="70">
        <v>77.067335869999994</v>
      </c>
      <c r="D30" s="70">
        <v>25.449212589999998</v>
      </c>
      <c r="E30" s="70">
        <v>2.52384874</v>
      </c>
      <c r="F30" s="70">
        <v>0.26694469999999998</v>
      </c>
      <c r="G30" s="70">
        <v>0.50519263000000003</v>
      </c>
      <c r="H30" s="72">
        <f t="shared" si="0"/>
        <v>171.20004228000002</v>
      </c>
    </row>
    <row r="31" spans="1:8" ht="14.25">
      <c r="A31" s="49">
        <v>40026</v>
      </c>
      <c r="B31" s="69">
        <v>68.096752769999995</v>
      </c>
      <c r="C31" s="70">
        <v>75.744603249999997</v>
      </c>
      <c r="D31" s="70">
        <v>22.709885929999999</v>
      </c>
      <c r="E31" s="70">
        <v>2.5396849000000001</v>
      </c>
      <c r="F31" s="70">
        <v>0.30057159</v>
      </c>
      <c r="G31" s="70">
        <v>0.44436530000000002</v>
      </c>
      <c r="H31" s="72">
        <f t="shared" si="0"/>
        <v>169.83586373999995</v>
      </c>
    </row>
    <row r="32" spans="1:8" ht="14.25">
      <c r="A32" s="49">
        <v>39995</v>
      </c>
      <c r="B32" s="69">
        <v>66.182325669999997</v>
      </c>
      <c r="C32" s="70">
        <v>73.889226550000004</v>
      </c>
      <c r="D32" s="70">
        <v>23.55572523</v>
      </c>
      <c r="E32" s="70">
        <v>2.4956347600000002</v>
      </c>
      <c r="F32" s="70">
        <v>0.31242608999999999</v>
      </c>
      <c r="G32" s="70">
        <v>0.45673276000000002</v>
      </c>
      <c r="H32" s="72">
        <f t="shared" si="0"/>
        <v>166.89207106000001</v>
      </c>
    </row>
    <row r="33" spans="1:8" ht="14.25">
      <c r="A33" s="49">
        <v>39965</v>
      </c>
      <c r="B33" s="69">
        <v>59.357933680000002</v>
      </c>
      <c r="C33" s="70">
        <v>68.817359010000004</v>
      </c>
      <c r="D33" s="70">
        <v>23.207795319999999</v>
      </c>
      <c r="E33" s="70">
        <v>1.0519149299999999</v>
      </c>
      <c r="F33" s="70">
        <v>0.27366412000000001</v>
      </c>
      <c r="G33" s="70">
        <v>0.46451998</v>
      </c>
      <c r="H33" s="72">
        <f t="shared" si="0"/>
        <v>153.17318704000002</v>
      </c>
    </row>
    <row r="34" spans="1:8" ht="14.25">
      <c r="A34" s="49">
        <v>39934</v>
      </c>
      <c r="B34" s="69">
        <v>46.7495148</v>
      </c>
      <c r="C34" s="70">
        <v>58.630585070000002</v>
      </c>
      <c r="D34" s="70">
        <v>19.921935680000001</v>
      </c>
      <c r="E34" s="70">
        <v>2.8855030699999999</v>
      </c>
      <c r="F34" s="70">
        <v>0.30179746000000002</v>
      </c>
      <c r="G34" s="70">
        <v>0.34854411000000002</v>
      </c>
      <c r="H34" s="72">
        <f t="shared" si="0"/>
        <v>128.83788019000002</v>
      </c>
    </row>
    <row r="35" spans="1:8" ht="14.25">
      <c r="A35" s="49">
        <v>39904</v>
      </c>
      <c r="B35" s="69">
        <v>45.140276590000006</v>
      </c>
      <c r="C35" s="70">
        <v>54.235214340000006</v>
      </c>
      <c r="D35" s="70">
        <v>19.14328072</v>
      </c>
      <c r="E35" s="70">
        <v>1.7604110900000001</v>
      </c>
      <c r="F35" s="70">
        <v>0.22842819</v>
      </c>
      <c r="G35" s="70">
        <v>0.32041180000000002</v>
      </c>
      <c r="H35" s="72">
        <f t="shared" si="0"/>
        <v>120.82802273000003</v>
      </c>
    </row>
    <row r="36" spans="1:8" ht="14.25">
      <c r="A36" s="49">
        <v>39873</v>
      </c>
      <c r="B36" s="69">
        <v>39.500255619999997</v>
      </c>
      <c r="C36" s="70">
        <v>54.58994732</v>
      </c>
      <c r="D36" s="70">
        <v>17.924858159999999</v>
      </c>
      <c r="E36" s="70">
        <v>2.0314859200000002</v>
      </c>
      <c r="F36" s="70">
        <v>0.25140017999999997</v>
      </c>
      <c r="G36" s="70">
        <v>0.31044406000000002</v>
      </c>
      <c r="H36" s="72">
        <f t="shared" si="0"/>
        <v>114.60839125999999</v>
      </c>
    </row>
    <row r="37" spans="1:8" ht="14.25">
      <c r="A37" s="49">
        <v>39845</v>
      </c>
      <c r="B37" s="69">
        <v>42.603980930000006</v>
      </c>
      <c r="C37" s="70">
        <v>56.462129509999997</v>
      </c>
      <c r="D37" s="70">
        <v>19.861066839999999</v>
      </c>
      <c r="E37" s="70">
        <v>1.86458491</v>
      </c>
      <c r="F37" s="70">
        <v>0.25647994000000002</v>
      </c>
      <c r="G37" s="70">
        <v>0.36492412000000002</v>
      </c>
      <c r="H37" s="72">
        <f t="shared" si="0"/>
        <v>121.41316625</v>
      </c>
    </row>
    <row r="38" spans="1:8" ht="14.25">
      <c r="A38" s="49">
        <v>39814</v>
      </c>
      <c r="B38" s="69">
        <v>40.116191319999999</v>
      </c>
      <c r="C38" s="70">
        <v>51.59970723</v>
      </c>
      <c r="D38" s="70">
        <v>16.546334250000001</v>
      </c>
      <c r="E38" s="70">
        <v>2.2667039999999998</v>
      </c>
      <c r="F38" s="70">
        <v>0.16808200000000001</v>
      </c>
      <c r="G38" s="70">
        <v>0.28372700000000001</v>
      </c>
      <c r="H38" s="72">
        <f t="shared" si="0"/>
        <v>110.98074579999999</v>
      </c>
    </row>
    <row r="39" spans="1:8" ht="14.25">
      <c r="A39" s="49">
        <v>39783</v>
      </c>
      <c r="B39" s="69">
        <v>41.900455809999997</v>
      </c>
      <c r="C39" s="70">
        <v>53.82835919</v>
      </c>
      <c r="D39" s="70">
        <v>18.140194749999999</v>
      </c>
      <c r="E39" s="70">
        <v>2.0927530000000001</v>
      </c>
      <c r="F39" s="70">
        <v>0.20930699999999999</v>
      </c>
      <c r="G39" s="70">
        <v>0.31418099999999999</v>
      </c>
      <c r="H39" s="72">
        <f t="shared" si="0"/>
        <v>116.48525075000001</v>
      </c>
    </row>
    <row r="40" spans="1:8" ht="14.25">
      <c r="A40" s="49">
        <v>39753</v>
      </c>
      <c r="B40" s="69">
        <v>63.765386560000003</v>
      </c>
      <c r="C40" s="70">
        <v>82.248855030000001</v>
      </c>
      <c r="D40" s="70">
        <v>28.478181410000001</v>
      </c>
      <c r="E40" s="70">
        <v>3.3356710000000001</v>
      </c>
      <c r="F40" s="70">
        <v>0.36297400000000002</v>
      </c>
      <c r="G40" s="70">
        <v>0.500359</v>
      </c>
      <c r="H40" s="72">
        <f t="shared" si="0"/>
        <v>178.691427</v>
      </c>
    </row>
    <row r="41" spans="1:8" ht="14.25">
      <c r="A41" s="49">
        <v>39722</v>
      </c>
      <c r="B41" s="69">
        <v>81.742493719999999</v>
      </c>
      <c r="C41" s="70">
        <v>100.48988555</v>
      </c>
      <c r="D41" s="70">
        <v>37.156696329999995</v>
      </c>
      <c r="E41" s="70">
        <v>2.9857450000000001</v>
      </c>
      <c r="F41" s="70">
        <v>0.37518800000000002</v>
      </c>
      <c r="G41" s="70">
        <v>0.58165800000000001</v>
      </c>
      <c r="H41" s="72">
        <f t="shared" si="0"/>
        <v>223.33166660000001</v>
      </c>
    </row>
    <row r="42" spans="1:8" ht="14.25">
      <c r="A42" s="49">
        <v>39692</v>
      </c>
      <c r="B42" s="69">
        <v>93.709980479999999</v>
      </c>
      <c r="C42" s="70">
        <v>119.39927777</v>
      </c>
      <c r="D42" s="70">
        <v>38.763433579999997</v>
      </c>
      <c r="E42" s="70">
        <v>3.7754180000000002</v>
      </c>
      <c r="F42" s="70">
        <v>0.410667</v>
      </c>
      <c r="G42" s="70">
        <v>0.83523000000000003</v>
      </c>
      <c r="H42" s="72">
        <f t="shared" si="0"/>
        <v>256.89400683000002</v>
      </c>
    </row>
    <row r="43" spans="1:8" ht="14.25">
      <c r="A43" s="49">
        <v>39661</v>
      </c>
      <c r="B43" s="69">
        <v>114.5253354</v>
      </c>
      <c r="C43" s="70">
        <v>134.46885232</v>
      </c>
      <c r="D43" s="70">
        <v>48.12903335</v>
      </c>
      <c r="E43" s="70">
        <v>4.3882219999999998</v>
      </c>
      <c r="F43" s="70">
        <v>0.53230699999999997</v>
      </c>
      <c r="G43" s="70">
        <v>0.80897699999999995</v>
      </c>
      <c r="H43" s="72">
        <f t="shared" si="0"/>
        <v>302.85272707000001</v>
      </c>
    </row>
    <row r="44" spans="1:8" ht="14.25">
      <c r="A44" s="49">
        <v>39630</v>
      </c>
      <c r="B44" s="69">
        <v>122.57411238</v>
      </c>
      <c r="C44" s="70">
        <v>149.04840207000001</v>
      </c>
      <c r="D44" s="70">
        <v>55.835180710000003</v>
      </c>
      <c r="E44" s="70">
        <v>4.5873799999999996</v>
      </c>
      <c r="F44" s="70">
        <v>0.55171199999999998</v>
      </c>
      <c r="G44" s="70">
        <v>0.911026</v>
      </c>
      <c r="H44" s="72">
        <f t="shared" si="0"/>
        <v>333.50781316000007</v>
      </c>
    </row>
    <row r="45" spans="1:8" ht="14.25">
      <c r="A45" s="49">
        <v>39600</v>
      </c>
      <c r="B45" s="69">
        <v>111.98720824999999</v>
      </c>
      <c r="C45" s="70">
        <v>136.63076831000001</v>
      </c>
      <c r="D45" s="70">
        <v>51.383675579999995</v>
      </c>
      <c r="E45" s="70">
        <v>4.3235869999999998</v>
      </c>
      <c r="F45" s="70">
        <v>0.44677600000000001</v>
      </c>
      <c r="G45" s="70">
        <v>0.97177400000000003</v>
      </c>
      <c r="H45" s="72">
        <f t="shared" si="0"/>
        <v>305.74378913999993</v>
      </c>
    </row>
    <row r="46" spans="1:8" ht="14.25">
      <c r="A46" s="49">
        <v>39569</v>
      </c>
      <c r="B46" s="69">
        <v>91.250984029999998</v>
      </c>
      <c r="C46" s="70">
        <v>114.85878266</v>
      </c>
      <c r="D46" s="70">
        <v>45.079161079999999</v>
      </c>
      <c r="E46" s="70">
        <v>4.0925370000000001</v>
      </c>
      <c r="F46" s="70">
        <v>0.44881700000000002</v>
      </c>
      <c r="G46" s="70">
        <v>0.58374499999999996</v>
      </c>
      <c r="H46" s="72">
        <f t="shared" si="0"/>
        <v>256.31402677</v>
      </c>
    </row>
    <row r="47" spans="1:8" ht="14.25">
      <c r="A47" s="49">
        <v>39539</v>
      </c>
      <c r="B47" s="69">
        <v>65.965102709999996</v>
      </c>
      <c r="C47" s="70">
        <v>86.208376340000001</v>
      </c>
      <c r="D47" s="70">
        <v>33.357291269999997</v>
      </c>
      <c r="E47" s="70">
        <v>2.906514</v>
      </c>
      <c r="F47" s="70">
        <v>0.29287099999999999</v>
      </c>
      <c r="G47" s="70">
        <v>0.556002</v>
      </c>
      <c r="H47" s="72">
        <f t="shared" si="0"/>
        <v>189.28615731999997</v>
      </c>
    </row>
    <row r="48" spans="1:8" ht="14.25">
      <c r="A48" s="49">
        <v>39508</v>
      </c>
      <c r="B48" s="69">
        <v>62.56637001</v>
      </c>
      <c r="C48" s="70">
        <v>83.187447050000003</v>
      </c>
      <c r="D48" s="70">
        <v>31.938388660000001</v>
      </c>
      <c r="E48" s="70">
        <v>2.7348539999999999</v>
      </c>
      <c r="F48" s="70">
        <v>0.32459700000000002</v>
      </c>
      <c r="G48" s="70">
        <v>0.47644599999999998</v>
      </c>
      <c r="H48" s="72">
        <f t="shared" si="0"/>
        <v>181.22810272000004</v>
      </c>
    </row>
    <row r="49" spans="1:8" ht="14.25">
      <c r="A49" s="49">
        <v>39479</v>
      </c>
      <c r="B49" s="69">
        <v>64.589988169999998</v>
      </c>
      <c r="C49" s="70">
        <v>87.197859149999999</v>
      </c>
      <c r="D49" s="70">
        <v>35.804066770000006</v>
      </c>
      <c r="E49" s="70">
        <v>3.0811199999999999</v>
      </c>
      <c r="F49" s="70">
        <v>0.41027799999999998</v>
      </c>
      <c r="G49" s="70">
        <v>0.65878999999999999</v>
      </c>
      <c r="H49" s="72">
        <f t="shared" si="0"/>
        <v>191.74210209</v>
      </c>
    </row>
    <row r="50" spans="1:8" ht="14.25">
      <c r="A50" s="49">
        <v>39448</v>
      </c>
      <c r="B50" s="69">
        <v>70.937094770000002</v>
      </c>
      <c r="C50" s="70">
        <v>83.405320439999997</v>
      </c>
      <c r="D50" s="70">
        <v>31.197519870000001</v>
      </c>
      <c r="E50" s="70">
        <v>2.6642939999999999</v>
      </c>
      <c r="F50" s="70">
        <v>0.32665300000000003</v>
      </c>
      <c r="G50" s="70">
        <v>0.563666</v>
      </c>
      <c r="H50" s="72">
        <f t="shared" si="0"/>
        <v>189.09454808000004</v>
      </c>
    </row>
    <row r="51" spans="1:8" ht="14.25">
      <c r="A51" s="49">
        <v>39417</v>
      </c>
      <c r="B51" s="69">
        <v>75.336935299999993</v>
      </c>
      <c r="C51" s="70">
        <v>91.729088379999993</v>
      </c>
      <c r="D51" s="70">
        <v>35.731431479999998</v>
      </c>
      <c r="E51" s="70">
        <v>3.2157550000000001</v>
      </c>
      <c r="F51" s="70">
        <v>0.34789100000000001</v>
      </c>
      <c r="G51" s="70">
        <v>0.560114</v>
      </c>
      <c r="H51" s="72">
        <f t="shared" si="0"/>
        <v>206.92121516</v>
      </c>
    </row>
    <row r="52" spans="1:8" ht="14.25">
      <c r="A52" s="49">
        <v>39387</v>
      </c>
      <c r="B52" s="69">
        <v>76.467020059999996</v>
      </c>
      <c r="C52" s="70">
        <v>95.786187499999997</v>
      </c>
      <c r="D52" s="70">
        <v>38.4432045</v>
      </c>
      <c r="E52" s="70">
        <v>2.9359679999999999</v>
      </c>
      <c r="F52" s="70">
        <v>0.36403099999999999</v>
      </c>
      <c r="G52" s="70">
        <v>0.56124499999999999</v>
      </c>
      <c r="H52" s="72">
        <f t="shared" si="0"/>
        <v>214.55765606000003</v>
      </c>
    </row>
    <row r="53" spans="1:8" ht="14.25">
      <c r="A53" s="49">
        <v>39356</v>
      </c>
      <c r="B53" s="69">
        <v>73.788858770000004</v>
      </c>
      <c r="C53" s="70">
        <v>86.202374669999998</v>
      </c>
      <c r="D53" s="70">
        <v>33.979707580000003</v>
      </c>
      <c r="E53" s="70">
        <v>2.8620649999999999</v>
      </c>
      <c r="F53" s="70">
        <v>0.25298700000000002</v>
      </c>
      <c r="G53" s="70">
        <v>0.57617499999999999</v>
      </c>
      <c r="H53" s="72">
        <f t="shared" si="0"/>
        <v>197.66216802</v>
      </c>
    </row>
    <row r="54" spans="1:8" ht="14.25">
      <c r="A54" s="49">
        <v>39326</v>
      </c>
      <c r="B54" s="69">
        <v>66.809936020000009</v>
      </c>
      <c r="C54" s="70">
        <v>79.506927189999999</v>
      </c>
      <c r="D54" s="70">
        <v>29.913606290000001</v>
      </c>
      <c r="E54" s="70">
        <v>2.3928919999999998</v>
      </c>
      <c r="F54" s="70">
        <v>0.32465899999999998</v>
      </c>
      <c r="G54" s="70">
        <v>0.48918099999999998</v>
      </c>
      <c r="H54" s="72">
        <f t="shared" si="0"/>
        <v>179.43720149999999</v>
      </c>
    </row>
    <row r="55" spans="1:8" ht="14.25">
      <c r="A55" s="49">
        <v>39295</v>
      </c>
      <c r="B55" s="69">
        <v>72.12536566</v>
      </c>
      <c r="C55" s="70">
        <v>81.448491410000003</v>
      </c>
      <c r="D55" s="70">
        <v>31.835515620000002</v>
      </c>
      <c r="E55" s="70">
        <v>2.6088460000000002</v>
      </c>
      <c r="F55" s="70">
        <v>0.22387599999999999</v>
      </c>
      <c r="G55" s="70">
        <v>0.69446799999999997</v>
      </c>
      <c r="H55" s="72">
        <f t="shared" si="0"/>
        <v>188.93656268999999</v>
      </c>
    </row>
    <row r="56" spans="1:8" ht="14.25">
      <c r="A56" s="49">
        <v>39264</v>
      </c>
      <c r="B56" s="69">
        <v>65.562354479999996</v>
      </c>
      <c r="C56" s="70">
        <v>73.478104819999999</v>
      </c>
      <c r="D56" s="70">
        <v>30.460425579999999</v>
      </c>
      <c r="E56" s="70">
        <v>2.308656</v>
      </c>
      <c r="F56" s="70">
        <v>0.31184400000000001</v>
      </c>
      <c r="G56" s="70">
        <v>0.182008</v>
      </c>
      <c r="H56" s="72">
        <f t="shared" si="0"/>
        <v>172.30339288000002</v>
      </c>
    </row>
    <row r="57" spans="1:8" ht="14.25">
      <c r="A57" s="49">
        <v>39234</v>
      </c>
      <c r="B57" s="69">
        <v>59.188332129999992</v>
      </c>
      <c r="C57" s="70">
        <v>65.446718840000003</v>
      </c>
      <c r="D57" s="70">
        <v>27.016259690000002</v>
      </c>
      <c r="E57" s="70">
        <v>1.7666040000000001</v>
      </c>
      <c r="F57" s="70">
        <v>0.24154700000000001</v>
      </c>
      <c r="G57" s="70">
        <v>0.52620100000000003</v>
      </c>
      <c r="H57" s="72">
        <f t="shared" si="0"/>
        <v>154.18566265999999</v>
      </c>
    </row>
    <row r="58" spans="1:8" ht="14.25">
      <c r="A58" s="49">
        <v>39203</v>
      </c>
      <c r="B58" s="69">
        <v>59.605647640000001</v>
      </c>
      <c r="C58" s="70">
        <v>71.43157570999999</v>
      </c>
      <c r="D58" s="70">
        <v>28.62450758</v>
      </c>
      <c r="E58" s="70">
        <v>2.3248950000000002</v>
      </c>
      <c r="F58" s="70">
        <v>0.412856</v>
      </c>
      <c r="G58" s="70">
        <v>0.468248</v>
      </c>
      <c r="H58" s="72">
        <f t="shared" si="0"/>
        <v>162.86772992999997</v>
      </c>
    </row>
    <row r="59" spans="1:8" ht="14.25">
      <c r="A59" s="49">
        <v>39173</v>
      </c>
      <c r="B59" s="69">
        <v>51.101454340000004</v>
      </c>
      <c r="C59" s="70">
        <v>59.987034000000001</v>
      </c>
      <c r="D59" s="70">
        <v>25.293681840000001</v>
      </c>
      <c r="E59" s="70">
        <v>1.697919</v>
      </c>
      <c r="F59" s="70">
        <v>0.25215599999999999</v>
      </c>
      <c r="G59" s="70">
        <v>0.442438</v>
      </c>
      <c r="H59" s="72">
        <f t="shared" si="0"/>
        <v>138.77468318000004</v>
      </c>
    </row>
    <row r="60" spans="1:8" ht="14.25">
      <c r="A60" s="49">
        <v>39142</v>
      </c>
      <c r="B60" s="69">
        <v>45.537486940000001</v>
      </c>
      <c r="C60" s="70">
        <v>57.677086840000001</v>
      </c>
      <c r="D60" s="70">
        <v>25.81095822</v>
      </c>
      <c r="E60" s="70">
        <v>1.6152439999999999</v>
      </c>
      <c r="F60" s="70">
        <v>0.209589</v>
      </c>
      <c r="G60" s="70">
        <v>0.47417199999999998</v>
      </c>
      <c r="H60" s="72">
        <f t="shared" si="0"/>
        <v>131.32453699999999</v>
      </c>
    </row>
    <row r="61" spans="1:8" ht="14.25">
      <c r="A61" s="49">
        <v>39114</v>
      </c>
      <c r="B61" s="69">
        <v>46.109192999999998</v>
      </c>
      <c r="C61" s="70">
        <v>58.200524999999999</v>
      </c>
      <c r="D61" s="70">
        <v>25.383217999999999</v>
      </c>
      <c r="E61" s="70">
        <v>2.3385889999999998</v>
      </c>
      <c r="F61" s="70">
        <v>0.25996999999999998</v>
      </c>
      <c r="G61" s="70">
        <v>0.44895800000000002</v>
      </c>
      <c r="H61" s="72">
        <f t="shared" si="0"/>
        <v>132.74045300000003</v>
      </c>
    </row>
    <row r="62" spans="1:8" ht="14.25">
      <c r="A62" s="49">
        <v>39083</v>
      </c>
      <c r="B62" s="69">
        <v>47.422712909999994</v>
      </c>
      <c r="C62" s="70">
        <v>53.823435630000006</v>
      </c>
      <c r="D62" s="70">
        <v>21.637889699999999</v>
      </c>
      <c r="E62" s="70">
        <v>1.8071159999999999</v>
      </c>
      <c r="F62" s="70">
        <v>0.25786100000000001</v>
      </c>
      <c r="G62" s="70">
        <v>0.47181200000000001</v>
      </c>
      <c r="H62" s="72">
        <f t="shared" si="0"/>
        <v>125.42082724000001</v>
      </c>
    </row>
    <row r="63" spans="1:8" ht="14.25">
      <c r="A63" s="49">
        <v>39052</v>
      </c>
      <c r="B63" s="69">
        <v>46.700375999999999</v>
      </c>
      <c r="C63" s="70">
        <v>53.407710000000002</v>
      </c>
      <c r="D63" s="70">
        <v>23.251521</v>
      </c>
      <c r="E63" s="70">
        <v>1.611316</v>
      </c>
      <c r="F63" s="70">
        <v>0.203823</v>
      </c>
      <c r="G63" s="70">
        <v>0.40252700000000002</v>
      </c>
      <c r="H63" s="72">
        <f t="shared" si="0"/>
        <v>125.57727300000001</v>
      </c>
    </row>
    <row r="64" spans="1:8" ht="14.25">
      <c r="A64" s="49">
        <v>39022</v>
      </c>
      <c r="B64" s="69">
        <v>49.637645999999997</v>
      </c>
      <c r="C64" s="70">
        <v>58.641703</v>
      </c>
      <c r="D64" s="70">
        <v>26.110775</v>
      </c>
      <c r="E64" s="70">
        <v>1.796945</v>
      </c>
      <c r="F64" s="70">
        <v>0.207729</v>
      </c>
      <c r="G64" s="70">
        <v>0.47477599999999998</v>
      </c>
      <c r="H64" s="72">
        <f t="shared" si="0"/>
        <v>136.86957399999997</v>
      </c>
    </row>
    <row r="65" spans="1:8" ht="14.25">
      <c r="A65" s="49">
        <v>38991</v>
      </c>
      <c r="B65" s="69">
        <v>64.226499000000004</v>
      </c>
      <c r="C65" s="70">
        <v>72.412593000000001</v>
      </c>
      <c r="D65" s="70">
        <v>31.602508</v>
      </c>
      <c r="E65" s="70">
        <v>2.2433540000000001</v>
      </c>
      <c r="F65" s="70">
        <v>0.30458800000000003</v>
      </c>
      <c r="G65" s="70">
        <v>0.71357199999999998</v>
      </c>
      <c r="H65" s="72">
        <f t="shared" si="0"/>
        <v>171.50311400000001</v>
      </c>
    </row>
    <row r="66" spans="1:8" ht="14.25">
      <c r="A66" s="49">
        <v>38961</v>
      </c>
      <c r="B66" s="69">
        <v>57.692737999999999</v>
      </c>
      <c r="C66" s="70">
        <v>66.265929</v>
      </c>
      <c r="D66" s="70">
        <v>27.676597999999998</v>
      </c>
      <c r="E66" s="70">
        <v>1.751484</v>
      </c>
      <c r="F66" s="70">
        <v>0.23158100000000001</v>
      </c>
      <c r="G66" s="70">
        <v>0.426205</v>
      </c>
      <c r="H66" s="72">
        <f t="shared" si="0"/>
        <v>154.04453500000002</v>
      </c>
    </row>
    <row r="67" spans="1:8" ht="14.25">
      <c r="A67" s="49">
        <v>38930</v>
      </c>
      <c r="B67" s="69">
        <v>68.909160780000008</v>
      </c>
      <c r="C67" s="70">
        <v>75.962541590000001</v>
      </c>
      <c r="D67" s="70">
        <v>32.704318389999997</v>
      </c>
      <c r="E67" s="70">
        <v>2.554055</v>
      </c>
      <c r="F67" s="70">
        <v>0.28941099999999997</v>
      </c>
      <c r="G67" s="70">
        <v>0.66679699999999997</v>
      </c>
      <c r="H67" s="72">
        <f t="shared" si="0"/>
        <v>181.08628376000001</v>
      </c>
    </row>
    <row r="68" spans="1:8" ht="14.25">
      <c r="A68" s="49">
        <v>38899</v>
      </c>
      <c r="B68" s="69">
        <v>61.493147049999997</v>
      </c>
      <c r="C68" s="70">
        <v>68.96286151999999</v>
      </c>
      <c r="D68" s="70">
        <v>30.182489059999998</v>
      </c>
      <c r="E68" s="70">
        <v>2.306308</v>
      </c>
      <c r="F68" s="70">
        <v>0.27461799999999997</v>
      </c>
      <c r="G68" s="70">
        <v>0.58385299999999996</v>
      </c>
      <c r="H68" s="72">
        <f t="shared" si="0"/>
        <v>163.80327663</v>
      </c>
    </row>
    <row r="69" spans="1:8" ht="14.25">
      <c r="A69" s="49">
        <v>38869</v>
      </c>
      <c r="B69" s="69">
        <v>58.623358639999999</v>
      </c>
      <c r="C69" s="70">
        <v>64.309967509999993</v>
      </c>
      <c r="D69" s="70">
        <v>28.08763502</v>
      </c>
      <c r="E69" s="70">
        <v>1.834546</v>
      </c>
      <c r="F69" s="70">
        <v>0.30366100000000001</v>
      </c>
      <c r="G69" s="70">
        <v>0.54631799999999997</v>
      </c>
      <c r="H69" s="72">
        <f t="shared" si="0"/>
        <v>153.70548617</v>
      </c>
    </row>
    <row r="70" spans="1:8" ht="14.25">
      <c r="A70" s="49">
        <v>38838</v>
      </c>
      <c r="B70" s="69">
        <v>55.825497179999999</v>
      </c>
      <c r="C70" s="70">
        <v>66.665700860000001</v>
      </c>
      <c r="D70" s="70">
        <v>30.031968410000001</v>
      </c>
      <c r="E70" s="70">
        <v>2.3284739999999999</v>
      </c>
      <c r="F70" s="70">
        <v>0.25206600000000001</v>
      </c>
      <c r="G70" s="70">
        <v>0.60879499999999998</v>
      </c>
      <c r="H70" s="72">
        <f t="shared" si="0"/>
        <v>155.71250144999999</v>
      </c>
    </row>
    <row r="71" spans="1:8" ht="14.25">
      <c r="A71" s="49">
        <v>38808</v>
      </c>
      <c r="B71" s="69">
        <v>54.54826353</v>
      </c>
      <c r="C71" s="70">
        <v>64.525642820000002</v>
      </c>
      <c r="D71" s="70">
        <v>29.450562269999999</v>
      </c>
      <c r="E71" s="70">
        <v>1.299302</v>
      </c>
      <c r="F71" s="70">
        <v>0.288435</v>
      </c>
      <c r="G71" s="70">
        <v>0.690751</v>
      </c>
      <c r="H71" s="72">
        <f t="shared" si="0"/>
        <v>150.80295662</v>
      </c>
    </row>
    <row r="72" spans="1:8" ht="14.25">
      <c r="A72" s="49">
        <v>38777</v>
      </c>
      <c r="B72" s="69">
        <v>49.165502190000005</v>
      </c>
      <c r="C72" s="70">
        <v>63.460574200000003</v>
      </c>
      <c r="D72" s="70">
        <v>29.008585719999999</v>
      </c>
      <c r="E72" s="70">
        <v>5.3329310000000003</v>
      </c>
      <c r="F72" s="70">
        <v>0.26349600000000001</v>
      </c>
      <c r="G72" s="70">
        <v>0.55391999999999997</v>
      </c>
      <c r="H72" s="72">
        <f t="shared" si="0"/>
        <v>147.78500911000003</v>
      </c>
    </row>
    <row r="73" spans="1:8" ht="14.25">
      <c r="A73" s="49">
        <v>38749</v>
      </c>
      <c r="B73" s="69">
        <v>41.75735864</v>
      </c>
      <c r="C73" s="70">
        <v>54.332689409999993</v>
      </c>
      <c r="D73" s="70">
        <v>25.068447729999999</v>
      </c>
      <c r="E73" s="70">
        <v>-0.78104499999999999</v>
      </c>
      <c r="F73" s="70">
        <v>0.241704</v>
      </c>
      <c r="G73" s="70">
        <v>0.45656000000000002</v>
      </c>
      <c r="H73" s="72">
        <f t="shared" si="0"/>
        <v>121.07571477999998</v>
      </c>
    </row>
    <row r="74" spans="1:8" ht="14.25">
      <c r="A74" s="49">
        <v>38718</v>
      </c>
      <c r="B74" s="69">
        <v>52.111978380000004</v>
      </c>
      <c r="C74" s="70">
        <v>58.167321289999997</v>
      </c>
      <c r="D74" s="70">
        <v>23.965571130000001</v>
      </c>
      <c r="E74" s="70">
        <v>1.998594</v>
      </c>
      <c r="F74" s="70">
        <v>0.27310400000000001</v>
      </c>
      <c r="G74" s="70">
        <v>0.62690000000000001</v>
      </c>
      <c r="H74" s="72">
        <f t="shared" si="0"/>
        <v>137.14346879999999</v>
      </c>
    </row>
    <row r="75" spans="1:8" ht="14.25">
      <c r="A75" s="49">
        <v>38687</v>
      </c>
      <c r="B75" s="69">
        <v>53.134499310000002</v>
      </c>
      <c r="C75" s="70">
        <v>58.27468167</v>
      </c>
      <c r="D75" s="70">
        <v>28.808454329999996</v>
      </c>
      <c r="E75" s="70">
        <v>1.7923290000000001</v>
      </c>
      <c r="F75" s="70">
        <v>0.25039800000000001</v>
      </c>
      <c r="G75" s="70">
        <v>0.65976199999999996</v>
      </c>
      <c r="H75" s="72">
        <f t="shared" ref="H75:H147" si="1">SUM(B75:G75)</f>
        <v>142.92012430999998</v>
      </c>
    </row>
    <row r="76" spans="1:8" ht="14.25">
      <c r="A76" s="49">
        <v>38657</v>
      </c>
      <c r="B76" s="69">
        <v>55.140060390000002</v>
      </c>
      <c r="C76" s="70">
        <v>69.598226859999997</v>
      </c>
      <c r="D76" s="70">
        <v>31.748435409999999</v>
      </c>
      <c r="E76" s="70">
        <v>1.915951</v>
      </c>
      <c r="F76" s="70">
        <v>0.25174200000000002</v>
      </c>
      <c r="G76" s="70">
        <v>0.66261899999999996</v>
      </c>
      <c r="H76" s="72">
        <f t="shared" si="1"/>
        <v>159.31703466000002</v>
      </c>
    </row>
    <row r="77" spans="1:8" ht="14.25">
      <c r="A77" s="49">
        <v>38626</v>
      </c>
      <c r="B77" s="69">
        <v>71.245440000000002</v>
      </c>
      <c r="C77" s="70">
        <v>80.192125000000004</v>
      </c>
      <c r="D77" s="70">
        <v>36.022554</v>
      </c>
      <c r="E77" s="70">
        <v>2.6133160000000002</v>
      </c>
      <c r="F77" s="70">
        <v>0.32972000000000001</v>
      </c>
      <c r="G77" s="70">
        <v>0.93785700000000005</v>
      </c>
      <c r="H77" s="72">
        <f t="shared" si="1"/>
        <v>191.34101200000003</v>
      </c>
    </row>
    <row r="78" spans="1:8" ht="14.25">
      <c r="A78" s="49">
        <v>38596</v>
      </c>
      <c r="B78" s="69">
        <v>69.947004000000007</v>
      </c>
      <c r="C78" s="70">
        <v>77.331059999999994</v>
      </c>
      <c r="D78" s="70">
        <v>33.377710999999998</v>
      </c>
      <c r="E78" s="70">
        <v>2.4502929999999998</v>
      </c>
      <c r="F78" s="70">
        <v>0.33427600000000002</v>
      </c>
      <c r="G78" s="70">
        <v>0.79943799999999998</v>
      </c>
      <c r="H78" s="72">
        <f t="shared" si="1"/>
        <v>184.23978199999999</v>
      </c>
    </row>
    <row r="79" spans="1:8" ht="14.25">
      <c r="A79" s="49">
        <v>38565</v>
      </c>
      <c r="B79" s="69">
        <v>68.327106000000001</v>
      </c>
      <c r="C79" s="70">
        <v>72.836314999999999</v>
      </c>
      <c r="D79" s="70">
        <v>31.828237000000001</v>
      </c>
      <c r="E79" s="70">
        <v>2.0675249999999998</v>
      </c>
      <c r="F79" s="70">
        <v>0.28115000000000001</v>
      </c>
      <c r="G79" s="70">
        <v>0.86960999999999999</v>
      </c>
      <c r="H79" s="72">
        <f t="shared" si="1"/>
        <v>176.20994299999998</v>
      </c>
    </row>
    <row r="80" spans="1:8" ht="14.25">
      <c r="A80" s="49">
        <v>38534</v>
      </c>
      <c r="B80" s="69">
        <v>57.533442999999998</v>
      </c>
      <c r="C80" s="70">
        <v>61.416499999999999</v>
      </c>
      <c r="D80" s="70">
        <v>26.572223999999999</v>
      </c>
      <c r="E80" s="70">
        <v>1.773055</v>
      </c>
      <c r="F80" s="70">
        <v>0.29228999999999999</v>
      </c>
      <c r="G80" s="70">
        <v>0.70171600000000001</v>
      </c>
      <c r="H80" s="72">
        <f t="shared" si="1"/>
        <v>148.28922800000001</v>
      </c>
    </row>
    <row r="81" spans="1:8" ht="14.25">
      <c r="A81" s="49">
        <v>38504</v>
      </c>
      <c r="B81" s="69">
        <v>57.265714000000003</v>
      </c>
      <c r="C81" s="70">
        <v>59.367337999999997</v>
      </c>
      <c r="D81" s="70">
        <v>26.629688999999999</v>
      </c>
      <c r="E81" s="70">
        <v>1.568587</v>
      </c>
      <c r="F81" s="70">
        <v>0.23991999999999999</v>
      </c>
      <c r="G81" s="70">
        <v>0.64498299999999997</v>
      </c>
      <c r="H81" s="72">
        <f t="shared" si="1"/>
        <v>145.71623100000002</v>
      </c>
    </row>
    <row r="82" spans="1:8" ht="14.25">
      <c r="A82" s="49">
        <v>38473</v>
      </c>
      <c r="B82" s="69">
        <v>54.212656000000003</v>
      </c>
      <c r="C82" s="70">
        <v>61.158385000000003</v>
      </c>
      <c r="D82" s="70">
        <v>27.552451000000001</v>
      </c>
      <c r="E82" s="70">
        <v>1.791371</v>
      </c>
      <c r="F82" s="70">
        <v>0.29926700000000001</v>
      </c>
      <c r="G82" s="70">
        <v>0.67019499999999999</v>
      </c>
      <c r="H82" s="72">
        <f t="shared" si="1"/>
        <v>145.684325</v>
      </c>
    </row>
    <row r="83" spans="1:8" ht="14.25">
      <c r="A83" s="49">
        <v>38443</v>
      </c>
      <c r="B83" s="69">
        <v>55.402999999999999</v>
      </c>
      <c r="C83" s="70">
        <v>58.780999999999999</v>
      </c>
      <c r="D83" s="70">
        <v>27.754000000000001</v>
      </c>
      <c r="E83" s="70">
        <v>1.819677</v>
      </c>
      <c r="F83" s="70">
        <v>0.26852100000000001</v>
      </c>
      <c r="G83" s="70">
        <v>0.637347</v>
      </c>
      <c r="H83" s="72">
        <f t="shared" si="1"/>
        <v>144.663545</v>
      </c>
    </row>
    <row r="84" spans="1:8" ht="14.25">
      <c r="A84" s="49">
        <v>38412</v>
      </c>
      <c r="B84" s="69">
        <v>45.158000000000001</v>
      </c>
      <c r="C84" s="70">
        <v>57.095999999999997</v>
      </c>
      <c r="D84" s="70">
        <v>26.423999999999999</v>
      </c>
      <c r="E84" s="70">
        <v>1.9738329999999999</v>
      </c>
      <c r="F84" s="70">
        <v>0.26964399999999999</v>
      </c>
      <c r="G84" s="70">
        <v>0.48559099999999999</v>
      </c>
      <c r="H84" s="72">
        <f t="shared" si="1"/>
        <v>131.40706800000001</v>
      </c>
    </row>
    <row r="85" spans="1:8" ht="14.25">
      <c r="A85" s="49">
        <v>38384</v>
      </c>
      <c r="B85" s="69">
        <v>32.909559999999999</v>
      </c>
      <c r="C85" s="70">
        <v>42.308658000000001</v>
      </c>
      <c r="D85" s="70">
        <v>19.353487000000001</v>
      </c>
      <c r="E85" s="70">
        <v>1.6085370000000001</v>
      </c>
      <c r="F85" s="70">
        <v>0.15056900000000001</v>
      </c>
      <c r="G85" s="70">
        <v>0.47206100000000001</v>
      </c>
      <c r="H85" s="72">
        <f t="shared" si="1"/>
        <v>96.802872000000008</v>
      </c>
    </row>
    <row r="86" spans="1:8" ht="14.25">
      <c r="A86" s="49">
        <v>38353</v>
      </c>
      <c r="B86" s="69">
        <v>36.284860000000002</v>
      </c>
      <c r="C86" s="70">
        <v>38.444381</v>
      </c>
      <c r="D86" s="70">
        <v>16.744993999999998</v>
      </c>
      <c r="E86" s="70">
        <v>1.4801489999999999</v>
      </c>
      <c r="F86" s="70">
        <v>0.19756000000000001</v>
      </c>
      <c r="G86" s="70">
        <v>0.25393199999999999</v>
      </c>
      <c r="H86" s="72">
        <f t="shared" si="1"/>
        <v>93.405875999999992</v>
      </c>
    </row>
    <row r="87" spans="1:8" ht="14.25">
      <c r="A87" s="49">
        <v>38322</v>
      </c>
      <c r="B87" s="69">
        <v>34.250729999999997</v>
      </c>
      <c r="C87" s="70">
        <v>38.334314999999997</v>
      </c>
      <c r="D87" s="70">
        <v>18.590727999999999</v>
      </c>
      <c r="E87" s="70">
        <v>1.0694129999999999</v>
      </c>
      <c r="F87" s="70">
        <v>0.167547</v>
      </c>
      <c r="G87" s="70">
        <v>0.50740099999999999</v>
      </c>
      <c r="H87" s="72">
        <f t="shared" si="1"/>
        <v>92.92013399999999</v>
      </c>
    </row>
    <row r="88" spans="1:8" ht="14.25">
      <c r="A88" s="49">
        <v>38292</v>
      </c>
      <c r="B88" s="69">
        <v>34.455700999999998</v>
      </c>
      <c r="C88" s="70">
        <v>39.225883000000003</v>
      </c>
      <c r="D88" s="70">
        <v>19.043918999999999</v>
      </c>
      <c r="E88" s="70">
        <v>1.215846</v>
      </c>
      <c r="F88" s="70">
        <v>0.17597399999999999</v>
      </c>
      <c r="G88" s="70">
        <v>0.44370199999999999</v>
      </c>
      <c r="H88" s="72">
        <f t="shared" si="1"/>
        <v>94.561025000000001</v>
      </c>
    </row>
    <row r="89" spans="1:8" ht="14.25">
      <c r="A89" s="49">
        <v>38261</v>
      </c>
      <c r="B89" s="69">
        <v>41.071550000000002</v>
      </c>
      <c r="C89" s="70">
        <v>47.10004</v>
      </c>
      <c r="D89" s="70">
        <v>20.634217</v>
      </c>
      <c r="E89" s="70">
        <v>1.660655</v>
      </c>
      <c r="F89" s="70">
        <v>0.157276</v>
      </c>
      <c r="G89" s="70">
        <v>0.43990200000000002</v>
      </c>
      <c r="H89" s="72">
        <f t="shared" si="1"/>
        <v>111.06364000000002</v>
      </c>
    </row>
    <row r="90" spans="1:8" ht="14.25">
      <c r="A90" s="49">
        <v>38231</v>
      </c>
      <c r="B90" s="69">
        <v>35.440730000000002</v>
      </c>
      <c r="C90" s="70">
        <v>36.842243000000003</v>
      </c>
      <c r="D90" s="70">
        <v>14.107699999999999</v>
      </c>
      <c r="E90" s="70">
        <v>1.2675110000000001</v>
      </c>
      <c r="F90" s="70">
        <v>0.20117299999999999</v>
      </c>
      <c r="G90" s="70">
        <v>0.46069199999999999</v>
      </c>
      <c r="H90" s="72">
        <f t="shared" si="1"/>
        <v>88.320048999999983</v>
      </c>
    </row>
    <row r="91" spans="1:8" ht="14.25">
      <c r="A91" s="49">
        <v>38200</v>
      </c>
      <c r="B91" s="69">
        <v>36.581083</v>
      </c>
      <c r="C91" s="70">
        <v>37.353133999999997</v>
      </c>
      <c r="D91" s="70">
        <v>18.886330999999998</v>
      </c>
      <c r="E91" s="70">
        <v>1.0836479999999999</v>
      </c>
      <c r="F91" s="70">
        <v>0.159668</v>
      </c>
      <c r="G91" s="70">
        <v>0.49132100000000001</v>
      </c>
      <c r="H91" s="72">
        <f t="shared" si="1"/>
        <v>94.55518499999998</v>
      </c>
    </row>
    <row r="92" spans="1:8" ht="14.25">
      <c r="A92" s="49">
        <v>38169</v>
      </c>
      <c r="B92" s="69">
        <v>34.549095000000001</v>
      </c>
      <c r="C92" s="70">
        <v>36.954943999999998</v>
      </c>
      <c r="D92" s="70">
        <v>16.856012</v>
      </c>
      <c r="E92" s="70">
        <v>0.91141000000000005</v>
      </c>
      <c r="F92" s="70">
        <v>0.175589</v>
      </c>
      <c r="G92" s="70">
        <v>0.52641899999999997</v>
      </c>
      <c r="H92" s="72">
        <f t="shared" si="1"/>
        <v>89.973469000000009</v>
      </c>
    </row>
    <row r="93" spans="1:8" ht="14.25">
      <c r="A93" s="49">
        <v>38139</v>
      </c>
      <c r="B93" s="69">
        <v>36.846465999999999</v>
      </c>
      <c r="C93" s="70">
        <v>41.177821999999999</v>
      </c>
      <c r="D93" s="70">
        <v>18.593902</v>
      </c>
      <c r="E93" s="70">
        <v>1.3844689999999999</v>
      </c>
      <c r="F93" s="70">
        <v>0.158724</v>
      </c>
      <c r="G93" s="70">
        <v>0.318907</v>
      </c>
      <c r="H93" s="72">
        <f t="shared" si="1"/>
        <v>98.480289999999997</v>
      </c>
    </row>
    <row r="94" spans="1:8" ht="14.25">
      <c r="A94" s="49">
        <v>38108</v>
      </c>
      <c r="B94" s="69">
        <v>27.717593999999998</v>
      </c>
      <c r="C94" s="70">
        <v>32.153641999999998</v>
      </c>
      <c r="D94" s="70">
        <v>15.581632000000001</v>
      </c>
      <c r="E94" s="70">
        <v>0.99469099999999999</v>
      </c>
      <c r="F94" s="70">
        <v>0.150528</v>
      </c>
      <c r="G94" s="70">
        <v>0.37922699999999998</v>
      </c>
      <c r="H94" s="72">
        <f t="shared" si="1"/>
        <v>76.977313999999993</v>
      </c>
    </row>
    <row r="95" spans="1:8" ht="14.25">
      <c r="A95" s="49">
        <v>38078</v>
      </c>
      <c r="B95" s="69">
        <v>27.941386999999999</v>
      </c>
      <c r="C95" s="70">
        <v>32.067920000000001</v>
      </c>
      <c r="D95" s="70">
        <v>14.682299</v>
      </c>
      <c r="E95" s="70">
        <v>1.070654</v>
      </c>
      <c r="F95" s="70">
        <v>0.17325099999999999</v>
      </c>
      <c r="G95" s="70">
        <v>0.43660100000000002</v>
      </c>
      <c r="H95" s="72">
        <f t="shared" si="1"/>
        <v>76.372112000000001</v>
      </c>
    </row>
    <row r="96" spans="1:8" ht="14.25">
      <c r="A96" s="49">
        <v>38047</v>
      </c>
      <c r="B96" s="69">
        <v>28.983708</v>
      </c>
      <c r="C96" s="70">
        <v>36.264420000000001</v>
      </c>
      <c r="D96" s="70">
        <v>16.375969999999999</v>
      </c>
      <c r="E96" s="70">
        <v>1.190269</v>
      </c>
      <c r="F96" s="70">
        <v>0.14452200000000001</v>
      </c>
      <c r="G96" s="70">
        <v>0.481518</v>
      </c>
      <c r="H96" s="72">
        <f t="shared" si="1"/>
        <v>83.440406999999993</v>
      </c>
    </row>
    <row r="97" spans="1:8" ht="14.25">
      <c r="A97" s="49">
        <v>38018</v>
      </c>
      <c r="B97" s="69">
        <v>25.908183999999999</v>
      </c>
      <c r="C97" s="70">
        <v>31.348856000000001</v>
      </c>
      <c r="D97" s="70">
        <v>15.397410000000001</v>
      </c>
      <c r="E97" s="70">
        <v>1.06464</v>
      </c>
      <c r="F97" s="70">
        <v>0.14694199999999999</v>
      </c>
      <c r="G97" s="70">
        <v>0.53148700000000004</v>
      </c>
      <c r="H97" s="72">
        <f t="shared" si="1"/>
        <v>74.397518999999988</v>
      </c>
    </row>
    <row r="98" spans="1:8" ht="14.25">
      <c r="A98" s="49">
        <v>37987</v>
      </c>
      <c r="B98" s="69">
        <v>29.056778999999999</v>
      </c>
      <c r="C98" s="70">
        <v>29.902730999999999</v>
      </c>
      <c r="D98" s="70">
        <v>11.965304</v>
      </c>
      <c r="E98" s="70">
        <v>1.184212</v>
      </c>
      <c r="F98" s="70">
        <v>0.17345099999999999</v>
      </c>
      <c r="G98" s="70">
        <v>0.51452200000000003</v>
      </c>
      <c r="H98" s="72">
        <f t="shared" si="1"/>
        <v>72.796999</v>
      </c>
    </row>
    <row r="99" spans="1:8" ht="14.25">
      <c r="A99" s="49">
        <v>37956</v>
      </c>
      <c r="B99" s="69">
        <v>26.040616</v>
      </c>
      <c r="C99" s="70">
        <v>27.961743999999999</v>
      </c>
      <c r="D99" s="70">
        <v>12.886782</v>
      </c>
      <c r="E99" s="70">
        <v>0.83169899999999997</v>
      </c>
      <c r="F99" s="70">
        <v>0.16725899999999999</v>
      </c>
      <c r="G99" s="70">
        <v>0.47366900000000001</v>
      </c>
      <c r="H99" s="72">
        <f t="shared" si="1"/>
        <v>68.361768999999995</v>
      </c>
    </row>
    <row r="100" spans="1:8" ht="14.25">
      <c r="A100" s="49">
        <v>37926</v>
      </c>
      <c r="B100" s="69">
        <v>28.999324999999999</v>
      </c>
      <c r="C100" s="70">
        <v>33.790236999999998</v>
      </c>
      <c r="D100" s="70">
        <v>13.916358000000001</v>
      </c>
      <c r="E100" s="70">
        <v>0.89215800000000001</v>
      </c>
      <c r="F100" s="70">
        <v>0.146066</v>
      </c>
      <c r="G100" s="70">
        <v>0.50836599999999998</v>
      </c>
      <c r="H100" s="72">
        <f t="shared" si="1"/>
        <v>78.252509999999987</v>
      </c>
    </row>
    <row r="101" spans="1:8" ht="14.25">
      <c r="A101" s="49">
        <v>37895</v>
      </c>
      <c r="B101" s="69">
        <v>32.523580000000003</v>
      </c>
      <c r="C101" s="70">
        <v>34.093553</v>
      </c>
      <c r="D101" s="70">
        <v>17.146705000000001</v>
      </c>
      <c r="E101" s="70">
        <v>1.0876110000000001</v>
      </c>
      <c r="F101" s="70">
        <v>0.125689</v>
      </c>
      <c r="G101" s="70">
        <v>0.57238900000000004</v>
      </c>
      <c r="H101" s="72">
        <f t="shared" si="1"/>
        <v>85.549526999999983</v>
      </c>
    </row>
    <row r="102" spans="1:8" ht="14.25">
      <c r="A102" s="49">
        <v>37865</v>
      </c>
      <c r="B102" s="69">
        <v>32.836233</v>
      </c>
      <c r="C102" s="70">
        <v>36.572476999999999</v>
      </c>
      <c r="D102" s="70">
        <v>15.981159999999999</v>
      </c>
      <c r="E102" s="70">
        <v>1.201894</v>
      </c>
      <c r="F102" s="70">
        <v>0.15903100000000001</v>
      </c>
      <c r="G102" s="70">
        <v>0.51956400000000003</v>
      </c>
      <c r="H102" s="72">
        <f t="shared" si="1"/>
        <v>87.270358999999999</v>
      </c>
    </row>
    <row r="103" spans="1:8" ht="14.25">
      <c r="A103" s="49">
        <v>37834</v>
      </c>
      <c r="B103" s="69">
        <v>31.068307999999998</v>
      </c>
      <c r="C103" s="70">
        <v>34.569127999999999</v>
      </c>
      <c r="D103" s="70">
        <v>14.96719</v>
      </c>
      <c r="E103" s="70">
        <v>1.1129519999999999</v>
      </c>
      <c r="F103" s="70">
        <v>0.17124800000000001</v>
      </c>
      <c r="G103" s="70">
        <v>0.63954999999999995</v>
      </c>
      <c r="H103" s="72">
        <f t="shared" si="1"/>
        <v>82.528376000000009</v>
      </c>
    </row>
    <row r="104" spans="1:8" ht="14.25">
      <c r="A104" s="49">
        <v>37803</v>
      </c>
      <c r="B104" s="69">
        <v>35.166235</v>
      </c>
      <c r="C104" s="70">
        <v>35.000433000000001</v>
      </c>
      <c r="D104" s="70">
        <v>14.698415000000001</v>
      </c>
      <c r="E104" s="70">
        <v>0.88950600000000002</v>
      </c>
      <c r="F104" s="70">
        <v>0.20191100000000001</v>
      </c>
      <c r="G104" s="70">
        <v>0.58849899999999999</v>
      </c>
      <c r="H104" s="72">
        <f t="shared" si="1"/>
        <v>86.54499899999999</v>
      </c>
    </row>
    <row r="105" spans="1:8" ht="14.25">
      <c r="A105" s="49">
        <v>37773</v>
      </c>
      <c r="B105" s="69">
        <v>32.237206999999998</v>
      </c>
      <c r="C105" s="70">
        <v>34.819569000000001</v>
      </c>
      <c r="D105" s="70">
        <v>14.769356</v>
      </c>
      <c r="E105" s="70">
        <v>1.067032</v>
      </c>
      <c r="F105" s="70">
        <v>0.236958</v>
      </c>
      <c r="G105" s="70">
        <v>0.60055700000000001</v>
      </c>
      <c r="H105" s="72">
        <f t="shared" si="1"/>
        <v>83.730678999999995</v>
      </c>
    </row>
    <row r="106" spans="1:8" ht="14.25">
      <c r="A106" s="49">
        <v>37742</v>
      </c>
      <c r="B106" s="69">
        <v>31.796198</v>
      </c>
      <c r="C106" s="70">
        <v>36.378250999999999</v>
      </c>
      <c r="D106" s="70">
        <v>16.154845999999999</v>
      </c>
      <c r="E106" s="70">
        <v>0.81650800000000001</v>
      </c>
      <c r="F106" s="70">
        <v>0.18784899999999999</v>
      </c>
      <c r="G106" s="70">
        <v>0.707175</v>
      </c>
      <c r="H106" s="72">
        <f t="shared" si="1"/>
        <v>86.040827000000007</v>
      </c>
    </row>
    <row r="107" spans="1:8" ht="14.25">
      <c r="A107" s="49">
        <v>37712</v>
      </c>
      <c r="B107" s="69">
        <v>29.833499</v>
      </c>
      <c r="C107" s="70">
        <v>33.827393999999998</v>
      </c>
      <c r="D107" s="70">
        <v>15.048978</v>
      </c>
      <c r="E107" s="70">
        <v>1.421473</v>
      </c>
      <c r="F107" s="70">
        <v>0.148282</v>
      </c>
      <c r="G107" s="70">
        <v>0.61050599999999999</v>
      </c>
      <c r="H107" s="72">
        <f t="shared" si="1"/>
        <v>80.890132000000008</v>
      </c>
    </row>
    <row r="108" spans="1:8" ht="14.25">
      <c r="A108" s="49">
        <v>37681</v>
      </c>
      <c r="B108" s="69">
        <v>34.757753000000001</v>
      </c>
      <c r="C108" s="70">
        <v>41.803919999999998</v>
      </c>
      <c r="D108" s="70">
        <v>18.351697999999999</v>
      </c>
      <c r="E108" s="70">
        <v>1.4511860000000001</v>
      </c>
      <c r="F108" s="70">
        <v>0.226051</v>
      </c>
      <c r="G108" s="70">
        <v>0.76849500000000004</v>
      </c>
      <c r="H108" s="72">
        <f t="shared" si="1"/>
        <v>97.359103000000005</v>
      </c>
    </row>
    <row r="109" spans="1:8" ht="14.25">
      <c r="A109" s="49">
        <v>37653</v>
      </c>
      <c r="B109" s="69">
        <v>28.584164999999999</v>
      </c>
      <c r="C109" s="70">
        <v>32.267012000000001</v>
      </c>
      <c r="D109" s="70">
        <v>15.220757000000001</v>
      </c>
      <c r="E109" s="70">
        <v>1.295005</v>
      </c>
      <c r="F109" s="70">
        <v>0.201599</v>
      </c>
      <c r="G109" s="70">
        <v>0.58510799999999996</v>
      </c>
      <c r="H109" s="72">
        <f t="shared" si="1"/>
        <v>78.153646000000009</v>
      </c>
    </row>
    <row r="110" spans="1:8" ht="14.25">
      <c r="A110" s="49">
        <v>37622</v>
      </c>
      <c r="B110" s="69">
        <v>31.678432999999998</v>
      </c>
      <c r="C110" s="70">
        <v>32.709583000000002</v>
      </c>
      <c r="D110" s="70">
        <v>14.052536</v>
      </c>
      <c r="E110" s="70">
        <v>0.761374</v>
      </c>
      <c r="F110" s="70">
        <v>0.175508</v>
      </c>
      <c r="G110" s="70">
        <v>0.69922200000000001</v>
      </c>
      <c r="H110" s="72">
        <f t="shared" si="1"/>
        <v>80.076656</v>
      </c>
    </row>
    <row r="111" spans="1:8" ht="14.25">
      <c r="A111" s="49">
        <v>37591</v>
      </c>
      <c r="B111" s="69">
        <v>28.281390999999999</v>
      </c>
      <c r="C111" s="70">
        <v>29.11917</v>
      </c>
      <c r="D111" s="70">
        <v>13.461007</v>
      </c>
      <c r="E111" s="70">
        <v>1.2111430000000001</v>
      </c>
      <c r="F111" s="70">
        <v>0.201404</v>
      </c>
      <c r="G111" s="70">
        <v>0.54246499999999997</v>
      </c>
      <c r="H111" s="72">
        <f t="shared" si="1"/>
        <v>72.816579999999988</v>
      </c>
    </row>
    <row r="112" spans="1:8" ht="14.25">
      <c r="A112" s="49">
        <v>37561</v>
      </c>
      <c r="B112" s="69">
        <v>29.732904000000001</v>
      </c>
      <c r="C112" s="70">
        <v>32.437109999999997</v>
      </c>
      <c r="D112" s="70">
        <v>14.863979</v>
      </c>
      <c r="E112" s="70">
        <v>0.78233699999999995</v>
      </c>
      <c r="F112" s="70">
        <v>0.19819200000000001</v>
      </c>
      <c r="G112" s="70">
        <v>0.65545900000000001</v>
      </c>
      <c r="H112" s="72">
        <f t="shared" si="1"/>
        <v>78.669980999999993</v>
      </c>
    </row>
    <row r="113" spans="1:8" ht="14.25">
      <c r="A113" s="49">
        <v>37530</v>
      </c>
      <c r="B113" s="69">
        <v>31.466331</v>
      </c>
      <c r="C113" s="70">
        <v>35.416786999999999</v>
      </c>
      <c r="D113" s="70">
        <v>16.728539000000001</v>
      </c>
      <c r="E113" s="70">
        <v>1.0327599999999999</v>
      </c>
      <c r="F113" s="70">
        <v>0.196294</v>
      </c>
      <c r="G113" s="70">
        <v>0.77331700000000003</v>
      </c>
      <c r="H113" s="72">
        <f t="shared" si="1"/>
        <v>85.61402799999999</v>
      </c>
    </row>
    <row r="114" spans="1:8" ht="14.25">
      <c r="A114" s="49">
        <v>37500</v>
      </c>
      <c r="B114" s="69">
        <v>28.93291</v>
      </c>
      <c r="C114" s="70">
        <v>32.888688999999999</v>
      </c>
      <c r="D114" s="70">
        <v>15.366488</v>
      </c>
      <c r="E114" s="70">
        <v>1.2463439999999999</v>
      </c>
      <c r="F114" s="70">
        <v>0.12617800000000001</v>
      </c>
      <c r="G114" s="70">
        <v>0.64297599999999999</v>
      </c>
      <c r="H114" s="72">
        <f t="shared" si="1"/>
        <v>79.20358499999999</v>
      </c>
    </row>
    <row r="115" spans="1:8" ht="14.25">
      <c r="A115" s="49">
        <v>37469</v>
      </c>
      <c r="B115" s="69">
        <v>34.692481000000001</v>
      </c>
      <c r="C115" s="70">
        <v>38.626634000000003</v>
      </c>
      <c r="D115" s="70">
        <v>16.011004</v>
      </c>
      <c r="E115" s="70">
        <v>1.846635</v>
      </c>
      <c r="F115" s="70">
        <v>0.22994999999999999</v>
      </c>
      <c r="G115" s="70">
        <v>0.78287600000000002</v>
      </c>
      <c r="H115" s="72">
        <f t="shared" si="1"/>
        <v>92.189580000000021</v>
      </c>
    </row>
    <row r="116" spans="1:8" ht="14.25">
      <c r="A116" s="49">
        <v>37438</v>
      </c>
      <c r="B116" s="69">
        <v>31.116700000000002</v>
      </c>
      <c r="C116" s="70">
        <v>31.590672000000001</v>
      </c>
      <c r="D116" s="70">
        <v>14.977161000000001</v>
      </c>
      <c r="E116" s="70">
        <v>1.1754709999999999</v>
      </c>
      <c r="F116" s="70">
        <v>0.170294</v>
      </c>
      <c r="G116" s="70">
        <v>0.63045099999999998</v>
      </c>
      <c r="H116" s="72">
        <f t="shared" si="1"/>
        <v>79.660748999999996</v>
      </c>
    </row>
    <row r="117" spans="1:8" ht="14.25">
      <c r="A117" s="49">
        <v>37408</v>
      </c>
      <c r="B117" s="69">
        <v>27.2575</v>
      </c>
      <c r="C117" s="70">
        <v>29.667266000000001</v>
      </c>
      <c r="D117" s="70">
        <v>14.191948</v>
      </c>
      <c r="E117" s="70">
        <v>0.70407600000000004</v>
      </c>
      <c r="F117" s="70">
        <v>0.16142799999999999</v>
      </c>
      <c r="G117" s="70">
        <v>0.32980700000000002</v>
      </c>
      <c r="H117" s="72">
        <f t="shared" si="1"/>
        <v>72.312025000000006</v>
      </c>
    </row>
    <row r="118" spans="1:8" ht="14.25">
      <c r="A118" s="49">
        <v>37377</v>
      </c>
      <c r="B118" s="69">
        <v>25.601907000000001</v>
      </c>
      <c r="C118" s="70">
        <v>30.548753000000001</v>
      </c>
      <c r="D118" s="70">
        <v>13.843310000000001</v>
      </c>
      <c r="E118" s="70">
        <v>0.84044099999999999</v>
      </c>
      <c r="F118" s="70">
        <v>0.16812099999999999</v>
      </c>
      <c r="G118" s="70">
        <v>1.445527</v>
      </c>
      <c r="H118" s="72">
        <f t="shared" si="1"/>
        <v>72.448059000000001</v>
      </c>
    </row>
    <row r="119" spans="1:8" ht="14.25">
      <c r="A119" s="49">
        <v>37347</v>
      </c>
      <c r="B119" s="69">
        <v>21.855651000000002</v>
      </c>
      <c r="C119" s="70">
        <v>26.206674</v>
      </c>
      <c r="D119" s="70">
        <v>12.492736000000001</v>
      </c>
      <c r="E119" s="70">
        <v>1.140943</v>
      </c>
      <c r="F119" s="70">
        <v>0.11090999999999999</v>
      </c>
      <c r="G119" s="70">
        <v>0.60513600000000001</v>
      </c>
      <c r="H119" s="72">
        <f t="shared" si="1"/>
        <v>62.412050000000001</v>
      </c>
    </row>
    <row r="120" spans="1:8" ht="14.25">
      <c r="A120" s="49">
        <v>37316</v>
      </c>
      <c r="B120" s="69">
        <v>19.108751999999999</v>
      </c>
      <c r="C120" s="70">
        <v>26.936035</v>
      </c>
      <c r="D120" s="70">
        <v>12.908841000000001</v>
      </c>
      <c r="E120" s="70">
        <v>1.2004250000000001</v>
      </c>
      <c r="F120" s="70">
        <v>0.181621</v>
      </c>
      <c r="G120" s="70">
        <v>0.53803100000000004</v>
      </c>
      <c r="H120" s="72">
        <f t="shared" si="1"/>
        <v>60.873705000000001</v>
      </c>
    </row>
    <row r="121" spans="1:8" ht="14.25">
      <c r="A121" s="49">
        <v>37288</v>
      </c>
      <c r="B121" s="69">
        <v>17.931476</v>
      </c>
      <c r="C121" s="70">
        <v>21.546406999999999</v>
      </c>
      <c r="D121" s="70">
        <v>9.8063839999999995</v>
      </c>
      <c r="E121" s="70">
        <v>0.86938099999999996</v>
      </c>
      <c r="F121" s="70">
        <v>0.128964</v>
      </c>
      <c r="G121" s="70">
        <v>0.425257</v>
      </c>
      <c r="H121" s="72">
        <f t="shared" si="1"/>
        <v>50.707869000000002</v>
      </c>
    </row>
    <row r="122" spans="1:8" ht="14.25">
      <c r="A122" s="49">
        <v>37257</v>
      </c>
      <c r="B122" s="69">
        <v>23.344002</v>
      </c>
      <c r="C122" s="70">
        <v>22.487506</v>
      </c>
      <c r="D122" s="70">
        <v>8.6185569999999991</v>
      </c>
      <c r="E122" s="70">
        <v>0.87125799999999998</v>
      </c>
      <c r="F122" s="70">
        <v>0.14922099999999999</v>
      </c>
      <c r="G122" s="70">
        <v>0.42006900000000003</v>
      </c>
      <c r="H122" s="72">
        <f t="shared" si="1"/>
        <v>55.890612999999988</v>
      </c>
    </row>
    <row r="123" spans="1:8" ht="14.25">
      <c r="A123" s="49">
        <v>37226</v>
      </c>
      <c r="B123" s="69">
        <v>21.729248999999999</v>
      </c>
      <c r="C123" s="70">
        <v>25.756250000000001</v>
      </c>
      <c r="D123" s="70">
        <v>12.880921000000001</v>
      </c>
      <c r="E123" s="70">
        <v>0.227801</v>
      </c>
      <c r="F123" s="70">
        <v>0.103076</v>
      </c>
      <c r="G123" s="70">
        <v>0.77849900000000005</v>
      </c>
      <c r="H123" s="72">
        <f t="shared" si="1"/>
        <v>61.475796000000003</v>
      </c>
    </row>
    <row r="124" spans="1:8" ht="14.25">
      <c r="A124" s="49">
        <v>37196</v>
      </c>
      <c r="B124" s="69">
        <v>23.116779000000001</v>
      </c>
      <c r="C124" s="70">
        <v>25.046002999999999</v>
      </c>
      <c r="D124" s="70">
        <v>11.986146</v>
      </c>
      <c r="E124" s="70">
        <v>1.0169410000000001</v>
      </c>
      <c r="F124" s="70">
        <v>0.16429099999999999</v>
      </c>
      <c r="G124" s="70">
        <v>-5.1146999999999998E-2</v>
      </c>
      <c r="H124" s="72">
        <f t="shared" si="1"/>
        <v>61.279012999999999</v>
      </c>
    </row>
    <row r="125" spans="1:8" ht="14.25">
      <c r="A125" s="49">
        <v>37165</v>
      </c>
      <c r="B125" s="69">
        <v>29.114000000000001</v>
      </c>
      <c r="C125" s="70">
        <v>33.552999999999997</v>
      </c>
      <c r="D125" s="70">
        <v>15.557</v>
      </c>
      <c r="E125" s="70">
        <v>1.5971789999999999</v>
      </c>
      <c r="F125" s="70">
        <v>0.17576</v>
      </c>
      <c r="G125" s="70">
        <v>0.65036799999999995</v>
      </c>
      <c r="H125" s="72">
        <f t="shared" si="1"/>
        <v>80.647306999999998</v>
      </c>
    </row>
    <row r="126" spans="1:8" ht="14.25">
      <c r="A126" s="49">
        <v>37135</v>
      </c>
      <c r="B126" s="69">
        <v>29.108000000000001</v>
      </c>
      <c r="C126" s="70">
        <v>32.409999999999997</v>
      </c>
      <c r="D126" s="70">
        <v>14.531000000000001</v>
      </c>
      <c r="E126" s="70">
        <v>-0.24057799999999999</v>
      </c>
      <c r="F126" s="70">
        <v>0.174514</v>
      </c>
      <c r="G126" s="70">
        <v>0.58885399999999999</v>
      </c>
      <c r="H126" s="72">
        <f t="shared" si="1"/>
        <v>76.571790000000007</v>
      </c>
    </row>
    <row r="127" spans="1:8" ht="14.25">
      <c r="A127" s="49">
        <v>37104</v>
      </c>
      <c r="B127" s="69">
        <v>26.972999999999999</v>
      </c>
      <c r="C127" s="70">
        <v>31.184999999999999</v>
      </c>
      <c r="D127" s="70">
        <v>15.135</v>
      </c>
      <c r="E127" s="70">
        <v>1.000311</v>
      </c>
      <c r="F127" s="70">
        <v>0.14371300000000001</v>
      </c>
      <c r="G127" s="70">
        <v>0.74634199999999995</v>
      </c>
      <c r="H127" s="72">
        <f t="shared" si="1"/>
        <v>75.183366000000007</v>
      </c>
    </row>
    <row r="128" spans="1:8" ht="14.25">
      <c r="A128" s="49">
        <v>37073</v>
      </c>
      <c r="B128" s="69">
        <v>30.167000000000002</v>
      </c>
      <c r="C128" s="70">
        <v>31.082999999999998</v>
      </c>
      <c r="D128" s="70">
        <v>13.872</v>
      </c>
      <c r="E128" s="70">
        <v>1.1450400000000001</v>
      </c>
      <c r="F128" s="70">
        <v>0.209785</v>
      </c>
      <c r="G128" s="70">
        <v>0.52832699999999999</v>
      </c>
      <c r="H128" s="72">
        <f t="shared" si="1"/>
        <v>77.005151999999995</v>
      </c>
    </row>
    <row r="129" spans="1:8" ht="14.25">
      <c r="A129" s="49">
        <v>37043</v>
      </c>
      <c r="B129" s="69">
        <v>33.124000000000009</v>
      </c>
      <c r="C129" s="70">
        <v>32.970999999999997</v>
      </c>
      <c r="D129" s="70">
        <v>14.867000000000001</v>
      </c>
      <c r="E129" s="70">
        <v>0.79056400000000004</v>
      </c>
      <c r="F129" s="70">
        <v>0.19797100000000001</v>
      </c>
      <c r="G129" s="70">
        <v>0.70884800000000003</v>
      </c>
      <c r="H129" s="72">
        <f t="shared" si="1"/>
        <v>82.659383000000005</v>
      </c>
    </row>
    <row r="130" spans="1:8" ht="14.25">
      <c r="A130" s="49">
        <v>37012</v>
      </c>
      <c r="B130" s="69">
        <v>30.382999999999999</v>
      </c>
      <c r="C130" s="70">
        <v>35.536999999999999</v>
      </c>
      <c r="D130" s="70">
        <v>17.614999999999998</v>
      </c>
      <c r="E130" s="70">
        <v>0.88422800000000001</v>
      </c>
      <c r="F130" s="70">
        <v>0.17962</v>
      </c>
      <c r="G130" s="70">
        <v>0.78671100000000005</v>
      </c>
      <c r="H130" s="72">
        <f t="shared" si="1"/>
        <v>85.385558999999986</v>
      </c>
    </row>
    <row r="131" spans="1:8" ht="14.25">
      <c r="A131" s="49">
        <v>36982</v>
      </c>
      <c r="B131" s="69">
        <v>28.792999999999999</v>
      </c>
      <c r="C131" s="70">
        <v>34.779000000000003</v>
      </c>
      <c r="D131" s="70">
        <v>17.167999999999999</v>
      </c>
      <c r="E131" s="70">
        <v>2.372627</v>
      </c>
      <c r="F131" s="70">
        <v>0.181648</v>
      </c>
      <c r="G131" s="70">
        <v>0.75554699999999997</v>
      </c>
      <c r="H131" s="72">
        <f t="shared" si="1"/>
        <v>84.049822000000006</v>
      </c>
    </row>
    <row r="132" spans="1:8" ht="14.25">
      <c r="A132" s="49">
        <v>36951</v>
      </c>
      <c r="B132" s="69">
        <v>26.875</v>
      </c>
      <c r="C132" s="70">
        <v>33.78</v>
      </c>
      <c r="D132" s="70">
        <v>18.111000000000001</v>
      </c>
      <c r="E132" s="70">
        <v>-0.21246899999999999</v>
      </c>
      <c r="F132" s="70">
        <v>0.20962800000000001</v>
      </c>
      <c r="G132" s="70">
        <v>0.70244899999999999</v>
      </c>
      <c r="H132" s="72">
        <f t="shared" si="1"/>
        <v>79.465608000000003</v>
      </c>
    </row>
    <row r="133" spans="1:8" ht="14.25">
      <c r="A133" s="49">
        <v>36923</v>
      </c>
      <c r="B133" s="69">
        <v>24.725000000000001</v>
      </c>
      <c r="C133" s="70">
        <v>30.654</v>
      </c>
      <c r="D133" s="70">
        <v>17.324000000000002</v>
      </c>
      <c r="E133" s="70">
        <v>1.326095</v>
      </c>
      <c r="F133" s="70">
        <v>0.199709</v>
      </c>
      <c r="G133" s="70">
        <v>0.66732899999999995</v>
      </c>
      <c r="H133" s="72">
        <f t="shared" si="1"/>
        <v>74.896132999999992</v>
      </c>
    </row>
    <row r="134" spans="1:8" ht="14.25">
      <c r="A134" s="49">
        <v>36892</v>
      </c>
      <c r="B134" s="69">
        <v>34.35</v>
      </c>
      <c r="C134" s="70">
        <v>32.314999999999998</v>
      </c>
      <c r="D134" s="70">
        <v>14.590999999999999</v>
      </c>
      <c r="E134" s="70">
        <v>1.340382</v>
      </c>
      <c r="F134" s="70">
        <v>0.27414100000000002</v>
      </c>
      <c r="G134" s="70">
        <v>0.74292899999999995</v>
      </c>
      <c r="H134" s="72">
        <f t="shared" si="1"/>
        <v>83.613451999999995</v>
      </c>
    </row>
    <row r="135" spans="1:8" ht="14.25">
      <c r="A135" s="49">
        <v>36861</v>
      </c>
      <c r="B135" s="69">
        <v>29.823</v>
      </c>
      <c r="C135" s="70">
        <v>36.872</v>
      </c>
      <c r="D135" s="70">
        <v>18.373000000000001</v>
      </c>
      <c r="E135" s="70">
        <v>0.18898200000000001</v>
      </c>
      <c r="F135" s="70">
        <v>0.19891400000000001</v>
      </c>
      <c r="G135" s="70">
        <v>1.3688009999999999</v>
      </c>
      <c r="H135" s="72">
        <f t="shared" si="1"/>
        <v>86.824697</v>
      </c>
    </row>
    <row r="136" spans="1:8" ht="14.25">
      <c r="A136" s="49">
        <v>36831</v>
      </c>
      <c r="B136" s="69">
        <v>33.936999999999998</v>
      </c>
      <c r="C136" s="70">
        <v>39.021000000000001</v>
      </c>
      <c r="D136" s="70">
        <v>19.73</v>
      </c>
      <c r="E136" s="70">
        <v>1.0212159999999999</v>
      </c>
      <c r="F136" s="70">
        <v>0.17652699999999999</v>
      </c>
      <c r="G136" s="70">
        <v>0.697662</v>
      </c>
      <c r="H136" s="72">
        <f t="shared" si="1"/>
        <v>94.583404999999985</v>
      </c>
    </row>
    <row r="137" spans="1:8" ht="14.25">
      <c r="A137" s="49">
        <v>36800</v>
      </c>
      <c r="B137" s="69">
        <v>38.381999999999998</v>
      </c>
      <c r="C137" s="70">
        <v>43.636000000000003</v>
      </c>
      <c r="D137" s="70">
        <v>21.52</v>
      </c>
      <c r="E137" s="70">
        <v>1.584997</v>
      </c>
      <c r="F137" s="70">
        <v>0.22340199999999999</v>
      </c>
      <c r="G137" s="70">
        <v>0.65577200000000002</v>
      </c>
      <c r="H137" s="72">
        <f t="shared" si="1"/>
        <v>106.00217099999999</v>
      </c>
    </row>
    <row r="138" spans="1:8" ht="14.25">
      <c r="A138" s="49">
        <v>36770</v>
      </c>
      <c r="B138" s="69">
        <v>36.1</v>
      </c>
      <c r="C138" s="70">
        <v>40.017000000000003</v>
      </c>
      <c r="D138" s="70">
        <v>19.155000000000001</v>
      </c>
      <c r="E138" s="70">
        <v>1.7138899999999999</v>
      </c>
      <c r="F138" s="70">
        <v>0.210179</v>
      </c>
      <c r="G138" s="70">
        <v>0.610788</v>
      </c>
      <c r="H138" s="72">
        <f t="shared" si="1"/>
        <v>97.806857000000008</v>
      </c>
    </row>
    <row r="139" spans="1:8" ht="14.25">
      <c r="A139" s="49">
        <v>36739</v>
      </c>
      <c r="B139" s="69">
        <v>36.106999999999999</v>
      </c>
      <c r="C139" s="70">
        <v>36.896999999999998</v>
      </c>
      <c r="D139" s="70">
        <v>19.934000000000001</v>
      </c>
      <c r="E139" s="70">
        <v>1.999026</v>
      </c>
      <c r="F139" s="70">
        <v>0.227078</v>
      </c>
      <c r="G139" s="70">
        <v>0.91876899999999995</v>
      </c>
      <c r="H139" s="72">
        <f t="shared" si="1"/>
        <v>96.082872999999992</v>
      </c>
    </row>
    <row r="140" spans="1:8" ht="14.25">
      <c r="A140" s="49">
        <v>36708</v>
      </c>
      <c r="B140" s="69">
        <v>33.448</v>
      </c>
      <c r="C140" s="70">
        <v>37.761000000000003</v>
      </c>
      <c r="D140" s="70">
        <v>18.145</v>
      </c>
      <c r="E140" s="70">
        <v>-0.59666699999999995</v>
      </c>
      <c r="F140" s="70">
        <v>0.234154</v>
      </c>
      <c r="G140" s="70">
        <v>0.746</v>
      </c>
      <c r="H140" s="72">
        <f t="shared" si="1"/>
        <v>89.737487000000002</v>
      </c>
    </row>
    <row r="141" spans="1:8" ht="14.25">
      <c r="A141" s="49">
        <v>36678</v>
      </c>
      <c r="B141" s="69">
        <v>31.012</v>
      </c>
      <c r="C141" s="70">
        <v>36.942999999999998</v>
      </c>
      <c r="D141" s="70">
        <v>18.687999999999999</v>
      </c>
      <c r="E141" s="70">
        <v>1.617</v>
      </c>
      <c r="F141" s="70">
        <v>0.20641000000000001</v>
      </c>
      <c r="G141" s="70">
        <v>0.72299999999999998</v>
      </c>
      <c r="H141" s="72">
        <f t="shared" si="1"/>
        <v>89.189410000000009</v>
      </c>
    </row>
    <row r="142" spans="1:8" ht="14.25">
      <c r="A142" s="49">
        <v>36647</v>
      </c>
      <c r="B142" s="69">
        <v>24.643000000000001</v>
      </c>
      <c r="C142" s="70">
        <v>30.062000000000001</v>
      </c>
      <c r="D142" s="70">
        <v>16.425999999999998</v>
      </c>
      <c r="E142" s="70">
        <v>1.0669999999999999</v>
      </c>
      <c r="F142" s="70">
        <v>0.15407899999999999</v>
      </c>
      <c r="G142" s="70">
        <v>0.73899999999999999</v>
      </c>
      <c r="H142" s="72">
        <f t="shared" si="1"/>
        <v>73.091078999999993</v>
      </c>
    </row>
    <row r="143" spans="1:8" ht="14.25">
      <c r="A143" s="49">
        <v>36617</v>
      </c>
      <c r="B143" s="69">
        <v>21.558</v>
      </c>
      <c r="C143" s="70">
        <v>26.573</v>
      </c>
      <c r="D143" s="70">
        <v>13.554</v>
      </c>
      <c r="E143" s="70">
        <v>1.248</v>
      </c>
      <c r="F143" s="70">
        <v>0.17421500000000001</v>
      </c>
      <c r="G143" s="70">
        <v>0.47399999999999998</v>
      </c>
      <c r="H143" s="72">
        <f t="shared" si="1"/>
        <v>63.581214999999993</v>
      </c>
    </row>
    <row r="144" spans="1:8" ht="14.25">
      <c r="A144" s="49">
        <v>36586</v>
      </c>
      <c r="B144" s="69">
        <v>19.838637469999998</v>
      </c>
      <c r="C144" s="70">
        <v>26.565000000000001</v>
      </c>
      <c r="D144" s="70">
        <v>15.763</v>
      </c>
      <c r="E144" s="70">
        <v>0.52200000000000002</v>
      </c>
      <c r="F144" s="70">
        <v>0.17760600000000001</v>
      </c>
      <c r="G144" s="70">
        <v>0.60399999999999998</v>
      </c>
      <c r="H144" s="72">
        <f t="shared" si="1"/>
        <v>63.470243469999993</v>
      </c>
    </row>
    <row r="145" spans="1:8" ht="14.25">
      <c r="A145" s="49">
        <v>36557</v>
      </c>
      <c r="B145" s="69">
        <v>22.235586610000002</v>
      </c>
      <c r="C145" s="70">
        <v>27.870280728999997</v>
      </c>
      <c r="D145" s="70">
        <v>15.317666229999999</v>
      </c>
      <c r="E145" s="70">
        <v>0.94499999999999995</v>
      </c>
      <c r="F145" s="70">
        <v>0.17513300000000001</v>
      </c>
      <c r="G145" s="70">
        <v>0.61399999999999999</v>
      </c>
      <c r="H145" s="72">
        <f t="shared" si="1"/>
        <v>67.157666569</v>
      </c>
    </row>
    <row r="146" spans="1:8" ht="14.25">
      <c r="A146" s="49">
        <v>36526</v>
      </c>
      <c r="B146" s="69">
        <v>24.723157099999998</v>
      </c>
      <c r="C146" s="70">
        <v>27.696714650000001</v>
      </c>
      <c r="D146" s="70">
        <v>13.709137610000001</v>
      </c>
      <c r="E146" s="70">
        <v>1.7070000000000001</v>
      </c>
      <c r="F146" s="70">
        <v>0.16931499999999999</v>
      </c>
      <c r="G146" s="70">
        <v>0.50900000000000001</v>
      </c>
      <c r="H146" s="72">
        <f t="shared" si="1"/>
        <v>68.514324359999989</v>
      </c>
    </row>
    <row r="147" spans="1:8" ht="14.25">
      <c r="A147" s="49">
        <v>36495</v>
      </c>
      <c r="B147" s="69">
        <v>23.982171999999998</v>
      </c>
      <c r="C147" s="70">
        <v>27.109312239999998</v>
      </c>
      <c r="D147" s="70">
        <v>14.353415609999999</v>
      </c>
      <c r="E147" s="70">
        <v>0.89</v>
      </c>
      <c r="F147" s="70">
        <v>0.154641</v>
      </c>
      <c r="G147" s="70">
        <v>0.60138599999999998</v>
      </c>
      <c r="H147" s="72">
        <f t="shared" si="1"/>
        <v>67.090926850000002</v>
      </c>
    </row>
    <row r="148" spans="1:8" ht="14.25">
      <c r="A148" s="49">
        <v>36465</v>
      </c>
      <c r="B148" s="69">
        <v>24.611999999999998</v>
      </c>
      <c r="C148" s="70">
        <v>26.821999999999999</v>
      </c>
      <c r="D148" s="70">
        <v>13.574</v>
      </c>
      <c r="E148" s="70">
        <v>1.1619999999999999</v>
      </c>
      <c r="F148" s="70">
        <v>0.17305000000000001</v>
      </c>
      <c r="G148" s="70">
        <v>0.54700000000000004</v>
      </c>
      <c r="H148" s="72">
        <f t="shared" ref="H148:H152" si="2">SUM(B148:G148)</f>
        <v>66.890050000000002</v>
      </c>
    </row>
    <row r="149" spans="1:8" ht="14.25">
      <c r="A149" s="49">
        <v>36434</v>
      </c>
      <c r="B149" s="69">
        <v>25.344000000000001</v>
      </c>
      <c r="C149" s="70">
        <v>28.863</v>
      </c>
      <c r="D149" s="70">
        <v>16.04</v>
      </c>
      <c r="E149" s="70">
        <v>0.76</v>
      </c>
      <c r="F149" s="70">
        <v>0.158161</v>
      </c>
      <c r="G149" s="70">
        <v>0.64900000000000002</v>
      </c>
      <c r="H149" s="72">
        <f t="shared" si="2"/>
        <v>71.814161000000013</v>
      </c>
    </row>
    <row r="150" spans="1:8" ht="14.25">
      <c r="A150" s="49">
        <v>36404</v>
      </c>
      <c r="B150" s="69">
        <v>26.744</v>
      </c>
      <c r="C150" s="70">
        <v>27.891999999999999</v>
      </c>
      <c r="D150" s="70">
        <v>14.285</v>
      </c>
      <c r="E150" s="70">
        <v>1.1000000000000001</v>
      </c>
      <c r="F150" s="70">
        <v>0.183</v>
      </c>
      <c r="G150" s="70">
        <v>0.55788800000000005</v>
      </c>
      <c r="H150" s="72">
        <f t="shared" si="2"/>
        <v>70.761887999999999</v>
      </c>
    </row>
    <row r="151" spans="1:8" ht="14.25">
      <c r="A151" s="49">
        <v>36373</v>
      </c>
      <c r="B151" s="69">
        <v>24.222999999999999</v>
      </c>
      <c r="C151" s="70">
        <v>26.873000000000001</v>
      </c>
      <c r="D151" s="70">
        <v>14.603</v>
      </c>
      <c r="E151" s="70">
        <v>0.70100000000000007</v>
      </c>
      <c r="F151" s="70">
        <v>0.12881400000000001</v>
      </c>
      <c r="G151" s="70">
        <v>0.745</v>
      </c>
      <c r="H151" s="72">
        <f t="shared" si="2"/>
        <v>67.273814000000002</v>
      </c>
    </row>
    <row r="152" spans="1:8" ht="14.25">
      <c r="A152" s="55">
        <v>36342</v>
      </c>
      <c r="B152" s="74">
        <v>20.773</v>
      </c>
      <c r="C152" s="75">
        <v>22.832999999999998</v>
      </c>
      <c r="D152" s="75">
        <v>12.12</v>
      </c>
      <c r="E152" s="75">
        <v>1.2350000000000001</v>
      </c>
      <c r="F152" s="75">
        <v>0.14144999999999999</v>
      </c>
      <c r="G152" s="75">
        <v>0.45900000000000002</v>
      </c>
      <c r="H152" s="77">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10" ht="13.5" thickBot="1"/>
    <row r="3" spans="1:10" ht="14.25">
      <c r="A3" s="43"/>
      <c r="B3" s="61" t="s">
        <v>53</v>
      </c>
      <c r="C3" s="62"/>
      <c r="D3" s="62"/>
      <c r="E3" s="62"/>
      <c r="F3" s="62"/>
      <c r="G3" s="62"/>
      <c r="H3" s="63"/>
    </row>
    <row r="4" spans="1:10" ht="30" customHeight="1">
      <c r="A4" s="45" t="s">
        <v>2</v>
      </c>
      <c r="B4" s="46" t="s">
        <v>38</v>
      </c>
      <c r="C4" s="89" t="s">
        <v>39</v>
      </c>
      <c r="D4" s="89" t="s">
        <v>40</v>
      </c>
      <c r="E4" s="66" t="s">
        <v>41</v>
      </c>
      <c r="F4" s="89" t="s">
        <v>42</v>
      </c>
      <c r="G4" s="89" t="s">
        <v>43</v>
      </c>
      <c r="H4" s="90" t="s">
        <v>44</v>
      </c>
      <c r="J4" s="59" t="s">
        <v>69</v>
      </c>
    </row>
    <row r="5" spans="1:10" ht="15">
      <c r="A5" s="49" t="s">
        <v>70</v>
      </c>
      <c r="B5" s="69">
        <v>24.040775929999999</v>
      </c>
      <c r="C5" s="70">
        <v>30.379451890000002</v>
      </c>
      <c r="D5" s="70">
        <v>9.49747451</v>
      </c>
      <c r="E5" s="70">
        <v>0.82131568999999993</v>
      </c>
      <c r="F5" s="70">
        <v>6.6024670000000008E-2</v>
      </c>
      <c r="G5" s="70">
        <v>0.17835056999999999</v>
      </c>
      <c r="H5" s="72">
        <v>64.983393260000014</v>
      </c>
      <c r="J5" s="59"/>
    </row>
    <row r="6" spans="1:10" ht="15">
      <c r="A6" s="49">
        <v>40787</v>
      </c>
      <c r="B6" s="69">
        <v>23.889672690000001</v>
      </c>
      <c r="C6" s="70">
        <v>29.023583129999999</v>
      </c>
      <c r="D6" s="70">
        <v>8.750251050000001</v>
      </c>
      <c r="E6" s="70">
        <v>0.64878141</v>
      </c>
      <c r="F6" s="70">
        <v>9.0388070000000001E-2</v>
      </c>
      <c r="G6" s="70">
        <v>0.14688120999999998</v>
      </c>
      <c r="H6" s="72">
        <v>62.549557560000004</v>
      </c>
      <c r="J6" s="59"/>
    </row>
    <row r="7" spans="1:10" ht="15">
      <c r="A7" s="49">
        <v>40756</v>
      </c>
      <c r="B7" s="69">
        <v>24.333735280000003</v>
      </c>
      <c r="C7" s="70">
        <v>28.313585030000002</v>
      </c>
      <c r="D7" s="70">
        <v>8.0622213499999997</v>
      </c>
      <c r="E7" s="70">
        <v>1.2380493100000001</v>
      </c>
      <c r="F7" s="70">
        <v>9.5629419999999993E-2</v>
      </c>
      <c r="G7" s="70">
        <v>0.17701158000000003</v>
      </c>
      <c r="H7" s="72">
        <v>62.220231970000007</v>
      </c>
      <c r="J7" s="94"/>
    </row>
    <row r="8" spans="1:10" ht="15">
      <c r="A8" s="49">
        <v>40725</v>
      </c>
      <c r="B8" s="69">
        <v>24.580609589999998</v>
      </c>
      <c r="C8" s="70">
        <v>29.521641300000002</v>
      </c>
      <c r="D8" s="70">
        <v>8.7335869299999995</v>
      </c>
      <c r="E8" s="70">
        <v>1.0003883499999999</v>
      </c>
      <c r="F8" s="70">
        <v>9.4216569999999986E-2</v>
      </c>
      <c r="G8" s="70">
        <v>0.15556929999999999</v>
      </c>
      <c r="H8" s="72">
        <v>64.08601204</v>
      </c>
      <c r="J8" s="94"/>
    </row>
    <row r="9" spans="1:10" ht="14.25">
      <c r="A9" s="49">
        <v>40695</v>
      </c>
      <c r="B9" s="69">
        <v>24.415054829999999</v>
      </c>
      <c r="C9" s="70">
        <v>29.281935730000001</v>
      </c>
      <c r="D9" s="70">
        <v>9.1485572899999994</v>
      </c>
      <c r="E9" s="70">
        <v>1.02412737</v>
      </c>
      <c r="F9" s="70">
        <v>0.10332502</v>
      </c>
      <c r="G9" s="70">
        <v>0.14983263999999999</v>
      </c>
      <c r="H9" s="72">
        <v>64.122832880000004</v>
      </c>
    </row>
    <row r="10" spans="1:10" ht="14.25">
      <c r="A10" s="49">
        <v>40664</v>
      </c>
      <c r="B10" s="69">
        <v>24.856758189999997</v>
      </c>
      <c r="C10" s="70">
        <v>31.347461670000001</v>
      </c>
      <c r="D10" s="70">
        <v>9.87124326</v>
      </c>
      <c r="E10" s="70">
        <v>1.0296687900000001</v>
      </c>
      <c r="F10" s="70">
        <v>0.11898093000000001</v>
      </c>
      <c r="G10" s="70">
        <v>0.16393251</v>
      </c>
      <c r="H10" s="72">
        <v>67.388045349999999</v>
      </c>
    </row>
    <row r="11" spans="1:10" ht="14.25">
      <c r="A11" s="49">
        <v>40634</v>
      </c>
      <c r="B11" s="69">
        <v>21.798458369999999</v>
      </c>
      <c r="C11" s="70">
        <v>28.386124850000002</v>
      </c>
      <c r="D11" s="70">
        <v>8.5524330099999997</v>
      </c>
      <c r="E11" s="70">
        <v>0.91584863999999999</v>
      </c>
      <c r="F11" s="70">
        <v>0.10819490999999999</v>
      </c>
      <c r="G11" s="70">
        <v>0.16527567999999998</v>
      </c>
      <c r="H11" s="72">
        <f t="shared" ref="H11:H74" si="0">SUM(B11:G11)</f>
        <v>59.926335460000004</v>
      </c>
    </row>
    <row r="12" spans="1:10" ht="14.25">
      <c r="A12" s="49">
        <v>40603</v>
      </c>
      <c r="B12" s="69">
        <v>22.100072870000002</v>
      </c>
      <c r="C12" s="70">
        <v>29.57512337</v>
      </c>
      <c r="D12" s="70">
        <v>9.4377136799999999</v>
      </c>
      <c r="E12" s="70">
        <v>1.1810564300000002</v>
      </c>
      <c r="F12" s="70">
        <v>0.13263533999999999</v>
      </c>
      <c r="G12" s="70">
        <v>0.15817108999999999</v>
      </c>
      <c r="H12" s="72">
        <f t="shared" si="0"/>
        <v>62.584772780000009</v>
      </c>
    </row>
    <row r="13" spans="1:10" ht="14.25">
      <c r="A13" s="49">
        <v>40575</v>
      </c>
      <c r="B13" s="69">
        <v>20.069515560000003</v>
      </c>
      <c r="C13" s="70">
        <v>26.41223879</v>
      </c>
      <c r="D13" s="70">
        <v>8.4018606300000016</v>
      </c>
      <c r="E13" s="70">
        <v>0.95590086000000007</v>
      </c>
      <c r="F13" s="70">
        <v>0.10390328</v>
      </c>
      <c r="G13" s="70">
        <v>0.13592775000000001</v>
      </c>
      <c r="H13" s="72">
        <f t="shared" si="0"/>
        <v>56.079346870000002</v>
      </c>
    </row>
    <row r="14" spans="1:10" ht="14.25">
      <c r="A14" s="49">
        <v>40544</v>
      </c>
      <c r="B14" s="69">
        <v>21.6169312</v>
      </c>
      <c r="C14" s="70">
        <v>26.649273520000001</v>
      </c>
      <c r="D14" s="70">
        <v>8.18794954</v>
      </c>
      <c r="E14" s="70">
        <v>1.04846463</v>
      </c>
      <c r="F14" s="70">
        <v>0.12759839000000001</v>
      </c>
      <c r="G14" s="70">
        <v>0.15274857</v>
      </c>
      <c r="H14" s="72">
        <f t="shared" si="0"/>
        <v>57.782965850000004</v>
      </c>
    </row>
    <row r="15" spans="1:10" ht="14.25">
      <c r="A15" s="49">
        <v>40513</v>
      </c>
      <c r="B15" s="69">
        <v>20.838644890000001</v>
      </c>
      <c r="C15" s="70">
        <v>27.233523079999998</v>
      </c>
      <c r="D15" s="70">
        <v>7.6105962199999997</v>
      </c>
      <c r="E15" s="70">
        <v>0.92152970000000001</v>
      </c>
      <c r="F15" s="70">
        <v>9.7130739999999993E-2</v>
      </c>
      <c r="G15" s="70">
        <v>0.12591535000000001</v>
      </c>
      <c r="H15" s="72">
        <f t="shared" si="0"/>
        <v>56.827339979999991</v>
      </c>
    </row>
    <row r="16" spans="1:10" ht="14.25">
      <c r="A16" s="49">
        <v>40483</v>
      </c>
      <c r="B16" s="69">
        <v>23.545846280000003</v>
      </c>
      <c r="C16" s="70">
        <v>28.698418670000002</v>
      </c>
      <c r="D16" s="70">
        <v>9.0455374099999997</v>
      </c>
      <c r="E16" s="70">
        <v>0.94141028999999998</v>
      </c>
      <c r="F16" s="70">
        <v>0.10500145000000001</v>
      </c>
      <c r="G16" s="70">
        <v>0.16555076999999999</v>
      </c>
      <c r="H16" s="72">
        <f t="shared" si="0"/>
        <v>62.501764870000009</v>
      </c>
    </row>
    <row r="17" spans="1:8" ht="14.25">
      <c r="A17" s="49">
        <v>40452</v>
      </c>
      <c r="B17" s="69">
        <v>22.199771980000001</v>
      </c>
      <c r="C17" s="70">
        <v>27.095811229999999</v>
      </c>
      <c r="D17" s="70">
        <v>8.9152340199999998</v>
      </c>
      <c r="E17" s="70">
        <v>0.92586231999999991</v>
      </c>
      <c r="F17" s="70">
        <v>9.0583119999999989E-2</v>
      </c>
      <c r="G17" s="70">
        <v>0.13981026999999999</v>
      </c>
      <c r="H17" s="72">
        <f t="shared" si="0"/>
        <v>59.36707294</v>
      </c>
    </row>
    <row r="18" spans="1:8" ht="14.25">
      <c r="A18" s="49">
        <v>40422</v>
      </c>
      <c r="B18" s="69">
        <v>25.184086019999999</v>
      </c>
      <c r="C18" s="70">
        <v>29.239009589999998</v>
      </c>
      <c r="D18" s="70">
        <v>8.5826443399999999</v>
      </c>
      <c r="E18" s="70">
        <v>0.92759431000000003</v>
      </c>
      <c r="F18" s="70">
        <v>9.2041010000000006E-2</v>
      </c>
      <c r="G18" s="70">
        <v>0.15645826000000002</v>
      </c>
      <c r="H18" s="72">
        <f t="shared" si="0"/>
        <v>64.181833529999992</v>
      </c>
    </row>
    <row r="19" spans="1:8" ht="14.25">
      <c r="A19" s="49">
        <v>40391</v>
      </c>
      <c r="B19" s="69">
        <v>25.74256995</v>
      </c>
      <c r="C19" s="70">
        <v>28.888933890000001</v>
      </c>
      <c r="D19" s="70">
        <v>9.3773116600000002</v>
      </c>
      <c r="E19" s="70">
        <v>0.97484879000000002</v>
      </c>
      <c r="F19" s="70">
        <v>0.10041548</v>
      </c>
      <c r="G19" s="70">
        <v>0.18151807</v>
      </c>
      <c r="H19" s="72">
        <f t="shared" si="0"/>
        <v>65.265597839999984</v>
      </c>
    </row>
    <row r="20" spans="1:8" ht="14.25">
      <c r="A20" s="49">
        <v>40360</v>
      </c>
      <c r="B20" s="69">
        <v>24.811480339999999</v>
      </c>
      <c r="C20" s="70">
        <v>29.804947970000001</v>
      </c>
      <c r="D20" s="70">
        <v>8.3406168300000001</v>
      </c>
      <c r="E20" s="70">
        <v>0.99613119999999999</v>
      </c>
      <c r="F20" s="70">
        <v>0.10891066000000001</v>
      </c>
      <c r="G20" s="70">
        <v>0.16945067</v>
      </c>
      <c r="H20" s="72">
        <f t="shared" si="0"/>
        <v>64.231537670000009</v>
      </c>
    </row>
    <row r="21" spans="1:8" ht="14.25">
      <c r="A21" s="49">
        <v>40330</v>
      </c>
      <c r="B21" s="69">
        <v>22.990559520000005</v>
      </c>
      <c r="C21" s="70">
        <v>24.449477829999999</v>
      </c>
      <c r="D21" s="70">
        <v>8.0543919600000002</v>
      </c>
      <c r="E21" s="70">
        <v>0.77284509999999984</v>
      </c>
      <c r="F21" s="70">
        <v>8.897237999999999E-2</v>
      </c>
      <c r="G21" s="70">
        <v>0.14341440999999999</v>
      </c>
      <c r="H21" s="72">
        <f t="shared" si="0"/>
        <v>56.499661199999998</v>
      </c>
    </row>
    <row r="22" spans="1:8" ht="14.25">
      <c r="A22" s="49">
        <v>40299</v>
      </c>
      <c r="B22" s="69">
        <v>21.564112999999999</v>
      </c>
      <c r="C22" s="70">
        <v>28.262757000000001</v>
      </c>
      <c r="D22" s="70">
        <v>9.2827730000000006</v>
      </c>
      <c r="E22" s="70">
        <v>1.0026949999999999</v>
      </c>
      <c r="F22" s="70">
        <v>0.10390199999999999</v>
      </c>
      <c r="G22" s="70">
        <v>0.17421400000000001</v>
      </c>
      <c r="H22" s="72">
        <f t="shared" si="0"/>
        <v>60.390453999999998</v>
      </c>
    </row>
    <row r="23" spans="1:8" ht="14.25">
      <c r="A23" s="49">
        <v>40269</v>
      </c>
      <c r="B23" s="69">
        <v>23.448394580000002</v>
      </c>
      <c r="C23" s="70">
        <v>27.969650789999999</v>
      </c>
      <c r="D23" s="70">
        <v>8.7371468300000004</v>
      </c>
      <c r="E23" s="70">
        <v>0.97173864999999982</v>
      </c>
      <c r="F23" s="70">
        <v>0.12788655000000002</v>
      </c>
      <c r="G23" s="70">
        <v>0.16461630999999999</v>
      </c>
      <c r="H23" s="72">
        <f t="shared" si="0"/>
        <v>61.41943371</v>
      </c>
    </row>
    <row r="24" spans="1:8" ht="14.25">
      <c r="A24" s="49">
        <v>40238</v>
      </c>
      <c r="B24" s="69">
        <v>22.480094149999999</v>
      </c>
      <c r="C24" s="70">
        <v>26.249537719999999</v>
      </c>
      <c r="D24" s="70">
        <v>8.5004286899999997</v>
      </c>
      <c r="E24" s="70">
        <v>0.78554210999999996</v>
      </c>
      <c r="F24" s="70">
        <v>0.1088774</v>
      </c>
      <c r="G24" s="70">
        <v>0.15852094999999999</v>
      </c>
      <c r="H24" s="72">
        <f t="shared" si="0"/>
        <v>58.28300102</v>
      </c>
    </row>
    <row r="25" spans="1:8" ht="14.25">
      <c r="A25" s="49">
        <v>40210</v>
      </c>
      <c r="B25" s="69">
        <v>16.548316990000004</v>
      </c>
      <c r="C25" s="70">
        <v>24.329064170000002</v>
      </c>
      <c r="D25" s="70">
        <v>7.8019768599999999</v>
      </c>
      <c r="E25" s="70">
        <v>0.86926216000000001</v>
      </c>
      <c r="F25" s="70">
        <v>8.6039729999999995E-2</v>
      </c>
      <c r="G25" s="70">
        <v>0.15527505999999999</v>
      </c>
      <c r="H25" s="72">
        <f t="shared" si="0"/>
        <v>49.789934970000012</v>
      </c>
    </row>
    <row r="26" spans="1:8" ht="14.25">
      <c r="A26" s="49">
        <v>40179</v>
      </c>
      <c r="B26" s="69">
        <v>24.99469075</v>
      </c>
      <c r="C26" s="70">
        <v>27.26246944</v>
      </c>
      <c r="D26" s="70">
        <v>8.0050130799999994</v>
      </c>
      <c r="E26" s="70">
        <v>1.12697874</v>
      </c>
      <c r="F26" s="70">
        <v>0.11071386</v>
      </c>
      <c r="G26" s="70">
        <v>0.15247260000000001</v>
      </c>
      <c r="H26" s="72">
        <f t="shared" si="0"/>
        <v>61.652338469999997</v>
      </c>
    </row>
    <row r="27" spans="1:8" ht="14.25">
      <c r="A27" s="49">
        <v>40148</v>
      </c>
      <c r="B27" s="69">
        <v>27.760999999999999</v>
      </c>
      <c r="C27" s="70">
        <v>33.207000000000001</v>
      </c>
      <c r="D27" s="70">
        <v>10.507</v>
      </c>
      <c r="E27" s="70">
        <v>1.125</v>
      </c>
      <c r="F27" s="70">
        <v>0.104</v>
      </c>
      <c r="G27" s="70">
        <v>0.183</v>
      </c>
      <c r="H27" s="72">
        <f t="shared" si="0"/>
        <v>72.887000000000015</v>
      </c>
    </row>
    <row r="28" spans="1:8" ht="14.25">
      <c r="A28" s="49">
        <v>40118</v>
      </c>
      <c r="B28" s="69">
        <v>26.292399850000002</v>
      </c>
      <c r="C28" s="70">
        <v>31.539655449999998</v>
      </c>
      <c r="D28" s="70">
        <v>10.25029073</v>
      </c>
      <c r="E28" s="70">
        <v>1.1406573600000001</v>
      </c>
      <c r="F28" s="70">
        <v>0.11918645</v>
      </c>
      <c r="G28" s="70">
        <v>0.18183009999999999</v>
      </c>
      <c r="H28" s="72">
        <f t="shared" si="0"/>
        <v>69.524019940000002</v>
      </c>
    </row>
    <row r="29" spans="1:8" ht="14.25">
      <c r="A29" s="49">
        <v>40087</v>
      </c>
      <c r="B29" s="69">
        <v>28.667390080000001</v>
      </c>
      <c r="C29" s="70">
        <v>33.089691600000002</v>
      </c>
      <c r="D29" s="70">
        <v>9.9568569999999994</v>
      </c>
      <c r="E29" s="70">
        <v>1.0950703799999999</v>
      </c>
      <c r="F29" s="70">
        <v>0.12386017000000001</v>
      </c>
      <c r="G29" s="70">
        <v>0.18645057000000001</v>
      </c>
      <c r="H29" s="72">
        <f t="shared" si="0"/>
        <v>73.1193198</v>
      </c>
    </row>
    <row r="30" spans="1:8" ht="14.25">
      <c r="A30" s="49">
        <v>40057</v>
      </c>
      <c r="B30" s="69">
        <v>27.026098609999998</v>
      </c>
      <c r="C30" s="70">
        <v>31.221333139999999</v>
      </c>
      <c r="D30" s="70">
        <v>10.370797100000001</v>
      </c>
      <c r="E30" s="70">
        <v>0.95339741</v>
      </c>
      <c r="F30" s="70">
        <v>0.11357567</v>
      </c>
      <c r="G30" s="70">
        <v>0.20683887000000001</v>
      </c>
      <c r="H30" s="72">
        <f t="shared" si="0"/>
        <v>69.89204079999999</v>
      </c>
    </row>
    <row r="31" spans="1:8" ht="14.25">
      <c r="A31" s="49">
        <v>40026</v>
      </c>
      <c r="B31" s="69">
        <v>29.663199970000001</v>
      </c>
      <c r="C31" s="70">
        <v>32.333404780000002</v>
      </c>
      <c r="D31" s="70">
        <v>9.6248278000000003</v>
      </c>
      <c r="E31" s="70">
        <v>1.0577167599999999</v>
      </c>
      <c r="F31" s="70">
        <v>0.12828239</v>
      </c>
      <c r="G31" s="70">
        <v>0.1912083</v>
      </c>
      <c r="H31" s="72">
        <f t="shared" si="0"/>
        <v>72.998640000000009</v>
      </c>
    </row>
    <row r="32" spans="1:8" ht="14.25">
      <c r="A32" s="49">
        <v>39995</v>
      </c>
      <c r="B32" s="69">
        <v>27.920158600000001</v>
      </c>
      <c r="C32" s="70">
        <v>31.556490629999999</v>
      </c>
      <c r="D32" s="70">
        <v>10.22111407</v>
      </c>
      <c r="E32" s="70">
        <v>1.04830114</v>
      </c>
      <c r="F32" s="70">
        <v>0.12238981</v>
      </c>
      <c r="G32" s="70">
        <v>0.19831357999999999</v>
      </c>
      <c r="H32" s="72">
        <f t="shared" si="0"/>
        <v>71.066767830000018</v>
      </c>
    </row>
    <row r="33" spans="1:8" ht="14.25">
      <c r="A33" s="49">
        <v>39965</v>
      </c>
      <c r="B33" s="69">
        <v>24.4408262</v>
      </c>
      <c r="C33" s="70">
        <v>29.214183869999999</v>
      </c>
      <c r="D33" s="70">
        <v>9.8143880400000008</v>
      </c>
      <c r="E33" s="70">
        <v>0.61494821</v>
      </c>
      <c r="F33" s="70">
        <v>0.105157</v>
      </c>
      <c r="G33" s="70">
        <v>0.19015376000000001</v>
      </c>
      <c r="H33" s="72">
        <f t="shared" si="0"/>
        <v>64.379657080000001</v>
      </c>
    </row>
    <row r="34" spans="1:8" ht="14.25">
      <c r="A34" s="49">
        <v>39934</v>
      </c>
      <c r="B34" s="69">
        <v>24.069060889999999</v>
      </c>
      <c r="C34" s="70">
        <v>32.326065560000004</v>
      </c>
      <c r="D34" s="70">
        <v>10.563889639999999</v>
      </c>
      <c r="E34" s="70">
        <v>1.69313249</v>
      </c>
      <c r="F34" s="70">
        <v>0.16368419000000001</v>
      </c>
      <c r="G34" s="70">
        <v>0.18292407999999999</v>
      </c>
      <c r="H34" s="72">
        <f t="shared" si="0"/>
        <v>68.998756850000007</v>
      </c>
    </row>
    <row r="35" spans="1:8" ht="14.25">
      <c r="A35" s="49">
        <v>39904</v>
      </c>
      <c r="B35" s="69">
        <v>22.340446759999999</v>
      </c>
      <c r="C35" s="70">
        <v>26.610057300000001</v>
      </c>
      <c r="D35" s="70">
        <v>9.1951431499999998</v>
      </c>
      <c r="E35" s="70">
        <v>0.93695846999999999</v>
      </c>
      <c r="F35" s="70">
        <v>0.12107061</v>
      </c>
      <c r="G35" s="70">
        <v>0.15368129</v>
      </c>
      <c r="H35" s="72">
        <f t="shared" si="0"/>
        <v>59.357357579999999</v>
      </c>
    </row>
    <row r="36" spans="1:8" ht="14.25">
      <c r="A36" s="49">
        <v>39873</v>
      </c>
      <c r="B36" s="69">
        <v>19.90640866</v>
      </c>
      <c r="C36" s="70">
        <v>26.911415250000001</v>
      </c>
      <c r="D36" s="70">
        <v>9.2170138099999992</v>
      </c>
      <c r="E36" s="70">
        <v>0.83294235999999999</v>
      </c>
      <c r="F36" s="70">
        <v>0.10558604000000001</v>
      </c>
      <c r="G36" s="70">
        <v>0.16133748000000001</v>
      </c>
      <c r="H36" s="72">
        <f t="shared" si="0"/>
        <v>57.134703599999995</v>
      </c>
    </row>
    <row r="37" spans="1:8" ht="14.25">
      <c r="A37" s="49">
        <v>39845</v>
      </c>
      <c r="B37" s="69">
        <v>17.74390472</v>
      </c>
      <c r="C37" s="70">
        <v>23.36015733</v>
      </c>
      <c r="D37" s="70">
        <v>8.4169529900000004</v>
      </c>
      <c r="E37" s="70">
        <v>0.74337953999999995</v>
      </c>
      <c r="F37" s="70">
        <v>0.11127908</v>
      </c>
      <c r="G37" s="70">
        <v>0.15242221</v>
      </c>
      <c r="H37" s="72">
        <f t="shared" si="0"/>
        <v>50.528095869999994</v>
      </c>
    </row>
    <row r="38" spans="1:8" ht="14.25">
      <c r="A38" s="49">
        <v>39814</v>
      </c>
      <c r="B38" s="69">
        <v>23.262564999999999</v>
      </c>
      <c r="C38" s="70">
        <v>28.169008000000002</v>
      </c>
      <c r="D38" s="70">
        <v>9.0847680000000004</v>
      </c>
      <c r="E38" s="70">
        <v>1.121661</v>
      </c>
      <c r="F38" s="70">
        <v>0.110273</v>
      </c>
      <c r="G38" s="70">
        <v>0.15870799999999999</v>
      </c>
      <c r="H38" s="72">
        <f t="shared" si="0"/>
        <v>61.906982999999997</v>
      </c>
    </row>
    <row r="39" spans="1:8" ht="14.25">
      <c r="A39" s="49">
        <v>39783</v>
      </c>
      <c r="B39" s="69">
        <v>21.673399</v>
      </c>
      <c r="C39" s="70">
        <v>27.623743999999999</v>
      </c>
      <c r="D39" s="70">
        <v>9.9310189999999992</v>
      </c>
      <c r="E39" s="70">
        <v>0.882077</v>
      </c>
      <c r="F39" s="70">
        <v>9.1851000000000002E-2</v>
      </c>
      <c r="G39" s="70">
        <v>0.176011</v>
      </c>
      <c r="H39" s="72">
        <f t="shared" si="0"/>
        <v>60.378101000000001</v>
      </c>
    </row>
    <row r="40" spans="1:8" ht="14.25">
      <c r="A40" s="49">
        <v>39753</v>
      </c>
      <c r="B40" s="69">
        <v>21.107716</v>
      </c>
      <c r="C40" s="70">
        <v>26.947042</v>
      </c>
      <c r="D40" s="70">
        <v>9.5017180000000003</v>
      </c>
      <c r="E40" s="70">
        <v>0.92407399999999995</v>
      </c>
      <c r="F40" s="70">
        <v>0.10314</v>
      </c>
      <c r="G40" s="70">
        <v>0.16173999999999999</v>
      </c>
      <c r="H40" s="72">
        <f t="shared" si="0"/>
        <v>58.745430000000006</v>
      </c>
    </row>
    <row r="41" spans="1:8" ht="14.25">
      <c r="A41" s="49">
        <v>39722</v>
      </c>
      <c r="B41" s="69">
        <v>23.349340000000002</v>
      </c>
      <c r="C41" s="70">
        <v>29.178884</v>
      </c>
      <c r="D41" s="70">
        <v>10.693013000000001</v>
      </c>
      <c r="E41" s="70">
        <v>0.96208400000000005</v>
      </c>
      <c r="F41" s="70">
        <v>0.11075500000000001</v>
      </c>
      <c r="G41" s="70">
        <v>0.17347000000000001</v>
      </c>
      <c r="H41" s="72">
        <f t="shared" si="0"/>
        <v>64.467545999999999</v>
      </c>
    </row>
    <row r="42" spans="1:8" ht="14.25">
      <c r="A42" s="49">
        <v>39692</v>
      </c>
      <c r="B42" s="69">
        <v>24.785211</v>
      </c>
      <c r="C42" s="70">
        <v>31.673134000000001</v>
      </c>
      <c r="D42" s="70">
        <v>10.308159</v>
      </c>
      <c r="E42" s="70">
        <v>1.004208</v>
      </c>
      <c r="F42" s="70">
        <v>0.10576199999999999</v>
      </c>
      <c r="G42" s="70">
        <v>0.220084</v>
      </c>
      <c r="H42" s="72">
        <f t="shared" si="0"/>
        <v>68.096558000000002</v>
      </c>
    </row>
    <row r="43" spans="1:8" ht="14.25">
      <c r="A43" s="49">
        <v>39661</v>
      </c>
      <c r="B43" s="69">
        <v>26.37425</v>
      </c>
      <c r="C43" s="70">
        <v>30.965606999999999</v>
      </c>
      <c r="D43" s="70">
        <v>11.150152</v>
      </c>
      <c r="E43" s="70">
        <v>0.98996499999999998</v>
      </c>
      <c r="F43" s="70">
        <v>0.12030100000000001</v>
      </c>
      <c r="G43" s="70">
        <v>0.186806</v>
      </c>
      <c r="H43" s="72">
        <f t="shared" si="0"/>
        <v>69.787081000000001</v>
      </c>
    </row>
    <row r="44" spans="1:8" ht="14.25">
      <c r="A44" s="49">
        <v>39630</v>
      </c>
      <c r="B44" s="69">
        <v>25.330503</v>
      </c>
      <c r="C44" s="70">
        <v>30.739863</v>
      </c>
      <c r="D44" s="70">
        <v>11.560242000000001</v>
      </c>
      <c r="E44" s="70">
        <v>0.89573599999999998</v>
      </c>
      <c r="F44" s="70">
        <v>0.111902</v>
      </c>
      <c r="G44" s="70">
        <v>0.191246</v>
      </c>
      <c r="H44" s="72">
        <f t="shared" si="0"/>
        <v>68.829492000000002</v>
      </c>
    </row>
    <row r="45" spans="1:8" ht="14.25">
      <c r="A45" s="49">
        <v>39600</v>
      </c>
      <c r="B45" s="69">
        <v>24.488799</v>
      </c>
      <c r="C45" s="70">
        <v>29.269639000000002</v>
      </c>
      <c r="D45" s="70">
        <v>10.906775</v>
      </c>
      <c r="E45" s="70">
        <v>0.91245500000000002</v>
      </c>
      <c r="F45" s="70">
        <v>0.102174</v>
      </c>
      <c r="G45" s="70">
        <v>0.213223</v>
      </c>
      <c r="H45" s="72">
        <f t="shared" si="0"/>
        <v>65.893064999999993</v>
      </c>
    </row>
    <row r="46" spans="1:8" ht="14.25">
      <c r="A46" s="49">
        <v>39569</v>
      </c>
      <c r="B46" s="69">
        <v>24.167242000000002</v>
      </c>
      <c r="C46" s="70">
        <v>30.097494999999999</v>
      </c>
      <c r="D46" s="70">
        <v>11.856385</v>
      </c>
      <c r="E46" s="70">
        <v>1.066122</v>
      </c>
      <c r="F46" s="70">
        <v>0.119328</v>
      </c>
      <c r="G46" s="70">
        <v>0.13974500000000001</v>
      </c>
      <c r="H46" s="72">
        <f t="shared" si="0"/>
        <v>67.446316999999993</v>
      </c>
    </row>
    <row r="47" spans="1:8" ht="14.25">
      <c r="A47" s="49">
        <v>39539</v>
      </c>
      <c r="B47" s="69">
        <v>22.993489</v>
      </c>
      <c r="C47" s="70">
        <v>29.695235</v>
      </c>
      <c r="D47" s="70">
        <v>11.338851999999999</v>
      </c>
      <c r="E47" s="70">
        <v>1.0352490000000001</v>
      </c>
      <c r="F47" s="70">
        <v>0.112321</v>
      </c>
      <c r="G47" s="70">
        <v>0.18890199999999999</v>
      </c>
      <c r="H47" s="72">
        <f t="shared" si="0"/>
        <v>65.364047999999983</v>
      </c>
    </row>
    <row r="48" spans="1:8" ht="14.25">
      <c r="A48" s="49">
        <v>39508</v>
      </c>
      <c r="B48" s="69">
        <v>21.280975000000002</v>
      </c>
      <c r="C48" s="70">
        <v>29.459672000000001</v>
      </c>
      <c r="D48" s="70">
        <v>11.598563</v>
      </c>
      <c r="E48" s="70">
        <v>0.94232099999999996</v>
      </c>
      <c r="F48" s="70">
        <v>0.101259</v>
      </c>
      <c r="G48" s="70">
        <v>0.173155</v>
      </c>
      <c r="H48" s="72">
        <f t="shared" si="0"/>
        <v>63.555945000000001</v>
      </c>
    </row>
    <row r="49" spans="1:8" ht="14.25">
      <c r="A49" s="49">
        <v>39479</v>
      </c>
      <c r="B49" s="69">
        <v>18.952991999999998</v>
      </c>
      <c r="C49" s="70">
        <v>25.413616999999999</v>
      </c>
      <c r="D49" s="70">
        <v>10.4153</v>
      </c>
      <c r="E49" s="70">
        <v>0.90318699999999996</v>
      </c>
      <c r="F49" s="70">
        <v>0.123278</v>
      </c>
      <c r="G49" s="70">
        <v>0.19003800000000001</v>
      </c>
      <c r="H49" s="72">
        <f t="shared" si="0"/>
        <v>55.998412000000002</v>
      </c>
    </row>
    <row r="50" spans="1:8" ht="14.25">
      <c r="A50" s="49">
        <v>39448</v>
      </c>
      <c r="B50" s="69">
        <v>21.225045999999999</v>
      </c>
      <c r="C50" s="70">
        <v>24.753025999999998</v>
      </c>
      <c r="D50" s="70">
        <v>9.0994820000000001</v>
      </c>
      <c r="E50" s="70">
        <v>0.82858900000000002</v>
      </c>
      <c r="F50" s="70">
        <v>0.105328</v>
      </c>
      <c r="G50" s="70">
        <v>0.165323</v>
      </c>
      <c r="H50" s="72">
        <f t="shared" si="0"/>
        <v>56.176794000000001</v>
      </c>
    </row>
    <row r="51" spans="1:8" ht="14.25">
      <c r="A51" s="49">
        <v>39417</v>
      </c>
      <c r="B51" s="69">
        <v>22.308793999999999</v>
      </c>
      <c r="C51" s="70">
        <v>27.261904999999999</v>
      </c>
      <c r="D51" s="70">
        <v>10.844877</v>
      </c>
      <c r="E51" s="70">
        <v>0.89270899999999997</v>
      </c>
      <c r="F51" s="70">
        <v>9.7942000000000001E-2</v>
      </c>
      <c r="G51" s="70">
        <v>0.16811999999999999</v>
      </c>
      <c r="H51" s="72">
        <f t="shared" si="0"/>
        <v>61.574347000000003</v>
      </c>
    </row>
    <row r="52" spans="1:8" ht="14.25">
      <c r="A52" s="49">
        <v>39387</v>
      </c>
      <c r="B52" s="69">
        <v>21.298743999999999</v>
      </c>
      <c r="C52" s="70">
        <v>26.502244999999998</v>
      </c>
      <c r="D52" s="70">
        <v>10.623346</v>
      </c>
      <c r="E52" s="70">
        <v>0.80186199999999996</v>
      </c>
      <c r="F52" s="70">
        <v>0.10846</v>
      </c>
      <c r="G52" s="70">
        <v>0.153616</v>
      </c>
      <c r="H52" s="72">
        <f t="shared" si="0"/>
        <v>59.488273</v>
      </c>
    </row>
    <row r="53" spans="1:8" ht="14.25">
      <c r="A53" s="49">
        <v>39356</v>
      </c>
      <c r="B53" s="69">
        <v>23.549855000000001</v>
      </c>
      <c r="C53" s="70">
        <v>27.529283</v>
      </c>
      <c r="D53" s="70">
        <v>10.788589999999999</v>
      </c>
      <c r="E53" s="70">
        <v>0.90457200000000004</v>
      </c>
      <c r="F53" s="70">
        <v>8.3177000000000001E-2</v>
      </c>
      <c r="G53" s="70">
        <v>0.18260699999999999</v>
      </c>
      <c r="H53" s="72">
        <f t="shared" si="0"/>
        <v>63.038083999999998</v>
      </c>
    </row>
    <row r="54" spans="1:8" ht="14.25">
      <c r="A54" s="49">
        <v>39326</v>
      </c>
      <c r="B54" s="69">
        <v>23.063545999999999</v>
      </c>
      <c r="C54" s="70">
        <v>27.205116</v>
      </c>
      <c r="D54" s="70">
        <v>10.305680000000001</v>
      </c>
      <c r="E54" s="70">
        <v>0.77358300000000002</v>
      </c>
      <c r="F54" s="70">
        <v>0.10932600000000001</v>
      </c>
      <c r="G54" s="70">
        <v>0.179641</v>
      </c>
      <c r="H54" s="72">
        <f t="shared" si="0"/>
        <v>61.636892000000003</v>
      </c>
    </row>
    <row r="55" spans="1:8" ht="14.25">
      <c r="A55" s="49">
        <v>39295</v>
      </c>
      <c r="B55" s="69">
        <v>23.948533999999999</v>
      </c>
      <c r="C55" s="70">
        <v>26.47186</v>
      </c>
      <c r="D55" s="70">
        <v>10.342593000000001</v>
      </c>
      <c r="E55" s="70">
        <v>0.82194100000000003</v>
      </c>
      <c r="F55" s="70">
        <v>7.2900000000000006E-2</v>
      </c>
      <c r="G55" s="70">
        <v>0.22639200000000001</v>
      </c>
      <c r="H55" s="72">
        <f t="shared" si="0"/>
        <v>61.884219999999999</v>
      </c>
    </row>
    <row r="56" spans="1:8" ht="14.25">
      <c r="A56" s="49">
        <v>39264</v>
      </c>
      <c r="B56" s="69">
        <v>24.182075999999999</v>
      </c>
      <c r="C56" s="70">
        <v>27.120059000000001</v>
      </c>
      <c r="D56" s="70">
        <v>11.411362</v>
      </c>
      <c r="E56" s="70">
        <v>0.82392200000000004</v>
      </c>
      <c r="F56" s="70">
        <v>0.102378</v>
      </c>
      <c r="G56" s="70">
        <v>5.7241E-2</v>
      </c>
      <c r="H56" s="72">
        <f t="shared" si="0"/>
        <v>63.697038000000006</v>
      </c>
    </row>
    <row r="57" spans="1:8" ht="14.25">
      <c r="A57" s="49">
        <v>39234</v>
      </c>
      <c r="B57" s="69">
        <v>24.010701999999998</v>
      </c>
      <c r="C57" s="70">
        <v>26.59778</v>
      </c>
      <c r="D57" s="70">
        <v>10.638350000000001</v>
      </c>
      <c r="E57" s="70">
        <v>0.79403800000000002</v>
      </c>
      <c r="F57" s="70">
        <v>0.113232</v>
      </c>
      <c r="G57" s="70">
        <v>0.20701700000000001</v>
      </c>
      <c r="H57" s="72">
        <f t="shared" si="0"/>
        <v>62.361118999999995</v>
      </c>
    </row>
    <row r="58" spans="1:8" ht="14.25">
      <c r="A58" s="49">
        <v>39203</v>
      </c>
      <c r="B58" s="69">
        <v>22.833248999999999</v>
      </c>
      <c r="C58" s="70">
        <v>27.079795000000001</v>
      </c>
      <c r="D58" s="70">
        <v>10.847362</v>
      </c>
      <c r="E58" s="70">
        <v>0.837982</v>
      </c>
      <c r="F58" s="70">
        <v>0.154304</v>
      </c>
      <c r="G58" s="70">
        <v>0.172901</v>
      </c>
      <c r="H58" s="72">
        <f t="shared" si="0"/>
        <v>61.925593000000006</v>
      </c>
    </row>
    <row r="59" spans="1:8" ht="14.25">
      <c r="A59" s="49">
        <v>39173</v>
      </c>
      <c r="B59" s="69">
        <v>21.639272999999999</v>
      </c>
      <c r="C59" s="70">
        <v>25.773828999999999</v>
      </c>
      <c r="D59" s="70">
        <v>10.863638</v>
      </c>
      <c r="E59" s="70">
        <v>0.76580000000000004</v>
      </c>
      <c r="F59" s="70">
        <v>0.102031</v>
      </c>
      <c r="G59" s="70">
        <v>0.19037000000000001</v>
      </c>
      <c r="H59" s="72">
        <f t="shared" si="0"/>
        <v>59.334940999999993</v>
      </c>
    </row>
    <row r="60" spans="1:8" ht="14.25">
      <c r="A60" s="49">
        <v>39142</v>
      </c>
      <c r="B60" s="69">
        <v>21.965350999999998</v>
      </c>
      <c r="C60" s="70">
        <v>27.995539000000001</v>
      </c>
      <c r="D60" s="70">
        <v>12.109726</v>
      </c>
      <c r="E60" s="70">
        <v>0.92944099999999996</v>
      </c>
      <c r="F60" s="70">
        <v>0.11188099999999999</v>
      </c>
      <c r="G60" s="70">
        <v>0.22487299999999999</v>
      </c>
      <c r="H60" s="72">
        <f t="shared" si="0"/>
        <v>63.336810999999997</v>
      </c>
    </row>
    <row r="61" spans="1:8" ht="14.25">
      <c r="A61" s="49">
        <v>39114</v>
      </c>
      <c r="B61" s="69">
        <v>18.281113999999999</v>
      </c>
      <c r="C61" s="70">
        <v>22.957791</v>
      </c>
      <c r="D61" s="70">
        <v>10.222222</v>
      </c>
      <c r="E61" s="70">
        <v>0.87085500000000005</v>
      </c>
      <c r="F61" s="70">
        <v>0.10007000000000001</v>
      </c>
      <c r="G61" s="70">
        <v>0.18015300000000001</v>
      </c>
      <c r="H61" s="72">
        <f t="shared" si="0"/>
        <v>52.612205000000003</v>
      </c>
    </row>
    <row r="62" spans="1:8" ht="14.25">
      <c r="A62" s="49">
        <v>39083</v>
      </c>
      <c r="B62" s="69">
        <v>20.541864</v>
      </c>
      <c r="C62" s="70">
        <v>23.727159</v>
      </c>
      <c r="D62" s="70">
        <v>9.6409400000000005</v>
      </c>
      <c r="E62" s="70">
        <v>0.79718</v>
      </c>
      <c r="F62" s="70">
        <v>0.104162</v>
      </c>
      <c r="G62" s="70">
        <v>0.20907899999999999</v>
      </c>
      <c r="H62" s="72">
        <f t="shared" si="0"/>
        <v>55.020384000000007</v>
      </c>
    </row>
    <row r="63" spans="1:8" ht="14.25">
      <c r="A63" s="49">
        <v>39052</v>
      </c>
      <c r="B63" s="69">
        <v>22.000837000000001</v>
      </c>
      <c r="C63" s="70">
        <v>25.09883</v>
      </c>
      <c r="D63" s="70">
        <v>10.582395999999999</v>
      </c>
      <c r="E63" s="70">
        <v>0.84468799999999999</v>
      </c>
      <c r="F63" s="70">
        <v>0.109656</v>
      </c>
      <c r="G63" s="70">
        <v>0.18615300000000001</v>
      </c>
      <c r="H63" s="72">
        <f t="shared" si="0"/>
        <v>58.822559999999996</v>
      </c>
    </row>
    <row r="64" spans="1:8" ht="14.25">
      <c r="A64" s="49">
        <v>39022</v>
      </c>
      <c r="B64" s="69">
        <v>21.276031</v>
      </c>
      <c r="C64" s="70">
        <v>24.662447</v>
      </c>
      <c r="D64" s="70">
        <v>11.373138000000001</v>
      </c>
      <c r="E64" s="70">
        <v>0.69173399999999996</v>
      </c>
      <c r="F64" s="70">
        <v>8.4147E-2</v>
      </c>
      <c r="G64" s="70">
        <v>0.21738199999999999</v>
      </c>
      <c r="H64" s="72">
        <f t="shared" si="0"/>
        <v>58.304879</v>
      </c>
    </row>
    <row r="65" spans="1:8" ht="14.25">
      <c r="A65" s="49">
        <v>38991</v>
      </c>
      <c r="B65" s="69">
        <v>21.369146000000001</v>
      </c>
      <c r="C65" s="70">
        <v>23.989432999999998</v>
      </c>
      <c r="D65" s="70">
        <v>10.736959000000001</v>
      </c>
      <c r="E65" s="70">
        <v>0.66933200000000004</v>
      </c>
      <c r="F65" s="70">
        <v>9.0570999999999999E-2</v>
      </c>
      <c r="G65" s="70">
        <v>0.246033</v>
      </c>
      <c r="H65" s="72">
        <f t="shared" si="0"/>
        <v>57.101473999999989</v>
      </c>
    </row>
    <row r="66" spans="1:8" ht="14.25">
      <c r="A66" s="49">
        <v>38961</v>
      </c>
      <c r="B66" s="69">
        <v>22.545280999999999</v>
      </c>
      <c r="C66" s="70">
        <v>26.083832000000001</v>
      </c>
      <c r="D66" s="70">
        <v>10.611288999999999</v>
      </c>
      <c r="E66" s="70">
        <v>0.76171599999999995</v>
      </c>
      <c r="F66" s="70">
        <v>9.8788000000000001E-2</v>
      </c>
      <c r="G66" s="70">
        <v>0.15836700000000001</v>
      </c>
      <c r="H66" s="72">
        <f t="shared" si="0"/>
        <v>60.259273</v>
      </c>
    </row>
    <row r="67" spans="1:8" ht="14.25">
      <c r="A67" s="49">
        <v>38930</v>
      </c>
      <c r="B67" s="69">
        <v>23.766186999999999</v>
      </c>
      <c r="C67" s="70">
        <v>25.425308999999999</v>
      </c>
      <c r="D67" s="70">
        <v>11.102838</v>
      </c>
      <c r="E67" s="70">
        <v>0.76668800000000004</v>
      </c>
      <c r="F67" s="70">
        <v>0.10122399999999999</v>
      </c>
      <c r="G67" s="70">
        <v>0.22644</v>
      </c>
      <c r="H67" s="72">
        <f t="shared" si="0"/>
        <v>61.388686</v>
      </c>
    </row>
    <row r="68" spans="1:8" ht="14.25">
      <c r="A68" s="49">
        <v>38899</v>
      </c>
      <c r="B68" s="69">
        <v>22.246583000000001</v>
      </c>
      <c r="C68" s="70">
        <v>24.269483999999999</v>
      </c>
      <c r="D68" s="70">
        <v>10.935943999999999</v>
      </c>
      <c r="E68" s="70">
        <v>0.68381700000000001</v>
      </c>
      <c r="F68" s="70">
        <v>9.3011999999999997E-2</v>
      </c>
      <c r="G68" s="70">
        <v>0.20952799999999999</v>
      </c>
      <c r="H68" s="72">
        <f t="shared" si="0"/>
        <v>58.438367999999997</v>
      </c>
    </row>
    <row r="69" spans="1:8" ht="14.25">
      <c r="A69" s="49">
        <v>38869</v>
      </c>
      <c r="B69" s="69">
        <v>25.712202999999999</v>
      </c>
      <c r="C69" s="70">
        <v>27.724537999999999</v>
      </c>
      <c r="D69" s="70">
        <v>11.913147</v>
      </c>
      <c r="E69" s="70">
        <v>0.82627899999999999</v>
      </c>
      <c r="F69" s="70">
        <v>0.13934199999999999</v>
      </c>
      <c r="G69" s="70">
        <v>0.23654900000000001</v>
      </c>
      <c r="H69" s="72">
        <f t="shared" si="0"/>
        <v>66.552057999999988</v>
      </c>
    </row>
    <row r="70" spans="1:8" ht="14.25">
      <c r="A70" s="49">
        <v>38838</v>
      </c>
      <c r="B70" s="69">
        <v>23.970867999999999</v>
      </c>
      <c r="C70" s="70">
        <v>28.172143999999999</v>
      </c>
      <c r="D70" s="70">
        <v>13.006743999999999</v>
      </c>
      <c r="E70" s="70">
        <v>0.82021100000000002</v>
      </c>
      <c r="F70" s="70">
        <v>9.7345000000000001E-2</v>
      </c>
      <c r="G70" s="70">
        <v>0.26958300000000002</v>
      </c>
      <c r="H70" s="72">
        <f t="shared" si="0"/>
        <v>66.336894999999998</v>
      </c>
    </row>
    <row r="71" spans="1:8" ht="14.25">
      <c r="A71" s="49">
        <v>38808</v>
      </c>
      <c r="B71" s="69">
        <v>21.575282000000001</v>
      </c>
      <c r="C71" s="70">
        <v>26.117992999999998</v>
      </c>
      <c r="D71" s="70">
        <v>11.762021000000001</v>
      </c>
      <c r="E71" s="70">
        <v>0.53706399999999999</v>
      </c>
      <c r="F71" s="70">
        <v>9.9551000000000001E-2</v>
      </c>
      <c r="G71" s="70">
        <v>0.27748899999999999</v>
      </c>
      <c r="H71" s="72">
        <f t="shared" si="0"/>
        <v>60.369400000000006</v>
      </c>
    </row>
    <row r="72" spans="1:8" ht="14.25">
      <c r="A72" s="49">
        <v>38777</v>
      </c>
      <c r="B72" s="69">
        <v>19.813503999999998</v>
      </c>
      <c r="C72" s="70">
        <v>24.544505000000001</v>
      </c>
      <c r="D72" s="70">
        <v>10.270465</v>
      </c>
      <c r="E72" s="70">
        <v>2.6800899999999999</v>
      </c>
      <c r="F72" s="70">
        <v>0.13075999999999999</v>
      </c>
      <c r="G72" s="70">
        <v>0.200436</v>
      </c>
      <c r="H72" s="72">
        <f t="shared" si="0"/>
        <v>57.639760000000003</v>
      </c>
    </row>
    <row r="73" spans="1:8" ht="14.25">
      <c r="A73" s="49">
        <v>38749</v>
      </c>
      <c r="B73" s="69">
        <v>20.753122000000001</v>
      </c>
      <c r="C73" s="70">
        <v>26.847352000000001</v>
      </c>
      <c r="D73" s="70">
        <v>12.440803000000001</v>
      </c>
      <c r="E73" s="70">
        <v>-0.33741900000000002</v>
      </c>
      <c r="F73" s="70">
        <v>0.10591</v>
      </c>
      <c r="G73" s="70">
        <v>0.23924799999999999</v>
      </c>
      <c r="H73" s="72">
        <f t="shared" si="0"/>
        <v>60.049016000000016</v>
      </c>
    </row>
    <row r="74" spans="1:8" ht="14.25">
      <c r="A74" s="49">
        <v>38718</v>
      </c>
      <c r="B74" s="69">
        <v>20.730746</v>
      </c>
      <c r="C74" s="70">
        <v>23.820986000000001</v>
      </c>
      <c r="D74" s="70">
        <v>10.01986</v>
      </c>
      <c r="E74" s="70">
        <v>0.81381000000000003</v>
      </c>
      <c r="F74" s="70">
        <v>9.3603000000000006E-2</v>
      </c>
      <c r="G74" s="70">
        <v>0.25746400000000003</v>
      </c>
      <c r="H74" s="72">
        <f t="shared" si="0"/>
        <v>55.736469</v>
      </c>
    </row>
    <row r="75" spans="1:8" ht="14.25">
      <c r="A75" s="49">
        <v>38687</v>
      </c>
      <c r="B75" s="69">
        <v>20.417120000000001</v>
      </c>
      <c r="C75" s="70">
        <v>22.047001999999999</v>
      </c>
      <c r="D75" s="70">
        <v>10.462154</v>
      </c>
      <c r="E75" s="70">
        <v>0.83282500000000004</v>
      </c>
      <c r="F75" s="70">
        <v>0.108572</v>
      </c>
      <c r="G75" s="70">
        <v>0.23852499999999999</v>
      </c>
      <c r="H75" s="72">
        <f t="shared" ref="H75:H147" si="1">SUM(B75:G75)</f>
        <v>54.106198000000006</v>
      </c>
    </row>
    <row r="76" spans="1:8" ht="14.25">
      <c r="A76" s="49">
        <v>38657</v>
      </c>
      <c r="B76" s="69">
        <v>18.657138</v>
      </c>
      <c r="C76" s="70">
        <v>23.309626000000002</v>
      </c>
      <c r="D76" s="70">
        <v>10.69824</v>
      </c>
      <c r="E76" s="70">
        <v>0.58322300000000005</v>
      </c>
      <c r="F76" s="70">
        <v>7.2040000000000007E-2</v>
      </c>
      <c r="G76" s="70">
        <v>0.230517</v>
      </c>
      <c r="H76" s="72">
        <f t="shared" si="1"/>
        <v>53.550783999999993</v>
      </c>
    </row>
    <row r="77" spans="1:8" ht="14.25">
      <c r="A77" s="49">
        <v>38626</v>
      </c>
      <c r="B77" s="69">
        <v>18.463139000000002</v>
      </c>
      <c r="C77" s="70">
        <v>20.250122000000001</v>
      </c>
      <c r="D77" s="70">
        <v>9.16052</v>
      </c>
      <c r="E77" s="70">
        <v>0.62970199999999998</v>
      </c>
      <c r="F77" s="70">
        <v>9.1050000000000006E-2</v>
      </c>
      <c r="G77" s="70">
        <v>0.23843700000000001</v>
      </c>
      <c r="H77" s="72">
        <f t="shared" si="1"/>
        <v>48.832970000000003</v>
      </c>
    </row>
    <row r="78" spans="1:8" ht="14.25">
      <c r="A78" s="49">
        <v>38596</v>
      </c>
      <c r="B78" s="69">
        <v>19.150945</v>
      </c>
      <c r="C78" s="70">
        <v>20.942240000000002</v>
      </c>
      <c r="D78" s="70">
        <v>9.1455990000000007</v>
      </c>
      <c r="E78" s="70">
        <v>0.62715799999999999</v>
      </c>
      <c r="F78" s="70">
        <v>8.8109999999999994E-2</v>
      </c>
      <c r="G78" s="70">
        <v>0.21856900000000001</v>
      </c>
      <c r="H78" s="72">
        <f t="shared" si="1"/>
        <v>50.172621000000014</v>
      </c>
    </row>
    <row r="79" spans="1:8" ht="14.25">
      <c r="A79" s="49">
        <v>38565</v>
      </c>
      <c r="B79" s="69">
        <v>19.666264999999999</v>
      </c>
      <c r="C79" s="70">
        <v>20.877443</v>
      </c>
      <c r="D79" s="70">
        <v>9.075253</v>
      </c>
      <c r="E79" s="70">
        <v>0.61963199999999996</v>
      </c>
      <c r="F79" s="70">
        <v>8.0829999999999999E-2</v>
      </c>
      <c r="G79" s="70">
        <v>0.24712100000000001</v>
      </c>
      <c r="H79" s="72">
        <f t="shared" si="1"/>
        <v>50.566544</v>
      </c>
    </row>
    <row r="80" spans="1:8" ht="14.25">
      <c r="A80" s="49">
        <v>38534</v>
      </c>
      <c r="B80" s="69">
        <v>19.362262000000001</v>
      </c>
      <c r="C80" s="70">
        <v>21.169381000000001</v>
      </c>
      <c r="D80" s="70">
        <v>8.9504180000000009</v>
      </c>
      <c r="E80" s="70">
        <v>0.70313199999999998</v>
      </c>
      <c r="F80" s="70">
        <v>0.10148600000000001</v>
      </c>
      <c r="G80" s="70">
        <v>0.235377</v>
      </c>
      <c r="H80" s="72">
        <f t="shared" si="1"/>
        <v>50.522055999999999</v>
      </c>
    </row>
    <row r="81" spans="1:8" ht="14.25">
      <c r="A81" s="49">
        <v>38504</v>
      </c>
      <c r="B81" s="69">
        <v>19.976427000000001</v>
      </c>
      <c r="C81" s="70">
        <v>20.470725999999999</v>
      </c>
      <c r="D81" s="70">
        <v>8.9702839999999995</v>
      </c>
      <c r="E81" s="70">
        <v>0.61075299999999999</v>
      </c>
      <c r="F81" s="70">
        <v>9.257E-2</v>
      </c>
      <c r="G81" s="70">
        <v>0.21493699999999999</v>
      </c>
      <c r="H81" s="72">
        <f t="shared" si="1"/>
        <v>50.335697000000003</v>
      </c>
    </row>
    <row r="82" spans="1:8" ht="14.25">
      <c r="A82" s="49">
        <v>38473</v>
      </c>
      <c r="B82" s="69">
        <v>17.924416000000001</v>
      </c>
      <c r="C82" s="70">
        <v>19.917169000000001</v>
      </c>
      <c r="D82" s="70">
        <v>9.160209</v>
      </c>
      <c r="E82" s="70">
        <v>0.54578300000000002</v>
      </c>
      <c r="F82" s="70">
        <v>9.5020999999999994E-2</v>
      </c>
      <c r="G82" s="70">
        <v>0.22240399999999999</v>
      </c>
      <c r="H82" s="72">
        <f t="shared" si="1"/>
        <v>47.865002000000004</v>
      </c>
    </row>
    <row r="83" spans="1:8" ht="14.25">
      <c r="A83" s="49">
        <v>38443</v>
      </c>
      <c r="B83" s="69">
        <v>18.464110000000002</v>
      </c>
      <c r="C83" s="70">
        <v>19.456776000000001</v>
      </c>
      <c r="D83" s="70">
        <v>9.2602320000000002</v>
      </c>
      <c r="E83" s="70">
        <v>0.61631100000000005</v>
      </c>
      <c r="F83" s="70">
        <v>7.6341000000000006E-2</v>
      </c>
      <c r="G83" s="70">
        <v>0.21804899999999999</v>
      </c>
      <c r="H83" s="72">
        <f t="shared" si="1"/>
        <v>48.091819000000008</v>
      </c>
    </row>
    <row r="84" spans="1:8" ht="14.25">
      <c r="A84" s="49">
        <v>38412</v>
      </c>
      <c r="B84" s="69">
        <v>16.844725</v>
      </c>
      <c r="C84" s="70">
        <v>20.11645</v>
      </c>
      <c r="D84" s="70">
        <v>8.8653329999999997</v>
      </c>
      <c r="E84" s="70">
        <v>0.75794499999999998</v>
      </c>
      <c r="F84" s="70">
        <v>0.124468</v>
      </c>
      <c r="G84" s="70">
        <v>0.154639</v>
      </c>
      <c r="H84" s="72">
        <f t="shared" si="1"/>
        <v>46.86356</v>
      </c>
    </row>
    <row r="85" spans="1:8" ht="14.25">
      <c r="A85" s="49">
        <v>38384</v>
      </c>
      <c r="B85" s="69">
        <v>15.511870999999999</v>
      </c>
      <c r="C85" s="70">
        <v>19.051002</v>
      </c>
      <c r="D85" s="70">
        <v>9.0399080000000005</v>
      </c>
      <c r="E85" s="70">
        <v>0.61241000000000001</v>
      </c>
      <c r="F85" s="70">
        <v>7.2727E-2</v>
      </c>
      <c r="G85" s="70">
        <v>0.220805</v>
      </c>
      <c r="H85" s="72">
        <f t="shared" si="1"/>
        <v>44.508722999999989</v>
      </c>
    </row>
    <row r="86" spans="1:8" ht="14.25">
      <c r="A86" s="49">
        <v>38353</v>
      </c>
      <c r="B86" s="69">
        <v>18.450648000000001</v>
      </c>
      <c r="C86" s="70">
        <v>19.134726000000001</v>
      </c>
      <c r="D86" s="70">
        <v>8.6867750000000008</v>
      </c>
      <c r="E86" s="70">
        <v>0.64452600000000004</v>
      </c>
      <c r="F86" s="70">
        <v>8.6205000000000004E-2</v>
      </c>
      <c r="G86" s="70">
        <v>0.13234000000000001</v>
      </c>
      <c r="H86" s="72">
        <f t="shared" si="1"/>
        <v>47.135219999999997</v>
      </c>
    </row>
    <row r="87" spans="1:8" ht="14.25">
      <c r="A87" s="49">
        <v>38322</v>
      </c>
      <c r="B87" s="69">
        <v>16.671305</v>
      </c>
      <c r="C87" s="70">
        <v>18.312235000000001</v>
      </c>
      <c r="D87" s="70">
        <v>8.7646660000000001</v>
      </c>
      <c r="E87" s="70">
        <v>0.52193800000000001</v>
      </c>
      <c r="F87" s="70">
        <v>8.0537999999999998E-2</v>
      </c>
      <c r="G87" s="70">
        <v>0.238176</v>
      </c>
      <c r="H87" s="72">
        <f t="shared" si="1"/>
        <v>44.588858000000002</v>
      </c>
    </row>
    <row r="88" spans="1:8" ht="14.25">
      <c r="A88" s="49">
        <v>38292</v>
      </c>
      <c r="B88" s="69">
        <v>16.417442000000001</v>
      </c>
      <c r="C88" s="70">
        <v>17.980053000000002</v>
      </c>
      <c r="D88" s="70">
        <v>8.7429000000000006</v>
      </c>
      <c r="E88" s="70">
        <v>0.53839999999999999</v>
      </c>
      <c r="F88" s="70">
        <v>8.3588999999999997E-2</v>
      </c>
      <c r="G88" s="70">
        <v>0.20116200000000001</v>
      </c>
      <c r="H88" s="72">
        <f t="shared" si="1"/>
        <v>43.963546000000008</v>
      </c>
    </row>
    <row r="89" spans="1:8" ht="14.25">
      <c r="A89" s="49">
        <v>38261</v>
      </c>
      <c r="B89" s="69">
        <v>16.570924999999999</v>
      </c>
      <c r="C89" s="70">
        <v>18.233629000000001</v>
      </c>
      <c r="D89" s="70">
        <v>8.1385290000000001</v>
      </c>
      <c r="E89" s="70">
        <v>0.56375500000000001</v>
      </c>
      <c r="F89" s="70">
        <v>6.0020999999999998E-2</v>
      </c>
      <c r="G89" s="70">
        <v>0.16633800000000001</v>
      </c>
      <c r="H89" s="72">
        <f t="shared" si="1"/>
        <v>43.733196999999997</v>
      </c>
    </row>
    <row r="90" spans="1:8" ht="14.25">
      <c r="A90" s="49">
        <v>38231</v>
      </c>
      <c r="B90" s="69">
        <v>16.779731000000002</v>
      </c>
      <c r="C90" s="70">
        <v>18.088491999999999</v>
      </c>
      <c r="D90" s="70">
        <v>7.0013459999999998</v>
      </c>
      <c r="E90" s="70">
        <v>0.64534800000000003</v>
      </c>
      <c r="F90" s="70">
        <v>8.2641999999999993E-2</v>
      </c>
      <c r="G90" s="70">
        <v>0.229181</v>
      </c>
      <c r="H90" s="72">
        <f t="shared" si="1"/>
        <v>42.826739999999994</v>
      </c>
    </row>
    <row r="91" spans="1:8" ht="14.25">
      <c r="A91" s="49">
        <v>38200</v>
      </c>
      <c r="B91" s="69">
        <v>17.785333999999999</v>
      </c>
      <c r="C91" s="70">
        <v>18.049675000000001</v>
      </c>
      <c r="D91" s="70">
        <v>8.7413889999999999</v>
      </c>
      <c r="E91" s="70">
        <v>0.64796600000000004</v>
      </c>
      <c r="F91" s="70">
        <v>8.7371000000000004E-2</v>
      </c>
      <c r="G91" s="70">
        <v>0.21684300000000001</v>
      </c>
      <c r="H91" s="72">
        <f t="shared" si="1"/>
        <v>45.528577999999989</v>
      </c>
    </row>
    <row r="92" spans="1:8" ht="14.25">
      <c r="A92" s="49">
        <v>38169</v>
      </c>
      <c r="B92" s="69">
        <v>17.990067</v>
      </c>
      <c r="C92" s="70">
        <v>18.904271999999999</v>
      </c>
      <c r="D92" s="70">
        <v>8.5606329999999993</v>
      </c>
      <c r="E92" s="70">
        <v>0.51665499999999998</v>
      </c>
      <c r="F92" s="70">
        <v>9.3033000000000005E-2</v>
      </c>
      <c r="G92" s="70">
        <v>0.27009</v>
      </c>
      <c r="H92" s="72">
        <f t="shared" si="1"/>
        <v>46.33475</v>
      </c>
    </row>
    <row r="93" spans="1:8" ht="14.25">
      <c r="A93" s="49">
        <v>38139</v>
      </c>
      <c r="B93" s="69">
        <v>17.615124000000002</v>
      </c>
      <c r="C93" s="70">
        <v>18.668939999999999</v>
      </c>
      <c r="D93" s="70">
        <v>8.6406379999999992</v>
      </c>
      <c r="E93" s="70">
        <v>0.54669400000000001</v>
      </c>
      <c r="F93" s="70">
        <v>7.7810000000000004E-2</v>
      </c>
      <c r="G93" s="70">
        <v>0.14263899999999999</v>
      </c>
      <c r="H93" s="72">
        <f t="shared" si="1"/>
        <v>45.691845000000001</v>
      </c>
    </row>
    <row r="94" spans="1:8" ht="14.25">
      <c r="A94" s="49">
        <v>38108</v>
      </c>
      <c r="B94" s="69">
        <v>15.491353</v>
      </c>
      <c r="C94" s="70">
        <v>16.885991000000001</v>
      </c>
      <c r="D94" s="70">
        <v>8.2544629999999994</v>
      </c>
      <c r="E94" s="70">
        <v>0.49143799999999999</v>
      </c>
      <c r="F94" s="70">
        <v>8.6286000000000002E-2</v>
      </c>
      <c r="G94" s="70">
        <v>0.196934</v>
      </c>
      <c r="H94" s="72">
        <f t="shared" si="1"/>
        <v>41.406465000000004</v>
      </c>
    </row>
    <row r="95" spans="1:8" ht="14.25">
      <c r="A95" s="49">
        <v>38078</v>
      </c>
      <c r="B95" s="69">
        <v>17.386385000000001</v>
      </c>
      <c r="C95" s="70">
        <v>19.817968</v>
      </c>
      <c r="D95" s="70">
        <v>9.3133330000000001</v>
      </c>
      <c r="E95" s="70">
        <v>0.60862400000000005</v>
      </c>
      <c r="F95" s="70">
        <v>8.9314000000000004E-2</v>
      </c>
      <c r="G95" s="70">
        <v>0.27560000000000001</v>
      </c>
      <c r="H95" s="72">
        <f t="shared" si="1"/>
        <v>47.491223999999995</v>
      </c>
    </row>
    <row r="96" spans="1:8" ht="14.25">
      <c r="A96" s="49">
        <v>38047</v>
      </c>
      <c r="B96" s="69">
        <v>13.350241</v>
      </c>
      <c r="C96" s="70">
        <v>16.153124999999999</v>
      </c>
      <c r="D96" s="70">
        <v>7.2707569999999997</v>
      </c>
      <c r="E96" s="70">
        <v>0.50725799999999999</v>
      </c>
      <c r="F96" s="70">
        <v>7.1544999999999997E-2</v>
      </c>
      <c r="G96" s="70">
        <v>0.20541400000000001</v>
      </c>
      <c r="H96" s="72">
        <f t="shared" si="1"/>
        <v>37.558340000000001</v>
      </c>
    </row>
    <row r="97" spans="1:8" ht="14.25">
      <c r="A97" s="49">
        <v>38018</v>
      </c>
      <c r="B97" s="69">
        <v>15.666677</v>
      </c>
      <c r="C97" s="70">
        <v>18.210998</v>
      </c>
      <c r="D97" s="70">
        <v>8.813364</v>
      </c>
      <c r="E97" s="70">
        <v>0.62201799999999996</v>
      </c>
      <c r="F97" s="70">
        <v>8.5913000000000003E-2</v>
      </c>
      <c r="G97" s="70">
        <v>0.30661699999999997</v>
      </c>
      <c r="H97" s="72">
        <f t="shared" si="1"/>
        <v>43.705586999999994</v>
      </c>
    </row>
    <row r="98" spans="1:8" ht="14.25">
      <c r="A98" s="49">
        <v>37987</v>
      </c>
      <c r="B98" s="69">
        <v>15.97146</v>
      </c>
      <c r="C98" s="70">
        <v>16.561779000000001</v>
      </c>
      <c r="D98" s="70">
        <v>6.7319899999999997</v>
      </c>
      <c r="E98" s="70">
        <v>0.67389699999999997</v>
      </c>
      <c r="F98" s="70">
        <v>8.1820000000000004E-2</v>
      </c>
      <c r="G98" s="70">
        <v>0.29043799999999997</v>
      </c>
      <c r="H98" s="72">
        <f t="shared" si="1"/>
        <v>40.311384000000004</v>
      </c>
    </row>
    <row r="99" spans="1:8" ht="14.25">
      <c r="A99" s="49">
        <v>37956</v>
      </c>
      <c r="B99" s="69">
        <v>15.215256</v>
      </c>
      <c r="C99" s="70">
        <v>16.408134</v>
      </c>
      <c r="D99" s="70">
        <v>7.3546690000000003</v>
      </c>
      <c r="E99" s="70">
        <v>0.58649600000000002</v>
      </c>
      <c r="F99" s="70">
        <v>8.5205000000000003E-2</v>
      </c>
      <c r="G99" s="70">
        <v>0.26681300000000002</v>
      </c>
      <c r="H99" s="72">
        <f t="shared" si="1"/>
        <v>39.916573</v>
      </c>
    </row>
    <row r="100" spans="1:8" ht="14.25">
      <c r="A100" s="49">
        <v>37926</v>
      </c>
      <c r="B100" s="69">
        <v>14.026396</v>
      </c>
      <c r="C100" s="70">
        <v>16.297063999999999</v>
      </c>
      <c r="D100" s="70">
        <v>6.5580449999999999</v>
      </c>
      <c r="E100" s="70">
        <v>0.49660900000000002</v>
      </c>
      <c r="F100" s="70">
        <v>6.9162000000000001E-2</v>
      </c>
      <c r="G100" s="70">
        <v>0.24001800000000001</v>
      </c>
      <c r="H100" s="72">
        <f t="shared" si="1"/>
        <v>37.687293999999994</v>
      </c>
    </row>
    <row r="101" spans="1:8" ht="14.25">
      <c r="A101" s="49">
        <v>37895</v>
      </c>
      <c r="B101" s="69">
        <v>15.782465999999999</v>
      </c>
      <c r="C101" s="70">
        <v>15.212517999999999</v>
      </c>
      <c r="D101" s="70">
        <v>7.5813459999999999</v>
      </c>
      <c r="E101" s="70">
        <v>0.44445400000000002</v>
      </c>
      <c r="F101" s="70">
        <v>7.5405E-2</v>
      </c>
      <c r="G101" s="70">
        <v>0.25425500000000001</v>
      </c>
      <c r="H101" s="72">
        <f t="shared" si="1"/>
        <v>39.350444000000003</v>
      </c>
    </row>
    <row r="102" spans="1:8" ht="14.25">
      <c r="A102" s="49">
        <v>37865</v>
      </c>
      <c r="B102" s="69">
        <v>14.767863</v>
      </c>
      <c r="C102" s="70">
        <v>15.809132999999999</v>
      </c>
      <c r="D102" s="70">
        <v>7.1545529999999999</v>
      </c>
      <c r="E102" s="70">
        <v>0.43660300000000002</v>
      </c>
      <c r="F102" s="70">
        <v>6.2282999999999998E-2</v>
      </c>
      <c r="G102" s="70">
        <v>0.231794</v>
      </c>
      <c r="H102" s="72">
        <f t="shared" si="1"/>
        <v>38.462229000000001</v>
      </c>
    </row>
    <row r="103" spans="1:8" ht="14.25">
      <c r="A103" s="49">
        <v>37834</v>
      </c>
      <c r="B103" s="69">
        <v>14.741987</v>
      </c>
      <c r="C103" s="70">
        <v>16.437543999999999</v>
      </c>
      <c r="D103" s="70">
        <v>7.322616</v>
      </c>
      <c r="E103" s="70">
        <v>0.50451800000000002</v>
      </c>
      <c r="F103" s="70">
        <v>6.5283999999999995E-2</v>
      </c>
      <c r="G103" s="70">
        <v>0.31062099999999998</v>
      </c>
      <c r="H103" s="72">
        <f t="shared" si="1"/>
        <v>39.382569999999987</v>
      </c>
    </row>
    <row r="104" spans="1:8" ht="14.25">
      <c r="A104" s="49">
        <v>37803</v>
      </c>
      <c r="B104" s="69">
        <v>15.762798999999999</v>
      </c>
      <c r="C104" s="70">
        <v>15.315715000000001</v>
      </c>
      <c r="D104" s="70">
        <v>6.1028799999999999</v>
      </c>
      <c r="E104" s="70">
        <v>0.53280400000000006</v>
      </c>
      <c r="F104" s="70">
        <v>9.6817E-2</v>
      </c>
      <c r="G104" s="70">
        <v>0.24409</v>
      </c>
      <c r="H104" s="72">
        <f t="shared" si="1"/>
        <v>38.055104999999998</v>
      </c>
    </row>
    <row r="105" spans="1:8" ht="14.25">
      <c r="A105" s="49">
        <v>37773</v>
      </c>
      <c r="B105" s="69">
        <v>12.991885</v>
      </c>
      <c r="C105" s="70">
        <v>14.831096000000001</v>
      </c>
      <c r="D105" s="70">
        <v>6.4652710000000004</v>
      </c>
      <c r="E105" s="70">
        <v>0.28368100000000002</v>
      </c>
      <c r="F105" s="70">
        <v>8.1545000000000006E-2</v>
      </c>
      <c r="G105" s="70">
        <v>0.26293499999999997</v>
      </c>
      <c r="H105" s="72">
        <f t="shared" si="1"/>
        <v>34.916412999999999</v>
      </c>
    </row>
    <row r="106" spans="1:8" ht="14.25">
      <c r="A106" s="49">
        <v>37742</v>
      </c>
      <c r="B106" s="69">
        <v>14.409819000000001</v>
      </c>
      <c r="C106" s="70">
        <v>15.655182</v>
      </c>
      <c r="D106" s="70">
        <v>6.6088899999999997</v>
      </c>
      <c r="E106" s="70">
        <v>0.66945600000000005</v>
      </c>
      <c r="F106" s="70">
        <v>9.2698000000000003E-2</v>
      </c>
      <c r="G106" s="70">
        <v>0.286491</v>
      </c>
      <c r="H106" s="72">
        <f t="shared" si="1"/>
        <v>37.722535999999998</v>
      </c>
    </row>
    <row r="107" spans="1:8" ht="14.25">
      <c r="A107" s="49">
        <v>37712</v>
      </c>
      <c r="B107" s="69">
        <v>14.95801</v>
      </c>
      <c r="C107" s="70">
        <v>16.348905999999999</v>
      </c>
      <c r="D107" s="70">
        <v>7.2521490000000002</v>
      </c>
      <c r="E107" s="70">
        <v>0.47110200000000002</v>
      </c>
      <c r="F107" s="70">
        <v>8.0298999999999995E-2</v>
      </c>
      <c r="G107" s="70">
        <v>0.29466100000000001</v>
      </c>
      <c r="H107" s="72">
        <f t="shared" si="1"/>
        <v>39.405127</v>
      </c>
    </row>
    <row r="108" spans="1:8" ht="14.25">
      <c r="A108" s="49">
        <v>37681</v>
      </c>
      <c r="B108" s="69">
        <v>12.937688</v>
      </c>
      <c r="C108" s="70">
        <v>13.452874</v>
      </c>
      <c r="D108" s="70">
        <v>5.9263159999999999</v>
      </c>
      <c r="E108" s="70">
        <v>0.40165099999999998</v>
      </c>
      <c r="F108" s="70">
        <v>9.3135999999999997E-2</v>
      </c>
      <c r="G108" s="70">
        <v>0.24935099999999999</v>
      </c>
      <c r="H108" s="72">
        <f t="shared" si="1"/>
        <v>33.061016000000002</v>
      </c>
    </row>
    <row r="109" spans="1:8" ht="14.25">
      <c r="A109" s="49">
        <v>37653</v>
      </c>
      <c r="B109" s="69">
        <v>11.139920999999999</v>
      </c>
      <c r="C109" s="70">
        <v>15.687098000000001</v>
      </c>
      <c r="D109" s="70">
        <v>7.800592</v>
      </c>
      <c r="E109" s="70">
        <v>0.32569799999999999</v>
      </c>
      <c r="F109" s="70">
        <v>4.4950999999999998E-2</v>
      </c>
      <c r="G109" s="70">
        <v>0.30436999999999997</v>
      </c>
      <c r="H109" s="72">
        <f t="shared" si="1"/>
        <v>35.302630000000001</v>
      </c>
    </row>
    <row r="110" spans="1:8" ht="14.25">
      <c r="A110" s="49">
        <v>37622</v>
      </c>
      <c r="B110" s="69">
        <v>13.931639000000001</v>
      </c>
      <c r="C110" s="70">
        <v>14.121097000000001</v>
      </c>
      <c r="D110" s="70">
        <v>5.407896</v>
      </c>
      <c r="E110" s="70">
        <v>1.2865979999999999</v>
      </c>
      <c r="F110" s="70">
        <v>9.5277000000000001E-2</v>
      </c>
      <c r="G110" s="70">
        <v>0.26143499999999997</v>
      </c>
      <c r="H110" s="72">
        <f t="shared" si="1"/>
        <v>35.103942000000004</v>
      </c>
    </row>
    <row r="111" spans="1:8" ht="14.25">
      <c r="A111" s="49">
        <v>37591</v>
      </c>
      <c r="B111" s="69">
        <v>15.819845000000001</v>
      </c>
      <c r="C111" s="70">
        <v>16.724658000000002</v>
      </c>
      <c r="D111" s="70">
        <v>7.3029479999999998</v>
      </c>
      <c r="E111" s="70">
        <v>0.49584600000000001</v>
      </c>
      <c r="F111" s="70">
        <v>0.10847</v>
      </c>
      <c r="G111" s="70">
        <v>0.30191600000000002</v>
      </c>
      <c r="H111" s="72">
        <f t="shared" si="1"/>
        <v>40.753683000000002</v>
      </c>
    </row>
    <row r="112" spans="1:8" ht="14.25">
      <c r="A112" s="49">
        <v>37561</v>
      </c>
      <c r="B112" s="69">
        <v>10.031677999999999</v>
      </c>
      <c r="C112" s="70">
        <v>10.323525999999999</v>
      </c>
      <c r="D112" s="70">
        <v>4.9800050000000002</v>
      </c>
      <c r="E112" s="70">
        <v>0.137958</v>
      </c>
      <c r="F112" s="70">
        <v>5.4996999999999997E-2</v>
      </c>
      <c r="G112" s="70">
        <v>0.21896399999999999</v>
      </c>
      <c r="H112" s="72">
        <f t="shared" si="1"/>
        <v>25.747128</v>
      </c>
    </row>
    <row r="113" spans="1:8" ht="14.25">
      <c r="A113" s="49">
        <v>37530</v>
      </c>
      <c r="B113" s="69">
        <v>10.338445999999999</v>
      </c>
      <c r="C113" s="70">
        <v>11.249955999999999</v>
      </c>
      <c r="D113" s="70">
        <v>5.3782059999999996</v>
      </c>
      <c r="E113" s="70">
        <v>0.35151300000000002</v>
      </c>
      <c r="F113" s="70">
        <v>5.8224999999999999E-2</v>
      </c>
      <c r="G113" s="70">
        <v>0.25351400000000002</v>
      </c>
      <c r="H113" s="72">
        <f t="shared" si="1"/>
        <v>27.629859999999997</v>
      </c>
    </row>
    <row r="114" spans="1:8" ht="14.25">
      <c r="A114" s="49">
        <v>37500</v>
      </c>
      <c r="B114" s="69">
        <v>10.595122</v>
      </c>
      <c r="C114" s="70">
        <v>9.2855519999999991</v>
      </c>
      <c r="D114" s="70">
        <v>4.4113519999999999</v>
      </c>
      <c r="E114" s="70">
        <v>0.30614799999999998</v>
      </c>
      <c r="F114" s="70">
        <v>6.7001000000000005E-2</v>
      </c>
      <c r="G114" s="70">
        <v>0.18019299999999999</v>
      </c>
      <c r="H114" s="72">
        <f t="shared" si="1"/>
        <v>24.845368000000001</v>
      </c>
    </row>
    <row r="115" spans="1:8" ht="14.25">
      <c r="A115" s="49">
        <v>37469</v>
      </c>
      <c r="B115" s="69">
        <v>8.0846060000000008</v>
      </c>
      <c r="C115" s="70">
        <v>8.5954890000000006</v>
      </c>
      <c r="D115" s="70">
        <v>4.1078669999999997</v>
      </c>
      <c r="E115" s="70">
        <v>3.3201000000000001E-2</v>
      </c>
      <c r="F115" s="70">
        <v>3.4030999999999999E-2</v>
      </c>
      <c r="G115" s="70">
        <v>0.21798000000000001</v>
      </c>
      <c r="H115" s="72">
        <f t="shared" si="1"/>
        <v>21.073173999999998</v>
      </c>
    </row>
    <row r="116" spans="1:8" ht="14.25">
      <c r="A116" s="49">
        <v>37438</v>
      </c>
      <c r="B116" s="69">
        <v>9.1347579999999997</v>
      </c>
      <c r="C116" s="70">
        <v>9.6452380000000009</v>
      </c>
      <c r="D116" s="70">
        <v>4.635427</v>
      </c>
      <c r="E116" s="70">
        <v>0.319415</v>
      </c>
      <c r="F116" s="70">
        <v>4.1084000000000002E-2</v>
      </c>
      <c r="G116" s="70">
        <v>0.22143699999999999</v>
      </c>
      <c r="H116" s="72">
        <f t="shared" si="1"/>
        <v>23.997359000000003</v>
      </c>
    </row>
    <row r="117" spans="1:8" ht="14.25">
      <c r="A117" s="49">
        <v>37408</v>
      </c>
      <c r="B117" s="69">
        <v>9.5377709999999993</v>
      </c>
      <c r="C117" s="70">
        <v>9.8436570000000003</v>
      </c>
      <c r="D117" s="70">
        <v>4.3653930000000001</v>
      </c>
      <c r="E117" s="70">
        <v>0.46207300000000001</v>
      </c>
      <c r="F117" s="70">
        <v>6.6614000000000007E-2</v>
      </c>
      <c r="G117" s="70">
        <v>0.10204000000000001</v>
      </c>
      <c r="H117" s="72">
        <f t="shared" si="1"/>
        <v>24.377548000000001</v>
      </c>
    </row>
    <row r="118" spans="1:8" ht="14.25">
      <c r="A118" s="49">
        <v>37377</v>
      </c>
      <c r="B118" s="69">
        <v>8.7244679999999999</v>
      </c>
      <c r="C118" s="70">
        <v>10.339656</v>
      </c>
      <c r="D118" s="70">
        <v>4.807213</v>
      </c>
      <c r="E118" s="70">
        <v>9.7957000000000002E-2</v>
      </c>
      <c r="F118" s="70">
        <v>4.8237000000000002E-2</v>
      </c>
      <c r="G118" s="70">
        <v>0.407802</v>
      </c>
      <c r="H118" s="72">
        <f t="shared" si="1"/>
        <v>24.425333000000002</v>
      </c>
    </row>
    <row r="119" spans="1:8" ht="14.25">
      <c r="A119" s="49">
        <v>37347</v>
      </c>
      <c r="B119" s="69">
        <v>7.5530410000000003</v>
      </c>
      <c r="C119" s="70">
        <v>9.1106020000000001</v>
      </c>
      <c r="D119" s="70">
        <v>4.3496620000000004</v>
      </c>
      <c r="E119" s="70">
        <v>0.46906999999999999</v>
      </c>
      <c r="F119" s="70">
        <v>2.9680999999999999E-2</v>
      </c>
      <c r="G119" s="70">
        <v>0.211698</v>
      </c>
      <c r="H119" s="72">
        <f t="shared" si="1"/>
        <v>21.723754</v>
      </c>
    </row>
    <row r="120" spans="1:8" ht="14.25">
      <c r="A120" s="49">
        <v>37316</v>
      </c>
      <c r="B120" s="69">
        <v>7.8037650000000003</v>
      </c>
      <c r="C120" s="70">
        <v>8.4527319999999992</v>
      </c>
      <c r="D120" s="70">
        <v>3.8811490000000002</v>
      </c>
      <c r="E120" s="70">
        <v>0.35855700000000001</v>
      </c>
      <c r="F120" s="70">
        <v>9.0384999999999993E-2</v>
      </c>
      <c r="G120" s="70">
        <v>0.16067200000000001</v>
      </c>
      <c r="H120" s="72">
        <f t="shared" si="1"/>
        <v>20.747260000000004</v>
      </c>
    </row>
    <row r="121" spans="1:8" ht="14.25">
      <c r="A121" s="49">
        <v>37288</v>
      </c>
      <c r="B121" s="69">
        <v>7.46793</v>
      </c>
      <c r="C121" s="70">
        <v>7.8536089999999996</v>
      </c>
      <c r="D121" s="70">
        <v>3.7548180000000002</v>
      </c>
      <c r="E121" s="70">
        <v>0.16187399999999999</v>
      </c>
      <c r="F121" s="70">
        <v>4.8335999999999997E-2</v>
      </c>
      <c r="G121" s="70">
        <v>0.163274</v>
      </c>
      <c r="H121" s="72">
        <f t="shared" si="1"/>
        <v>19.449841000000003</v>
      </c>
    </row>
    <row r="122" spans="1:8" ht="14.25">
      <c r="A122" s="49">
        <v>37257</v>
      </c>
      <c r="B122" s="69">
        <v>8.2100570000000008</v>
      </c>
      <c r="C122" s="70">
        <v>9.0904419999999995</v>
      </c>
      <c r="D122" s="70">
        <v>3.8530579999999999</v>
      </c>
      <c r="E122" s="70">
        <v>0.36690899999999999</v>
      </c>
      <c r="F122" s="70">
        <v>3.3921E-2</v>
      </c>
      <c r="G122" s="70">
        <v>0.18907399999999999</v>
      </c>
      <c r="H122" s="72">
        <f t="shared" si="1"/>
        <v>21.743461000000003</v>
      </c>
    </row>
    <row r="123" spans="1:8" ht="14.25">
      <c r="A123" s="49">
        <v>37226</v>
      </c>
      <c r="B123" s="69">
        <v>7.4708610000000002</v>
      </c>
      <c r="C123" s="70">
        <v>7.9645679999999999</v>
      </c>
      <c r="D123" s="70">
        <v>3.5918990000000002</v>
      </c>
      <c r="E123" s="70">
        <v>0.51775700000000002</v>
      </c>
      <c r="F123" s="70">
        <v>4.8605000000000002E-2</v>
      </c>
      <c r="G123" s="70">
        <v>0.20721000000000001</v>
      </c>
      <c r="H123" s="72">
        <f t="shared" si="1"/>
        <v>19.800899999999999</v>
      </c>
    </row>
    <row r="124" spans="1:8" ht="14.25">
      <c r="A124" s="49">
        <v>37196</v>
      </c>
      <c r="B124" s="69">
        <v>8.3327209999999994</v>
      </c>
      <c r="C124" s="70">
        <v>9.2349049999999995</v>
      </c>
      <c r="D124" s="70">
        <v>4.3059820000000002</v>
      </c>
      <c r="E124" s="70">
        <v>0.16941600000000001</v>
      </c>
      <c r="F124" s="70">
        <v>5.1360999999999997E-2</v>
      </c>
      <c r="G124" s="70">
        <v>5.3633E-2</v>
      </c>
      <c r="H124" s="72">
        <f t="shared" si="1"/>
        <v>22.148017999999997</v>
      </c>
    </row>
    <row r="125" spans="1:8" ht="14.25">
      <c r="A125" s="49">
        <v>37165</v>
      </c>
      <c r="B125" s="69">
        <v>7.3367570000000004</v>
      </c>
      <c r="C125" s="70">
        <v>7.7400390000000003</v>
      </c>
      <c r="D125" s="70">
        <v>3.543866</v>
      </c>
      <c r="E125" s="70">
        <v>0.49059000000000003</v>
      </c>
      <c r="F125" s="70">
        <v>4.5779E-2</v>
      </c>
      <c r="G125" s="70">
        <v>0.14960000000000001</v>
      </c>
      <c r="H125" s="72">
        <f t="shared" si="1"/>
        <v>19.306631000000003</v>
      </c>
    </row>
    <row r="126" spans="1:8" ht="14.25">
      <c r="A126" s="49">
        <v>37135</v>
      </c>
      <c r="B126" s="69">
        <v>6.853758</v>
      </c>
      <c r="C126" s="70">
        <v>9.1268069999999994</v>
      </c>
      <c r="D126" s="70">
        <v>4.3018130000000001</v>
      </c>
      <c r="E126" s="70">
        <v>-0.14121</v>
      </c>
      <c r="F126" s="70">
        <v>2.0442999999999999E-2</v>
      </c>
      <c r="G126" s="70">
        <v>0.175619</v>
      </c>
      <c r="H126" s="72">
        <f t="shared" si="1"/>
        <v>20.337229999999998</v>
      </c>
    </row>
    <row r="127" spans="1:8" ht="14.25">
      <c r="A127" s="49">
        <v>37104</v>
      </c>
      <c r="B127" s="69">
        <v>8.0761389999999995</v>
      </c>
      <c r="C127" s="70">
        <v>7.2027510000000001</v>
      </c>
      <c r="D127" s="70">
        <v>3.096854</v>
      </c>
      <c r="E127" s="70">
        <v>0.53825299999999998</v>
      </c>
      <c r="F127" s="70">
        <v>6.9069000000000005E-2</v>
      </c>
      <c r="G127" s="70">
        <v>0.15396699999999999</v>
      </c>
      <c r="H127" s="72">
        <f t="shared" si="1"/>
        <v>19.137033000000002</v>
      </c>
    </row>
    <row r="128" spans="1:8" ht="14.25">
      <c r="A128" s="49">
        <v>37073</v>
      </c>
      <c r="B128" s="69">
        <v>8.0956069999999993</v>
      </c>
      <c r="C128" s="70">
        <v>8.1917659999999994</v>
      </c>
      <c r="D128" s="70">
        <v>3.7855989999999999</v>
      </c>
      <c r="E128" s="70">
        <v>-1.7524000000000001E-2</v>
      </c>
      <c r="F128" s="70">
        <v>4.5588999999999998E-2</v>
      </c>
      <c r="G128" s="70">
        <v>0.14397199999999999</v>
      </c>
      <c r="H128" s="72">
        <f t="shared" si="1"/>
        <v>20.245009</v>
      </c>
    </row>
    <row r="129" spans="1:8" ht="14.25">
      <c r="A129" s="49">
        <v>37043</v>
      </c>
      <c r="B129" s="69">
        <v>6.51328</v>
      </c>
      <c r="C129" s="70">
        <v>7.3200830000000003</v>
      </c>
      <c r="D129" s="70">
        <v>3.6380759999999999</v>
      </c>
      <c r="E129" s="70">
        <v>0.1157</v>
      </c>
      <c r="F129" s="70">
        <v>2.8240000000000001E-2</v>
      </c>
      <c r="G129" s="70">
        <v>0.170483</v>
      </c>
      <c r="H129" s="72">
        <f t="shared" si="1"/>
        <v>17.785862000000002</v>
      </c>
    </row>
    <row r="130" spans="1:8" ht="14.25">
      <c r="A130" s="49">
        <v>37012</v>
      </c>
      <c r="B130" s="69">
        <v>7.0895330000000003</v>
      </c>
      <c r="C130" s="70">
        <v>7.1534829999999996</v>
      </c>
      <c r="D130" s="70">
        <v>3.2014170000000002</v>
      </c>
      <c r="E130" s="70">
        <v>0.43695899999999999</v>
      </c>
      <c r="F130" s="70">
        <v>5.7492000000000001E-2</v>
      </c>
      <c r="G130" s="70">
        <v>0.140544</v>
      </c>
      <c r="H130" s="72">
        <f t="shared" si="1"/>
        <v>18.079428</v>
      </c>
    </row>
    <row r="131" spans="1:8" ht="14.25">
      <c r="A131" s="49">
        <v>36982</v>
      </c>
      <c r="B131" s="69">
        <v>7.6917600000000004</v>
      </c>
      <c r="C131" s="70">
        <v>9.2804190000000002</v>
      </c>
      <c r="D131" s="70">
        <v>4.7539610000000003</v>
      </c>
      <c r="E131" s="70">
        <v>0.33914</v>
      </c>
      <c r="F131" s="70">
        <v>4.0407999999999999E-2</v>
      </c>
      <c r="G131" s="70">
        <v>0.21102599999999999</v>
      </c>
      <c r="H131" s="72">
        <f t="shared" si="1"/>
        <v>22.316714000000001</v>
      </c>
    </row>
    <row r="132" spans="1:8" ht="14.25">
      <c r="A132" s="49">
        <v>36951</v>
      </c>
      <c r="B132" s="69">
        <v>5.1328849999999999</v>
      </c>
      <c r="C132" s="70">
        <v>5.9162990000000004</v>
      </c>
      <c r="D132" s="70">
        <v>3.150709</v>
      </c>
      <c r="E132" s="70">
        <v>-0.14124700000000001</v>
      </c>
      <c r="F132" s="70">
        <v>4.1383000000000003E-2</v>
      </c>
      <c r="G132" s="70">
        <v>0.121809</v>
      </c>
      <c r="H132" s="72">
        <f t="shared" si="1"/>
        <v>14.221838</v>
      </c>
    </row>
    <row r="133" spans="1:8" ht="14.25">
      <c r="A133" s="49">
        <v>36923</v>
      </c>
      <c r="B133" s="69">
        <v>7.3545600000000002</v>
      </c>
      <c r="C133" s="70">
        <v>8.0742270000000005</v>
      </c>
      <c r="D133" s="70">
        <v>4.0684120000000004</v>
      </c>
      <c r="E133" s="70">
        <v>0.42448000000000002</v>
      </c>
      <c r="F133" s="70">
        <v>6.7812999999999998E-2</v>
      </c>
      <c r="G133" s="70">
        <v>0.14266799999999999</v>
      </c>
      <c r="H133" s="72">
        <f t="shared" si="1"/>
        <v>20.132160000000002</v>
      </c>
    </row>
    <row r="134" spans="1:8" ht="14.25">
      <c r="A134" s="49">
        <v>36892</v>
      </c>
      <c r="B134" s="69">
        <v>7.1171249999999997</v>
      </c>
      <c r="C134" s="70">
        <v>9.9274769999999997</v>
      </c>
      <c r="D134" s="70">
        <v>4.7293479999999999</v>
      </c>
      <c r="E134" s="70">
        <v>0.16298299999999999</v>
      </c>
      <c r="F134" s="70">
        <v>1.9788E-2</v>
      </c>
      <c r="G134" s="70">
        <v>0.22279599999999999</v>
      </c>
      <c r="H134" s="72">
        <f t="shared" si="1"/>
        <v>22.179516999999997</v>
      </c>
    </row>
    <row r="135" spans="1:8" ht="14.25">
      <c r="A135" s="49">
        <v>36861</v>
      </c>
      <c r="B135" s="69">
        <v>5.7915330000000003</v>
      </c>
      <c r="C135" s="70">
        <v>5.5917139999999996</v>
      </c>
      <c r="D135" s="70">
        <v>2.4889999999999999</v>
      </c>
      <c r="E135" s="70">
        <v>0.63904300000000003</v>
      </c>
      <c r="F135" s="70">
        <v>5.5632000000000001E-2</v>
      </c>
      <c r="G135" s="70">
        <v>0.157859</v>
      </c>
      <c r="H135" s="72">
        <f t="shared" si="1"/>
        <v>14.724781000000002</v>
      </c>
    </row>
    <row r="136" spans="1:8" ht="14.25">
      <c r="A136" s="49">
        <v>36831</v>
      </c>
      <c r="B136" s="69">
        <v>5.0458210000000001</v>
      </c>
      <c r="C136" s="70">
        <v>6.0607959999999999</v>
      </c>
      <c r="D136" s="70">
        <v>2.9640939999999998</v>
      </c>
      <c r="E136" s="70">
        <v>0.123359</v>
      </c>
      <c r="F136" s="70">
        <v>2.0029999999999999E-2</v>
      </c>
      <c r="G136" s="70">
        <v>9.9971000000000004E-2</v>
      </c>
      <c r="H136" s="72">
        <f t="shared" si="1"/>
        <v>14.314071</v>
      </c>
    </row>
    <row r="137" spans="1:8" ht="14.25">
      <c r="A137" s="49">
        <v>36800</v>
      </c>
      <c r="B137" s="69">
        <v>2.32525</v>
      </c>
      <c r="C137" s="70">
        <v>1.9824839999999999</v>
      </c>
      <c r="D137" s="70">
        <v>1.3179350000000001</v>
      </c>
      <c r="E137" s="70">
        <v>6.8353999999999998E-2</v>
      </c>
      <c r="F137" s="70">
        <v>1.0808999999999999E-2</v>
      </c>
      <c r="G137" s="70">
        <v>5.9556999999999999E-2</v>
      </c>
      <c r="H137" s="72">
        <f t="shared" si="1"/>
        <v>5.7643890000000004</v>
      </c>
    </row>
    <row r="138" spans="1:8" ht="14.25">
      <c r="A138" s="49">
        <v>36770</v>
      </c>
      <c r="B138" s="69">
        <v>5.5765219999999998</v>
      </c>
      <c r="C138" s="70">
        <v>5.9700129999999998</v>
      </c>
      <c r="D138" s="70">
        <v>2.6059700000000001</v>
      </c>
      <c r="E138" s="70">
        <v>0.183</v>
      </c>
      <c r="F138" s="70">
        <v>3.1598000000000001E-2</v>
      </c>
      <c r="G138" s="70">
        <v>9.4757999999999995E-2</v>
      </c>
      <c r="H138" s="72">
        <f t="shared" si="1"/>
        <v>14.461860999999999</v>
      </c>
    </row>
    <row r="139" spans="1:8" ht="14.25">
      <c r="A139" s="49">
        <v>36739</v>
      </c>
      <c r="B139" s="69">
        <v>7.7045120000000002</v>
      </c>
      <c r="C139" s="70">
        <v>7.4342930000000003</v>
      </c>
      <c r="D139" s="70">
        <v>4.4870000000000001</v>
      </c>
      <c r="E139" s="70">
        <v>0.36399999999999999</v>
      </c>
      <c r="F139" s="70">
        <v>5.6762E-2</v>
      </c>
      <c r="G139" s="70">
        <v>0.18312600000000001</v>
      </c>
      <c r="H139" s="72">
        <f t="shared" si="1"/>
        <v>20.229693000000001</v>
      </c>
    </row>
    <row r="140" spans="1:8" ht="14.25">
      <c r="A140" s="49">
        <v>36708</v>
      </c>
      <c r="B140" s="69">
        <v>6.4379999999999997</v>
      </c>
      <c r="C140" s="70">
        <v>5.8380000000000001</v>
      </c>
      <c r="D140" s="70">
        <v>2.8919999999999999</v>
      </c>
      <c r="E140" s="70">
        <v>-0.246</v>
      </c>
      <c r="F140" s="70">
        <v>4.7473889999999998E-2</v>
      </c>
      <c r="G140" s="70">
        <v>0.121</v>
      </c>
      <c r="H140" s="72">
        <f t="shared" si="1"/>
        <v>15.090473889999998</v>
      </c>
    </row>
    <row r="141" spans="1:8" ht="14.25">
      <c r="A141" s="49">
        <v>36678</v>
      </c>
      <c r="B141" s="69">
        <v>4.2131744899999992</v>
      </c>
      <c r="C141" s="70">
        <v>5.3484854500000001</v>
      </c>
      <c r="D141" s="70">
        <v>2.9700304599999998</v>
      </c>
      <c r="E141" s="70">
        <v>0.12210257000000001</v>
      </c>
      <c r="F141" s="70">
        <v>9.9323899999999993E-3</v>
      </c>
      <c r="G141" s="70">
        <v>0.11797189999999999</v>
      </c>
      <c r="H141" s="72">
        <f t="shared" si="1"/>
        <v>12.781697259999998</v>
      </c>
    </row>
    <row r="142" spans="1:8" ht="14.25">
      <c r="A142" s="49">
        <v>36647</v>
      </c>
      <c r="B142" s="69">
        <v>7.0735305899999998</v>
      </c>
      <c r="C142" s="70">
        <v>8.2788235100000005</v>
      </c>
      <c r="D142" s="70">
        <v>4.7173044000000006</v>
      </c>
      <c r="E142" s="70">
        <v>0.29479529999999998</v>
      </c>
      <c r="F142" s="70">
        <v>5.4224959999999996E-2</v>
      </c>
      <c r="G142" s="70">
        <v>0.19968691</v>
      </c>
      <c r="H142" s="72">
        <f t="shared" si="1"/>
        <v>20.618365669999999</v>
      </c>
    </row>
    <row r="143" spans="1:8" ht="14.25">
      <c r="A143" s="49">
        <v>36617</v>
      </c>
      <c r="B143" s="69">
        <v>6.5570504500000002</v>
      </c>
      <c r="C143" s="70">
        <v>7.5711411100000001</v>
      </c>
      <c r="D143" s="70">
        <v>3.7801433199999996</v>
      </c>
      <c r="E143" s="70">
        <v>0.3750077</v>
      </c>
      <c r="F143" s="70">
        <v>4.9656689999999996E-2</v>
      </c>
      <c r="G143" s="70">
        <v>0.13175158000000001</v>
      </c>
      <c r="H143" s="72">
        <f t="shared" si="1"/>
        <v>18.464750850000001</v>
      </c>
    </row>
    <row r="144" spans="1:8" ht="14.25">
      <c r="A144" s="49">
        <v>36586</v>
      </c>
      <c r="B144" s="69">
        <v>4.0990000000000002</v>
      </c>
      <c r="C144" s="70">
        <v>5.2489999999999997</v>
      </c>
      <c r="D144" s="70">
        <v>2.0880000000000001</v>
      </c>
      <c r="E144" s="70">
        <v>0.43099999999999999</v>
      </c>
      <c r="F144" s="70">
        <v>0.03</v>
      </c>
      <c r="G144" s="70">
        <v>7.6999999999999999E-2</v>
      </c>
      <c r="H144" s="72">
        <f t="shared" si="1"/>
        <v>11.973999999999998</v>
      </c>
    </row>
    <row r="145" spans="1:8" ht="14.25">
      <c r="A145" s="49">
        <v>36557</v>
      </c>
      <c r="B145" s="69">
        <v>1.1950000000000001</v>
      </c>
      <c r="C145" s="70">
        <v>1.637</v>
      </c>
      <c r="D145" s="70">
        <v>0.96</v>
      </c>
      <c r="E145" s="70">
        <v>4.2999999999999997E-2</v>
      </c>
      <c r="F145" s="70">
        <v>6.0000000000000001E-3</v>
      </c>
      <c r="G145" s="70">
        <v>0.04</v>
      </c>
      <c r="H145" s="72">
        <f t="shared" si="1"/>
        <v>3.8809999999999998</v>
      </c>
    </row>
    <row r="146" spans="1:8" ht="14.25">
      <c r="A146" s="49">
        <v>36526</v>
      </c>
      <c r="B146" s="69">
        <v>0.66</v>
      </c>
      <c r="C146" s="70">
        <v>0.34399999999999997</v>
      </c>
      <c r="D146" s="70">
        <v>0.29299999999999998</v>
      </c>
      <c r="E146" s="70">
        <v>-0.109</v>
      </c>
      <c r="F146" s="70">
        <v>5.0000000000000001E-3</v>
      </c>
      <c r="G146" s="70">
        <v>1.4E-2</v>
      </c>
      <c r="H146" s="72">
        <f t="shared" si="1"/>
        <v>1.2069999999999999</v>
      </c>
    </row>
    <row r="147" spans="1:8" ht="14.25">
      <c r="A147" s="49">
        <v>36495</v>
      </c>
      <c r="B147" s="69">
        <v>0.64800000000000002</v>
      </c>
      <c r="C147" s="70">
        <v>0.29399999999999998</v>
      </c>
      <c r="D147" s="70">
        <v>0.249</v>
      </c>
      <c r="E147" s="70">
        <v>-0.04</v>
      </c>
      <c r="F147" s="70">
        <v>6.0000000000000001E-3</v>
      </c>
      <c r="G147" s="70">
        <v>1.2E-2</v>
      </c>
      <c r="H147" s="72">
        <f t="shared" si="1"/>
        <v>1.1689999999999998</v>
      </c>
    </row>
    <row r="148" spans="1:8" ht="14.25">
      <c r="A148" s="49">
        <v>36465</v>
      </c>
      <c r="B148" s="69">
        <v>0.83</v>
      </c>
      <c r="C148" s="70">
        <v>-0.04</v>
      </c>
      <c r="D148" s="70">
        <v>0.32100000000000001</v>
      </c>
      <c r="E148" s="70">
        <v>-0.111</v>
      </c>
      <c r="F148" s="70">
        <v>3.0000000000000001E-3</v>
      </c>
      <c r="G148" s="70">
        <v>1.6E-2</v>
      </c>
      <c r="H148" s="72">
        <f t="shared" ref="H148:H150" si="2">SUM(B148:G148)</f>
        <v>1.0189999999999999</v>
      </c>
    </row>
    <row r="149" spans="1:8" ht="14.25">
      <c r="A149" s="49">
        <v>36434</v>
      </c>
      <c r="B149" s="69">
        <v>0.12</v>
      </c>
      <c r="C149" s="70">
        <v>0.16</v>
      </c>
      <c r="D149" s="70">
        <v>7.1999999999999995E-2</v>
      </c>
      <c r="E149" s="70">
        <v>1.0999999999999999E-2</v>
      </c>
      <c r="F149" s="70">
        <v>1E-3</v>
      </c>
      <c r="G149" s="70">
        <v>3.0000000000000001E-3</v>
      </c>
      <c r="H149" s="72">
        <f t="shared" si="2"/>
        <v>0.36700000000000005</v>
      </c>
    </row>
    <row r="150" spans="1:8" ht="14.25">
      <c r="A150" s="49">
        <v>36404</v>
      </c>
      <c r="B150" s="69">
        <v>1.2E-2</v>
      </c>
      <c r="C150" s="70">
        <v>1.6E-2</v>
      </c>
      <c r="D150" s="70">
        <v>7.0000000000000001E-3</v>
      </c>
      <c r="E150" s="70">
        <v>1E-3</v>
      </c>
      <c r="F150" s="70">
        <v>0</v>
      </c>
      <c r="G150" s="70">
        <v>1E-3</v>
      </c>
      <c r="H150" s="72">
        <f t="shared" si="2"/>
        <v>3.7000000000000005E-2</v>
      </c>
    </row>
    <row r="151" spans="1:8" ht="14.25">
      <c r="A151" s="49">
        <v>36373</v>
      </c>
      <c r="B151" s="69">
        <v>0</v>
      </c>
      <c r="C151" s="70">
        <v>0</v>
      </c>
      <c r="D151" s="70">
        <v>0</v>
      </c>
      <c r="E151" s="70">
        <v>0</v>
      </c>
      <c r="F151" s="70">
        <v>0</v>
      </c>
      <c r="G151" s="70">
        <v>0</v>
      </c>
      <c r="H151" s="72">
        <v>0</v>
      </c>
    </row>
    <row r="152" spans="1:8" ht="14.25">
      <c r="A152" s="55">
        <v>36342</v>
      </c>
      <c r="B152" s="74">
        <v>0</v>
      </c>
      <c r="C152" s="75">
        <v>0</v>
      </c>
      <c r="D152" s="75">
        <v>0</v>
      </c>
      <c r="E152" s="75">
        <v>0</v>
      </c>
      <c r="F152" s="75">
        <v>0</v>
      </c>
      <c r="G152" s="75">
        <v>0</v>
      </c>
      <c r="H152" s="77">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52"/>
  <sheetViews>
    <sheetView showGridLines="0" workbookViewId="0">
      <pane xSplit="1" ySplit="4" topLeftCell="B5" activePane="bottomRight" state="frozen"/>
      <selection activeCell="A6" sqref="A6"/>
      <selection pane="topRight" activeCell="A6" sqref="A6"/>
      <selection pane="bottomLeft" activeCell="A6" sqref="A6"/>
      <selection pane="bottomRight" activeCell="B5" sqref="B5:H5"/>
    </sheetView>
  </sheetViews>
  <sheetFormatPr defaultRowHeight="12.75"/>
  <cols>
    <col min="1" max="1" width="11.42578125"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15.140625" bestFit="1" customWidth="1"/>
  </cols>
  <sheetData>
    <row r="2" spans="1:10" ht="13.5" thickBot="1"/>
    <row r="3" spans="1:10" ht="14.25">
      <c r="A3" s="43"/>
      <c r="B3" s="61" t="s">
        <v>48</v>
      </c>
      <c r="C3" s="62"/>
      <c r="D3" s="62"/>
      <c r="E3" s="62"/>
      <c r="F3" s="62"/>
      <c r="G3" s="62"/>
      <c r="H3" s="63"/>
    </row>
    <row r="4" spans="1:10" ht="33.75" customHeight="1">
      <c r="A4" s="45" t="s">
        <v>2</v>
      </c>
      <c r="B4" s="46" t="s">
        <v>38</v>
      </c>
      <c r="C4" s="89" t="s">
        <v>39</v>
      </c>
      <c r="D4" s="89" t="s">
        <v>40</v>
      </c>
      <c r="E4" s="66" t="s">
        <v>41</v>
      </c>
      <c r="F4" s="89" t="s">
        <v>42</v>
      </c>
      <c r="G4" s="89" t="s">
        <v>43</v>
      </c>
      <c r="H4" s="90" t="s">
        <v>44</v>
      </c>
      <c r="J4" s="59" t="s">
        <v>69</v>
      </c>
    </row>
    <row r="5" spans="1:10" ht="15">
      <c r="A5" s="49" t="s">
        <v>70</v>
      </c>
      <c r="B5" s="69">
        <v>161.9265336</v>
      </c>
      <c r="C5" s="70">
        <v>221.28250224999999</v>
      </c>
      <c r="D5" s="70">
        <v>61.324324009999998</v>
      </c>
      <c r="E5" s="70">
        <v>10.71802093</v>
      </c>
      <c r="F5" s="70">
        <v>0.56244554000000002</v>
      </c>
      <c r="G5" s="70">
        <v>1.1519896199999997</v>
      </c>
      <c r="H5" s="72">
        <v>456.96581595000004</v>
      </c>
      <c r="J5" s="59"/>
    </row>
    <row r="6" spans="1:10" ht="15">
      <c r="A6" s="49">
        <v>40787</v>
      </c>
      <c r="B6" s="69">
        <v>164.62592656000001</v>
      </c>
      <c r="C6" s="70">
        <v>210.80565376999999</v>
      </c>
      <c r="D6" s="70">
        <v>56.983299660000007</v>
      </c>
      <c r="E6" s="70">
        <v>6.7512743499999992</v>
      </c>
      <c r="F6" s="70">
        <v>0.64319884999999999</v>
      </c>
      <c r="G6" s="70">
        <v>1.0295394299999998</v>
      </c>
      <c r="H6" s="72">
        <v>440.83889261999997</v>
      </c>
      <c r="J6" s="59"/>
    </row>
    <row r="7" spans="1:10" ht="15">
      <c r="A7" s="49">
        <v>40756</v>
      </c>
      <c r="B7" s="69">
        <v>169.64535898</v>
      </c>
      <c r="C7" s="70">
        <v>207.13729692000001</v>
      </c>
      <c r="D7" s="70">
        <v>55.574272050000005</v>
      </c>
      <c r="E7" s="70">
        <v>11.130890740000002</v>
      </c>
      <c r="F7" s="70">
        <v>0.64693924999999985</v>
      </c>
      <c r="G7" s="70">
        <v>1.23730523</v>
      </c>
      <c r="H7" s="72">
        <v>445.37206317000005</v>
      </c>
      <c r="J7" s="94"/>
    </row>
    <row r="8" spans="1:10" ht="15">
      <c r="A8" s="49">
        <v>40725</v>
      </c>
      <c r="B8" s="69">
        <v>166.46425930000001</v>
      </c>
      <c r="C8" s="70">
        <v>211.89980982</v>
      </c>
      <c r="D8" s="70">
        <v>58.428709310000002</v>
      </c>
      <c r="E8" s="70">
        <v>9.9720376599999998</v>
      </c>
      <c r="F8" s="70">
        <v>0.65935717999999988</v>
      </c>
      <c r="G8" s="70">
        <v>1.0192245100000001</v>
      </c>
      <c r="H8" s="72">
        <v>448.44339778</v>
      </c>
      <c r="J8" s="94"/>
    </row>
    <row r="9" spans="1:10" ht="14.25">
      <c r="A9" s="49">
        <v>40695</v>
      </c>
      <c r="B9" s="69">
        <v>159.81757759000001</v>
      </c>
      <c r="C9" s="70">
        <v>204.16289387</v>
      </c>
      <c r="D9" s="70">
        <v>59.041218530000002</v>
      </c>
      <c r="E9" s="70">
        <v>10.00286094</v>
      </c>
      <c r="F9" s="70">
        <v>0.66894933000000001</v>
      </c>
      <c r="G9" s="70">
        <v>0.9775514099999999</v>
      </c>
      <c r="H9" s="72">
        <v>434.67105166999994</v>
      </c>
      <c r="J9" s="93"/>
    </row>
    <row r="10" spans="1:10" ht="14.25">
      <c r="A10" s="49">
        <v>40664</v>
      </c>
      <c r="B10" s="69">
        <v>145.36725948999998</v>
      </c>
      <c r="C10" s="70">
        <v>195.80280981000001</v>
      </c>
      <c r="D10" s="70">
        <v>56.731926539999996</v>
      </c>
      <c r="E10" s="70">
        <v>9.3522766100000005</v>
      </c>
      <c r="F10" s="70">
        <v>0.73341831000000002</v>
      </c>
      <c r="G10" s="70">
        <v>0.94637046000000002</v>
      </c>
      <c r="H10" s="72">
        <v>408.93406121999999</v>
      </c>
    </row>
    <row r="11" spans="1:10" ht="14.25">
      <c r="A11" s="49">
        <v>40634</v>
      </c>
      <c r="B11" s="69">
        <v>135.34775227999998</v>
      </c>
      <c r="C11" s="70">
        <v>187.01697393000001</v>
      </c>
      <c r="D11" s="70">
        <v>52.736395290000004</v>
      </c>
      <c r="E11" s="70">
        <v>8.6364850099999995</v>
      </c>
      <c r="F11" s="70">
        <v>0.68656138</v>
      </c>
      <c r="G11" s="70">
        <v>1.00609591</v>
      </c>
      <c r="H11" s="72">
        <v>385.43026379999998</v>
      </c>
    </row>
    <row r="12" spans="1:10" ht="14.25">
      <c r="A12" s="49">
        <v>40603</v>
      </c>
      <c r="B12" s="69">
        <v>135.16755803000001</v>
      </c>
      <c r="C12" s="70">
        <v>191.14674701000001</v>
      </c>
      <c r="D12" s="70">
        <v>55.530068870000001</v>
      </c>
      <c r="E12" s="70">
        <v>10.193440700000002</v>
      </c>
      <c r="F12" s="70">
        <v>0.75605851999999996</v>
      </c>
      <c r="G12" s="70">
        <v>0.95507657999999995</v>
      </c>
      <c r="H12" s="72">
        <v>393.74894971000003</v>
      </c>
    </row>
    <row r="13" spans="1:10" ht="14.25">
      <c r="A13" s="49">
        <v>40575</v>
      </c>
      <c r="B13" s="69">
        <v>116.87461875000001</v>
      </c>
      <c r="C13" s="70">
        <v>168.49650061</v>
      </c>
      <c r="D13" s="70">
        <v>48.180616890000003</v>
      </c>
      <c r="E13" s="70">
        <v>8.3499409099999991</v>
      </c>
      <c r="F13" s="70">
        <v>0.63047189000000003</v>
      </c>
      <c r="G13" s="70">
        <v>0.78666574999999994</v>
      </c>
      <c r="H13" s="72">
        <v>343.31881480000004</v>
      </c>
    </row>
    <row r="14" spans="1:10" ht="14.25">
      <c r="A14" s="49">
        <v>40544</v>
      </c>
      <c r="B14" s="69">
        <v>119.90174207999999</v>
      </c>
      <c r="C14" s="70">
        <v>159.25788269</v>
      </c>
      <c r="D14" s="70">
        <v>44.798434179999994</v>
      </c>
      <c r="E14" s="70">
        <v>8.8037960399999999</v>
      </c>
      <c r="F14" s="70">
        <v>0.65666165999999992</v>
      </c>
      <c r="G14" s="70">
        <v>0.83675221999999994</v>
      </c>
      <c r="H14" s="72">
        <v>334.25526887000001</v>
      </c>
    </row>
    <row r="15" spans="1:10" ht="14.25">
      <c r="A15" s="49">
        <v>40513</v>
      </c>
      <c r="B15" s="69">
        <v>119.94527420999999</v>
      </c>
      <c r="C15" s="70">
        <v>169.79264957000001</v>
      </c>
      <c r="D15" s="70">
        <v>45.313348009999999</v>
      </c>
      <c r="E15" s="70">
        <v>8.80597371</v>
      </c>
      <c r="F15" s="70">
        <v>0.59935044999999998</v>
      </c>
      <c r="G15" s="70">
        <v>0.72640132000000002</v>
      </c>
      <c r="H15" s="72">
        <v>345.18299726999993</v>
      </c>
    </row>
    <row r="16" spans="1:10" ht="14.25">
      <c r="A16" s="49">
        <v>40483</v>
      </c>
      <c r="B16" s="69">
        <v>118.03238689</v>
      </c>
      <c r="C16" s="70">
        <v>157.32092077999999</v>
      </c>
      <c r="D16" s="70">
        <v>44.751380179999998</v>
      </c>
      <c r="E16" s="70">
        <v>8.1874491000000003</v>
      </c>
      <c r="F16" s="70">
        <v>0.55925981000000002</v>
      </c>
      <c r="G16" s="70">
        <v>0.8115211699999999</v>
      </c>
      <c r="H16" s="72">
        <v>329.66291792999999</v>
      </c>
    </row>
    <row r="17" spans="1:10" ht="14.25">
      <c r="A17" s="49">
        <v>40452</v>
      </c>
      <c r="B17" s="69">
        <v>131.95470155000001</v>
      </c>
      <c r="C17" s="70">
        <v>173.88784901000002</v>
      </c>
      <c r="D17" s="70">
        <v>52.458132890000002</v>
      </c>
      <c r="E17" s="70">
        <v>8.19713855</v>
      </c>
      <c r="F17" s="70">
        <v>0.52099913000000009</v>
      </c>
      <c r="G17" s="70">
        <v>0.84245727999999998</v>
      </c>
      <c r="H17" s="72">
        <v>367.86127841000007</v>
      </c>
    </row>
    <row r="18" spans="1:10" ht="14.25">
      <c r="A18" s="49">
        <v>40422</v>
      </c>
      <c r="B18" s="69">
        <v>131.81605829</v>
      </c>
      <c r="C18" s="70">
        <v>166.70355445999999</v>
      </c>
      <c r="D18" s="70">
        <v>43.51929818</v>
      </c>
      <c r="E18" s="70">
        <v>8.0258589100000002</v>
      </c>
      <c r="F18" s="70">
        <v>0.49711472999999995</v>
      </c>
      <c r="G18" s="70">
        <v>0.8166209499999999</v>
      </c>
      <c r="H18" s="72">
        <v>351.37850552000003</v>
      </c>
    </row>
    <row r="19" spans="1:10" ht="14.25">
      <c r="A19" s="49">
        <v>40391</v>
      </c>
      <c r="B19" s="69">
        <v>136.15890481</v>
      </c>
      <c r="C19" s="70">
        <v>166.90893699</v>
      </c>
      <c r="D19" s="70">
        <v>49.712872300000001</v>
      </c>
      <c r="E19" s="70">
        <v>8.1903439900000006</v>
      </c>
      <c r="F19" s="70">
        <v>0.51261260000000008</v>
      </c>
      <c r="G19" s="70">
        <v>0.96389214000000001</v>
      </c>
      <c r="H19" s="72">
        <v>362.44756282999998</v>
      </c>
    </row>
    <row r="20" spans="1:10" ht="14.25">
      <c r="A20" s="49">
        <v>40360</v>
      </c>
      <c r="B20" s="69">
        <v>129.06177961</v>
      </c>
      <c r="C20" s="70">
        <v>166.95039255</v>
      </c>
      <c r="D20" s="70">
        <v>43.272906370000001</v>
      </c>
      <c r="E20" s="70">
        <v>8.5041884900000007</v>
      </c>
      <c r="F20" s="70">
        <v>0.60608068000000004</v>
      </c>
      <c r="G20" s="70">
        <v>0.86844378</v>
      </c>
      <c r="H20" s="72">
        <v>349.26379147999995</v>
      </c>
      <c r="J20" s="42"/>
    </row>
    <row r="21" spans="1:10" ht="14.25">
      <c r="A21" s="49">
        <v>40330</v>
      </c>
      <c r="B21" s="69">
        <v>140.99202398000003</v>
      </c>
      <c r="C21" s="70">
        <v>168.30568122</v>
      </c>
      <c r="D21" s="70">
        <v>48.79128621000001</v>
      </c>
      <c r="E21" s="70">
        <v>7.8934535599999993</v>
      </c>
      <c r="F21" s="70">
        <v>0.56442059</v>
      </c>
      <c r="G21" s="70">
        <v>0.87734643000000001</v>
      </c>
      <c r="H21" s="72">
        <v>367.42421199</v>
      </c>
    </row>
    <row r="22" spans="1:10" ht="14.25">
      <c r="A22" s="49">
        <v>40299</v>
      </c>
      <c r="B22" s="69">
        <v>125.2347</v>
      </c>
      <c r="C22" s="70">
        <v>173.55857599999999</v>
      </c>
      <c r="D22" s="70">
        <v>53.129061</v>
      </c>
      <c r="E22" s="70">
        <v>8.5072589999999995</v>
      </c>
      <c r="F22" s="70">
        <v>0.57552599999999998</v>
      </c>
      <c r="G22" s="70">
        <v>0.99533199999999999</v>
      </c>
      <c r="H22" s="72">
        <v>362.00045399999999</v>
      </c>
    </row>
    <row r="23" spans="1:10" ht="14.25">
      <c r="A23" s="49">
        <v>40269</v>
      </c>
      <c r="B23" s="69">
        <v>126.24977489</v>
      </c>
      <c r="C23" s="70">
        <v>163.88965953000002</v>
      </c>
      <c r="D23" s="70">
        <v>45.68224558</v>
      </c>
      <c r="E23" s="70">
        <v>8.2360847300000017</v>
      </c>
      <c r="F23" s="70">
        <v>0.66006022000000009</v>
      </c>
      <c r="G23" s="70">
        <v>0.8883508699999999</v>
      </c>
      <c r="H23" s="72">
        <v>345.60617582000003</v>
      </c>
    </row>
    <row r="24" spans="1:10" ht="14.25">
      <c r="A24" s="49">
        <v>40238</v>
      </c>
      <c r="B24" s="69">
        <v>132.35445164999999</v>
      </c>
      <c r="C24" s="70">
        <v>169.01432811999999</v>
      </c>
      <c r="D24" s="70">
        <v>49.330341779999998</v>
      </c>
      <c r="E24" s="70">
        <v>8.1350715900000008</v>
      </c>
      <c r="F24" s="70">
        <v>0.68339044999999998</v>
      </c>
      <c r="G24" s="70">
        <v>0.92244415000000002</v>
      </c>
      <c r="H24" s="72">
        <v>360.44002773999995</v>
      </c>
    </row>
    <row r="25" spans="1:10" ht="14.25">
      <c r="A25" s="49">
        <v>40210</v>
      </c>
      <c r="B25" s="69">
        <v>104.11819536</v>
      </c>
      <c r="C25" s="70">
        <v>159.82859552000002</v>
      </c>
      <c r="D25" s="70">
        <v>46.811061320000007</v>
      </c>
      <c r="E25" s="70">
        <v>8.1711806100000004</v>
      </c>
      <c r="F25" s="70">
        <v>0.51844124999999996</v>
      </c>
      <c r="G25" s="70">
        <v>0.93180761000000001</v>
      </c>
      <c r="H25" s="72">
        <v>320.37928167000013</v>
      </c>
    </row>
    <row r="26" spans="1:10" ht="14.25">
      <c r="A26" s="49">
        <v>40179</v>
      </c>
      <c r="B26" s="69">
        <v>124.66588748000001</v>
      </c>
      <c r="C26" s="70">
        <v>150.33430382</v>
      </c>
      <c r="D26" s="70">
        <v>41.445951520000001</v>
      </c>
      <c r="E26" s="70">
        <v>8.33113803</v>
      </c>
      <c r="F26" s="70">
        <v>0.5195767</v>
      </c>
      <c r="G26" s="70">
        <v>0.79096498999999998</v>
      </c>
      <c r="H26" s="72">
        <v>326.08782253999999</v>
      </c>
    </row>
    <row r="27" spans="1:10" ht="14.25">
      <c r="A27" s="49">
        <v>40148</v>
      </c>
      <c r="B27" s="69">
        <v>125.904</v>
      </c>
      <c r="C27" s="70">
        <v>166.321</v>
      </c>
      <c r="D27" s="70">
        <v>46.308999999999997</v>
      </c>
      <c r="E27" s="70">
        <v>8.4420000000000002</v>
      </c>
      <c r="F27" s="70">
        <v>0.55200000000000005</v>
      </c>
      <c r="G27" s="70">
        <v>0.82000000000000006</v>
      </c>
      <c r="H27" s="72">
        <v>348.34800000000001</v>
      </c>
    </row>
    <row r="28" spans="1:10" ht="14.25">
      <c r="A28" s="49">
        <v>40118</v>
      </c>
      <c r="B28" s="69">
        <v>123.68199659999999</v>
      </c>
      <c r="C28" s="70">
        <v>162.66890185</v>
      </c>
      <c r="D28" s="70">
        <v>48.592859230000002</v>
      </c>
      <c r="E28" s="70">
        <v>7.9779273800000006</v>
      </c>
      <c r="F28" s="70">
        <v>0.53088075000000012</v>
      </c>
      <c r="G28" s="70">
        <v>0.86568677999999999</v>
      </c>
      <c r="H28" s="72">
        <v>344.31825258999993</v>
      </c>
    </row>
    <row r="29" spans="1:10" ht="14.25">
      <c r="A29" s="49">
        <v>40087</v>
      </c>
      <c r="B29" s="69">
        <v>134.23241931999999</v>
      </c>
      <c r="C29" s="70">
        <v>173.09324003</v>
      </c>
      <c r="D29" s="70">
        <v>48.02691051</v>
      </c>
      <c r="E29" s="70">
        <v>8.6659736599999988</v>
      </c>
      <c r="F29" s="70">
        <v>0.59097100000000002</v>
      </c>
      <c r="G29" s="70">
        <v>0.89158261999999999</v>
      </c>
      <c r="H29" s="72">
        <v>365.50109714000007</v>
      </c>
    </row>
    <row r="30" spans="1:10" ht="14.25">
      <c r="A30" s="49">
        <v>40057</v>
      </c>
      <c r="B30" s="69">
        <v>122.08931068999999</v>
      </c>
      <c r="C30" s="70">
        <v>158.16068336000001</v>
      </c>
      <c r="D30" s="70">
        <v>47.253932930000005</v>
      </c>
      <c r="E30" s="70">
        <v>7.75346841</v>
      </c>
      <c r="F30" s="70">
        <v>0.52193564000000003</v>
      </c>
      <c r="G30" s="70">
        <v>0.93908533000000005</v>
      </c>
      <c r="H30" s="72">
        <v>336.71841635999999</v>
      </c>
    </row>
    <row r="31" spans="1:10" ht="14.25">
      <c r="A31" s="49">
        <v>40026</v>
      </c>
      <c r="B31" s="69">
        <v>129.53355206999998</v>
      </c>
      <c r="C31" s="70">
        <v>159.16194981000001</v>
      </c>
      <c r="D31" s="70">
        <v>43.399790239999994</v>
      </c>
      <c r="E31" s="70">
        <v>7.9783205400000003</v>
      </c>
      <c r="F31" s="70">
        <v>0.57040566999999998</v>
      </c>
      <c r="G31" s="70">
        <v>0.85251730000000003</v>
      </c>
      <c r="H31" s="72">
        <v>341.49653563000004</v>
      </c>
    </row>
    <row r="32" spans="1:10" ht="14.25">
      <c r="A32" s="49">
        <v>39995</v>
      </c>
      <c r="B32" s="69">
        <v>125.35709360999999</v>
      </c>
      <c r="C32" s="70">
        <v>155.60693218</v>
      </c>
      <c r="D32" s="70">
        <v>45.14003348</v>
      </c>
      <c r="E32" s="70">
        <v>8.5401148500000001</v>
      </c>
      <c r="F32" s="70">
        <v>0.56852635000000007</v>
      </c>
      <c r="G32" s="70">
        <v>0.87074180000000001</v>
      </c>
      <c r="H32" s="72">
        <v>336.08344227000003</v>
      </c>
    </row>
    <row r="33" spans="1:8" ht="14.25">
      <c r="A33" s="49">
        <v>39965</v>
      </c>
      <c r="B33" s="69">
        <v>111.57813038</v>
      </c>
      <c r="C33" s="70">
        <v>145.02901507000001</v>
      </c>
      <c r="D33" s="70">
        <v>44.468297390000004</v>
      </c>
      <c r="E33" s="70">
        <v>3.9119422700000004</v>
      </c>
      <c r="F33" s="70">
        <v>0.52132858000000004</v>
      </c>
      <c r="G33" s="70">
        <v>0.85919790000000007</v>
      </c>
      <c r="H33" s="72">
        <v>306.36791159000006</v>
      </c>
    </row>
    <row r="34" spans="1:8" ht="14.25">
      <c r="A34" s="49">
        <v>39934</v>
      </c>
      <c r="B34" s="69">
        <v>96.362828910000005</v>
      </c>
      <c r="C34" s="70">
        <v>140.10020424999999</v>
      </c>
      <c r="D34" s="70">
        <v>42.048902929999997</v>
      </c>
      <c r="E34" s="70">
        <v>10.98773523</v>
      </c>
      <c r="F34" s="70">
        <v>0.65094213000000001</v>
      </c>
      <c r="G34" s="70">
        <v>0.73856568</v>
      </c>
      <c r="H34" s="72">
        <v>290.88917913</v>
      </c>
    </row>
    <row r="35" spans="1:8" ht="14.25">
      <c r="A35" s="49">
        <v>39904</v>
      </c>
      <c r="B35" s="69">
        <v>92.324664430000013</v>
      </c>
      <c r="C35" s="70">
        <v>124.71413655000001</v>
      </c>
      <c r="D35" s="70">
        <v>39.18227839</v>
      </c>
      <c r="E35" s="70">
        <v>6.6530699000000002</v>
      </c>
      <c r="F35" s="70">
        <v>0.46228351999999995</v>
      </c>
      <c r="G35" s="70">
        <v>0.65879378</v>
      </c>
      <c r="H35" s="72">
        <v>263.99522657000006</v>
      </c>
    </row>
    <row r="36" spans="1:8" ht="14.25">
      <c r="A36" s="49">
        <v>39873</v>
      </c>
      <c r="B36" s="69">
        <v>83.218057049999999</v>
      </c>
      <c r="C36" s="70">
        <v>128.20680906999999</v>
      </c>
      <c r="D36" s="70">
        <v>39.00355338</v>
      </c>
      <c r="E36" s="70">
        <v>7.1767064100000004</v>
      </c>
      <c r="F36" s="70">
        <v>0.53161707000000002</v>
      </c>
      <c r="G36" s="70">
        <v>0.66056049999999999</v>
      </c>
      <c r="H36" s="72">
        <v>258.79730347999993</v>
      </c>
    </row>
    <row r="37" spans="1:8" ht="14.25">
      <c r="A37" s="49">
        <v>39845</v>
      </c>
      <c r="B37" s="69">
        <v>81.618521909999998</v>
      </c>
      <c r="C37" s="70">
        <v>122.85513761999999</v>
      </c>
      <c r="D37" s="70">
        <v>38.224762730000002</v>
      </c>
      <c r="E37" s="70">
        <v>6.5531986800000004</v>
      </c>
      <c r="F37" s="70">
        <v>0.50053371000000002</v>
      </c>
      <c r="G37" s="70">
        <v>0.69549194999999997</v>
      </c>
      <c r="H37" s="72">
        <v>250.44764660000001</v>
      </c>
    </row>
    <row r="38" spans="1:8" ht="14.25">
      <c r="A38" s="49">
        <v>39814</v>
      </c>
      <c r="B38" s="69">
        <v>87.20167979</v>
      </c>
      <c r="C38" s="70">
        <v>124.14907760000001</v>
      </c>
      <c r="D38" s="70">
        <v>35.924965720000003</v>
      </c>
      <c r="E38" s="70">
        <v>7.8147400000000005</v>
      </c>
      <c r="F38" s="70">
        <v>0.38142500000000001</v>
      </c>
      <c r="G38" s="70">
        <v>0.62366900000000003</v>
      </c>
      <c r="H38" s="72">
        <v>256.09555711000002</v>
      </c>
    </row>
    <row r="39" spans="1:8" ht="14.25">
      <c r="A39" s="49">
        <v>39783</v>
      </c>
      <c r="B39" s="69">
        <v>86.285655579999997</v>
      </c>
      <c r="C39" s="70">
        <v>127.06893912</v>
      </c>
      <c r="D39" s="70">
        <v>40.383439060000001</v>
      </c>
      <c r="E39" s="70">
        <v>7.0171330000000003</v>
      </c>
      <c r="F39" s="70">
        <v>0.40905800000000003</v>
      </c>
      <c r="G39" s="70">
        <v>0.66856599999999999</v>
      </c>
      <c r="H39" s="72">
        <v>261.83279076000002</v>
      </c>
    </row>
    <row r="40" spans="1:8" ht="14.25">
      <c r="A40" s="49">
        <v>39753</v>
      </c>
      <c r="B40" s="69">
        <v>110.53103274</v>
      </c>
      <c r="C40" s="70">
        <v>158.04874346000003</v>
      </c>
      <c r="D40" s="70">
        <v>49.458018019999997</v>
      </c>
      <c r="E40" s="70">
        <v>8.5914509999999993</v>
      </c>
      <c r="F40" s="70">
        <v>0.61626400000000003</v>
      </c>
      <c r="G40" s="70">
        <v>0.90204499999999999</v>
      </c>
      <c r="H40" s="72">
        <v>328.14755422000002</v>
      </c>
    </row>
    <row r="41" spans="1:8" ht="14.25">
      <c r="A41" s="49">
        <v>39722</v>
      </c>
      <c r="B41" s="69">
        <v>130.59647028000001</v>
      </c>
      <c r="C41" s="70">
        <v>180.47866173</v>
      </c>
      <c r="D41" s="70">
        <v>60.582913089999998</v>
      </c>
      <c r="E41" s="70">
        <v>8.2099150000000005</v>
      </c>
      <c r="F41" s="70">
        <v>0.60496100000000008</v>
      </c>
      <c r="G41" s="70">
        <v>0.99304700000000001</v>
      </c>
      <c r="H41" s="72">
        <v>381.4659681</v>
      </c>
    </row>
    <row r="42" spans="1:8" ht="14.25">
      <c r="A42" s="49">
        <v>39692</v>
      </c>
      <c r="B42" s="69">
        <v>146.39205386999998</v>
      </c>
      <c r="C42" s="70">
        <v>200.08300283</v>
      </c>
      <c r="D42" s="70">
        <v>60.543871850000002</v>
      </c>
      <c r="E42" s="70">
        <v>8.9996379999999991</v>
      </c>
      <c r="F42" s="70">
        <v>0.63938800000000007</v>
      </c>
      <c r="G42" s="70">
        <v>1.3326560000000001</v>
      </c>
      <c r="H42" s="72">
        <v>417.99061054999999</v>
      </c>
    </row>
    <row r="43" spans="1:8" ht="14.25">
      <c r="A43" s="49">
        <v>39661</v>
      </c>
      <c r="B43" s="69">
        <v>171.17211390999998</v>
      </c>
      <c r="C43" s="70">
        <v>216.84768667</v>
      </c>
      <c r="D43" s="70">
        <v>72.055197440000001</v>
      </c>
      <c r="E43" s="70">
        <v>9.6493649999999995</v>
      </c>
      <c r="F43" s="70">
        <v>0.78381999999999996</v>
      </c>
      <c r="G43" s="70">
        <v>1.247296</v>
      </c>
      <c r="H43" s="72">
        <v>471.75547901999994</v>
      </c>
    </row>
    <row r="44" spans="1:8" ht="14.25">
      <c r="A44" s="49">
        <v>39630</v>
      </c>
      <c r="B44" s="69">
        <v>177.06269247</v>
      </c>
      <c r="C44" s="70">
        <v>229.44008529000001</v>
      </c>
      <c r="D44" s="70">
        <v>80.10913733000001</v>
      </c>
      <c r="E44" s="70">
        <v>9.6180190000000003</v>
      </c>
      <c r="F44" s="70">
        <v>0.81047000000000002</v>
      </c>
      <c r="G44" s="70">
        <v>1.354914</v>
      </c>
      <c r="H44" s="72">
        <v>498.39531809000005</v>
      </c>
    </row>
    <row r="45" spans="1:8" ht="14.25">
      <c r="A45" s="49">
        <v>39600</v>
      </c>
      <c r="B45" s="69">
        <v>164.48505993000001</v>
      </c>
      <c r="C45" s="70">
        <v>215.54455919000003</v>
      </c>
      <c r="D45" s="70">
        <v>74.970260659999994</v>
      </c>
      <c r="E45" s="70">
        <v>9.4041130000000006</v>
      </c>
      <c r="F45" s="70">
        <v>0.68237400000000004</v>
      </c>
      <c r="G45" s="70">
        <v>1.4564250000000001</v>
      </c>
      <c r="H45" s="72">
        <v>466.54279178000002</v>
      </c>
    </row>
    <row r="46" spans="1:8" ht="14.25">
      <c r="A46" s="49">
        <v>39569</v>
      </c>
      <c r="B46" s="69">
        <v>143.42358881000001</v>
      </c>
      <c r="C46" s="70">
        <v>193.02651726000002</v>
      </c>
      <c r="D46" s="70">
        <v>70.420703340000003</v>
      </c>
      <c r="E46" s="70">
        <v>9.5620189999999994</v>
      </c>
      <c r="F46" s="70">
        <v>0.73282199999999997</v>
      </c>
      <c r="G46" s="70">
        <v>0.95136699999999996</v>
      </c>
      <c r="H46" s="72">
        <v>418.11701741000007</v>
      </c>
    </row>
    <row r="47" spans="1:8" ht="14.25">
      <c r="A47" s="49">
        <v>39539</v>
      </c>
      <c r="B47" s="69">
        <v>111.96353984</v>
      </c>
      <c r="C47" s="70">
        <v>169.36530855999999</v>
      </c>
      <c r="D47" s="70">
        <v>57.609013829999995</v>
      </c>
      <c r="E47" s="70">
        <v>8.0493570000000005</v>
      </c>
      <c r="F47" s="70">
        <v>0.49974099999999999</v>
      </c>
      <c r="G47" s="70">
        <v>0.99522500000000003</v>
      </c>
      <c r="H47" s="72">
        <v>348.48218522999991</v>
      </c>
    </row>
    <row r="48" spans="1:8" ht="14.25">
      <c r="A48" s="49">
        <v>39508</v>
      </c>
      <c r="B48" s="69">
        <v>108.21430061</v>
      </c>
      <c r="C48" s="70">
        <v>159.66900564000002</v>
      </c>
      <c r="D48" s="70">
        <v>56.639512750000002</v>
      </c>
      <c r="E48" s="70">
        <v>7.8643470000000004</v>
      </c>
      <c r="F48" s="70">
        <v>0.57025100000000006</v>
      </c>
      <c r="G48" s="70">
        <v>0.89800900000000006</v>
      </c>
      <c r="H48" s="72">
        <v>333.85542600000002</v>
      </c>
    </row>
    <row r="49" spans="1:8" ht="14.25">
      <c r="A49" s="49">
        <v>39479</v>
      </c>
      <c r="B49" s="69">
        <v>105.41513419</v>
      </c>
      <c r="C49" s="70">
        <v>156.71542634999997</v>
      </c>
      <c r="D49" s="70">
        <v>59.241785370000009</v>
      </c>
      <c r="E49" s="70">
        <v>8.1054129999999986</v>
      </c>
      <c r="F49" s="70">
        <v>0.689527</v>
      </c>
      <c r="G49" s="70">
        <v>1.0717829999999999</v>
      </c>
      <c r="H49" s="72">
        <v>331.23906890999996</v>
      </c>
    </row>
    <row r="50" spans="1:8" ht="14.25">
      <c r="A50" s="49">
        <v>39448</v>
      </c>
      <c r="B50" s="69">
        <v>118.45160335</v>
      </c>
      <c r="C50" s="70">
        <v>155.34208656000001</v>
      </c>
      <c r="D50" s="70">
        <v>52.141079990000001</v>
      </c>
      <c r="E50" s="70">
        <v>7.4684029999999995</v>
      </c>
      <c r="F50" s="70">
        <v>0.58836900000000003</v>
      </c>
      <c r="G50" s="70">
        <v>0.97191799999999995</v>
      </c>
      <c r="H50" s="72">
        <v>334.96345990000003</v>
      </c>
    </row>
    <row r="51" spans="1:8" ht="14.25">
      <c r="A51" s="49">
        <v>39417</v>
      </c>
      <c r="B51" s="69">
        <v>124.2320526</v>
      </c>
      <c r="C51" s="70">
        <v>161.76941138000001</v>
      </c>
      <c r="D51" s="70">
        <v>59.612007269999992</v>
      </c>
      <c r="E51" s="70">
        <v>8.4013530000000003</v>
      </c>
      <c r="F51" s="70">
        <v>0.57247300000000001</v>
      </c>
      <c r="G51" s="70">
        <v>0.97521600000000008</v>
      </c>
      <c r="H51" s="72">
        <v>355.56251325000005</v>
      </c>
    </row>
    <row r="52" spans="1:8" ht="14.25">
      <c r="A52" s="49">
        <v>39387</v>
      </c>
      <c r="B52" s="69">
        <v>124.56731216</v>
      </c>
      <c r="C52" s="70">
        <v>169.47721733999998</v>
      </c>
      <c r="D52" s="70">
        <v>64.074228329999997</v>
      </c>
      <c r="E52" s="70">
        <v>7.6300290000000004</v>
      </c>
      <c r="F52" s="70">
        <v>0.62773499999999993</v>
      </c>
      <c r="G52" s="70">
        <v>0.95424599999999993</v>
      </c>
      <c r="H52" s="72">
        <v>367.3307678299999</v>
      </c>
    </row>
    <row r="53" spans="1:8" ht="14.25">
      <c r="A53" s="49">
        <v>39356</v>
      </c>
      <c r="B53" s="69">
        <v>128.12588445</v>
      </c>
      <c r="C53" s="70">
        <v>168.35750191</v>
      </c>
      <c r="D53" s="70">
        <v>59.753580730000003</v>
      </c>
      <c r="E53" s="70">
        <v>8.4969710000000003</v>
      </c>
      <c r="F53" s="70">
        <v>0.43939600000000001</v>
      </c>
      <c r="G53" s="70">
        <v>1.0413559999999999</v>
      </c>
      <c r="H53" s="72">
        <v>366.21469008999998</v>
      </c>
    </row>
    <row r="54" spans="1:8" ht="14.25">
      <c r="A54" s="49">
        <v>39326</v>
      </c>
      <c r="B54" s="69">
        <v>120.12312204000001</v>
      </c>
      <c r="C54" s="70">
        <v>157.05871273</v>
      </c>
      <c r="D54" s="70">
        <v>53.669679410000001</v>
      </c>
      <c r="E54" s="70">
        <v>6.992521</v>
      </c>
      <c r="F54" s="70">
        <v>0.59555899999999995</v>
      </c>
      <c r="G54" s="70">
        <v>0.92131099999999999</v>
      </c>
      <c r="H54" s="72">
        <v>339.36090518000003</v>
      </c>
    </row>
    <row r="55" spans="1:8" ht="14.25">
      <c r="A55" s="49">
        <v>39295</v>
      </c>
      <c r="B55" s="69">
        <v>128.13123017999999</v>
      </c>
      <c r="C55" s="70">
        <v>156.88052084999998</v>
      </c>
      <c r="D55" s="70">
        <v>55.921869270000002</v>
      </c>
      <c r="E55" s="70">
        <v>7.6073890000000004</v>
      </c>
      <c r="F55" s="70">
        <v>0.36927900000000002</v>
      </c>
      <c r="G55" s="70">
        <v>1.2810089999999998</v>
      </c>
      <c r="H55" s="72">
        <v>350.19129729999997</v>
      </c>
    </row>
    <row r="56" spans="1:8" ht="14.25">
      <c r="A56" s="49">
        <v>39264</v>
      </c>
      <c r="B56" s="69">
        <v>121.44302857</v>
      </c>
      <c r="C56" s="70">
        <v>152.16836458</v>
      </c>
      <c r="D56" s="70">
        <v>56.858415910000005</v>
      </c>
      <c r="E56" s="70">
        <v>7.3830779999999994</v>
      </c>
      <c r="F56" s="70">
        <v>0.55077799999999999</v>
      </c>
      <c r="G56" s="70">
        <v>0.25135600000000002</v>
      </c>
      <c r="H56" s="72">
        <v>338.65502106000002</v>
      </c>
    </row>
    <row r="57" spans="1:8" ht="14.25">
      <c r="A57" s="49">
        <v>39234</v>
      </c>
      <c r="B57" s="69">
        <v>114.61290333999999</v>
      </c>
      <c r="C57" s="70">
        <v>143.49095898000002</v>
      </c>
      <c r="D57" s="70">
        <v>51.997180420000007</v>
      </c>
      <c r="E57" s="70">
        <v>6.7172420000000006</v>
      </c>
      <c r="F57" s="70">
        <v>0.51939899999999994</v>
      </c>
      <c r="G57" s="70">
        <v>1.0351080000000001</v>
      </c>
      <c r="H57" s="72">
        <v>318.37279174000003</v>
      </c>
    </row>
    <row r="58" spans="1:8" ht="14.25">
      <c r="A58" s="49">
        <v>39203</v>
      </c>
      <c r="B58" s="69">
        <v>113.13304001</v>
      </c>
      <c r="C58" s="70">
        <v>151.10878584999998</v>
      </c>
      <c r="D58" s="70">
        <v>54.331432910000004</v>
      </c>
      <c r="E58" s="70">
        <v>7.573640000000001</v>
      </c>
      <c r="F58" s="70">
        <v>0.80087399999999997</v>
      </c>
      <c r="G58" s="70">
        <v>0.91262999999999994</v>
      </c>
      <c r="H58" s="72">
        <v>327.86040276999995</v>
      </c>
    </row>
    <row r="59" spans="1:8" ht="14.25">
      <c r="A59" s="49">
        <v>39173</v>
      </c>
      <c r="B59" s="69">
        <v>99.223489350000008</v>
      </c>
      <c r="C59" s="70">
        <v>131.25731156000001</v>
      </c>
      <c r="D59" s="70">
        <v>49.661410920000002</v>
      </c>
      <c r="E59" s="70">
        <v>6.3726389999999995</v>
      </c>
      <c r="F59" s="70">
        <v>0.50406700000000004</v>
      </c>
      <c r="G59" s="70">
        <v>0.88004100000000007</v>
      </c>
      <c r="H59" s="72">
        <v>287.89895883000003</v>
      </c>
    </row>
    <row r="60" spans="1:8" ht="14.25">
      <c r="A60" s="49">
        <v>39142</v>
      </c>
      <c r="B60" s="69">
        <v>94.812518799999992</v>
      </c>
      <c r="C60" s="70">
        <v>135.85814513</v>
      </c>
      <c r="D60" s="70">
        <v>53.186194540000002</v>
      </c>
      <c r="E60" s="70">
        <v>6.8499989999999995</v>
      </c>
      <c r="F60" s="70">
        <v>0.45368700000000001</v>
      </c>
      <c r="G60" s="70">
        <v>1.0020120000000001</v>
      </c>
      <c r="H60" s="72">
        <v>292.16255647000003</v>
      </c>
    </row>
    <row r="61" spans="1:8" ht="14.25">
      <c r="A61" s="49">
        <v>39114</v>
      </c>
      <c r="B61" s="69">
        <v>87.479153999999994</v>
      </c>
      <c r="C61" s="70">
        <v>126.301025</v>
      </c>
      <c r="D61" s="70">
        <v>49.727127000000003</v>
      </c>
      <c r="E61" s="70">
        <v>7.5307569999999995</v>
      </c>
      <c r="F61" s="70">
        <v>0.51766199999999996</v>
      </c>
      <c r="G61" s="70">
        <v>0.90101699999999996</v>
      </c>
      <c r="H61" s="72">
        <v>272.45674199999996</v>
      </c>
    </row>
    <row r="62" spans="1:8" ht="14.25">
      <c r="A62" s="49">
        <v>39083</v>
      </c>
      <c r="B62" s="69">
        <v>95.801909389999992</v>
      </c>
      <c r="C62" s="70">
        <v>123.33844349</v>
      </c>
      <c r="D62" s="70">
        <v>44.081573079999998</v>
      </c>
      <c r="E62" s="70">
        <v>6.6266039999999995</v>
      </c>
      <c r="F62" s="70">
        <v>0.52640900000000002</v>
      </c>
      <c r="G62" s="70">
        <v>0.96015800000000007</v>
      </c>
      <c r="H62" s="72">
        <v>271.33509695999999</v>
      </c>
    </row>
    <row r="63" spans="1:8" ht="14.25">
      <c r="A63" s="49">
        <v>39052</v>
      </c>
      <c r="B63" s="69">
        <v>97.004615999999999</v>
      </c>
      <c r="C63" s="70">
        <v>127.99269899999999</v>
      </c>
      <c r="D63" s="70">
        <v>48.682885999999996</v>
      </c>
      <c r="E63" s="70">
        <v>6.7770929999999989</v>
      </c>
      <c r="F63" s="70">
        <v>0.44448799999999999</v>
      </c>
      <c r="G63" s="70">
        <v>0.87539500000000003</v>
      </c>
      <c r="H63" s="72">
        <v>281.77717699999999</v>
      </c>
    </row>
    <row r="64" spans="1:8" ht="14.25">
      <c r="A64" s="49">
        <v>39022</v>
      </c>
      <c r="B64" s="69">
        <v>100.62594900000001</v>
      </c>
      <c r="C64" s="70">
        <v>132.986829</v>
      </c>
      <c r="D64" s="70">
        <v>52.793388000000007</v>
      </c>
      <c r="E64" s="70">
        <v>6.5781830000000001</v>
      </c>
      <c r="F64" s="70">
        <v>0.43268399999999996</v>
      </c>
      <c r="G64" s="70">
        <v>0.99615399999999998</v>
      </c>
      <c r="H64" s="72">
        <v>294.41318699999999</v>
      </c>
    </row>
    <row r="65" spans="1:8" ht="14.25">
      <c r="A65" s="49">
        <v>38991</v>
      </c>
      <c r="B65" s="69">
        <v>117.923782</v>
      </c>
      <c r="C65" s="70">
        <v>146.228824</v>
      </c>
      <c r="D65" s="70">
        <v>58.160758000000001</v>
      </c>
      <c r="E65" s="70">
        <v>7.1597599999999995</v>
      </c>
      <c r="F65" s="70">
        <v>0.54933500000000002</v>
      </c>
      <c r="G65" s="70">
        <v>1.3631070000000001</v>
      </c>
      <c r="H65" s="72">
        <v>331.38556599999998</v>
      </c>
    </row>
    <row r="66" spans="1:8" ht="14.25">
      <c r="A66" s="49">
        <v>38961</v>
      </c>
      <c r="B66" s="69">
        <v>111.33167</v>
      </c>
      <c r="C66" s="70">
        <v>152.77072200000001</v>
      </c>
      <c r="D66" s="70">
        <v>52.554188999999994</v>
      </c>
      <c r="E66" s="70">
        <v>6.5234950000000005</v>
      </c>
      <c r="F66" s="70">
        <v>0.49771699999999996</v>
      </c>
      <c r="G66" s="70">
        <v>0.69589500000000004</v>
      </c>
      <c r="H66" s="72">
        <v>324.37368800000007</v>
      </c>
    </row>
    <row r="67" spans="1:8" ht="14.25">
      <c r="A67" s="49">
        <v>38930</v>
      </c>
      <c r="B67" s="69">
        <v>125.13506035</v>
      </c>
      <c r="C67" s="70">
        <v>151.62623682</v>
      </c>
      <c r="D67" s="70">
        <v>59.132958589999994</v>
      </c>
      <c r="E67" s="70">
        <v>7.5473759999999999</v>
      </c>
      <c r="F67" s="70">
        <v>0.50598999999999994</v>
      </c>
      <c r="G67" s="70">
        <v>1.2161120000000001</v>
      </c>
      <c r="H67" s="72">
        <v>345.16373376000001</v>
      </c>
    </row>
    <row r="68" spans="1:8" ht="14.25">
      <c r="A68" s="49">
        <v>38899</v>
      </c>
      <c r="B68" s="69">
        <v>115.30562114999999</v>
      </c>
      <c r="C68" s="70">
        <v>143.39786282</v>
      </c>
      <c r="D68" s="70">
        <v>56.259509359999996</v>
      </c>
      <c r="E68" s="70">
        <v>7.1743960000000007</v>
      </c>
      <c r="F68" s="70">
        <v>0.53402499999999997</v>
      </c>
      <c r="G68" s="70">
        <v>1.0948769999999999</v>
      </c>
      <c r="H68" s="72">
        <v>323.76629132999994</v>
      </c>
    </row>
    <row r="69" spans="1:8" ht="14.25">
      <c r="A69" s="49">
        <v>38869</v>
      </c>
      <c r="B69" s="69">
        <v>115.92639903</v>
      </c>
      <c r="C69" s="70">
        <v>140.55045011999999</v>
      </c>
      <c r="D69" s="70">
        <v>54.82423017</v>
      </c>
      <c r="E69" s="70">
        <v>6.5915169999999996</v>
      </c>
      <c r="F69" s="70">
        <v>0.60133700000000001</v>
      </c>
      <c r="G69" s="70">
        <v>1.072765</v>
      </c>
      <c r="H69" s="72">
        <v>319.56669832000006</v>
      </c>
    </row>
    <row r="70" spans="1:8" ht="14.25">
      <c r="A70" s="49">
        <v>38838</v>
      </c>
      <c r="B70" s="69">
        <v>109.00735452999999</v>
      </c>
      <c r="C70" s="70">
        <v>144.89644504</v>
      </c>
      <c r="D70" s="70">
        <v>58.681024879999995</v>
      </c>
      <c r="E70" s="70">
        <v>7.4045129999999997</v>
      </c>
      <c r="F70" s="70">
        <v>0.50072400000000006</v>
      </c>
      <c r="G70" s="70">
        <v>1.2019730000000002</v>
      </c>
      <c r="H70" s="72">
        <v>321.69203444999999</v>
      </c>
    </row>
    <row r="71" spans="1:8" ht="14.25">
      <c r="A71" s="49">
        <v>38808</v>
      </c>
      <c r="B71" s="69">
        <v>102.54365563</v>
      </c>
      <c r="C71" s="70">
        <v>138.17130064</v>
      </c>
      <c r="D71" s="70">
        <v>57.911178169999999</v>
      </c>
      <c r="E71" s="70">
        <v>5.97342</v>
      </c>
      <c r="F71" s="70">
        <v>0.53062399999999998</v>
      </c>
      <c r="G71" s="70">
        <v>1.307687</v>
      </c>
      <c r="H71" s="72">
        <v>306.43786543999994</v>
      </c>
    </row>
    <row r="72" spans="1:8" ht="14.25">
      <c r="A72" s="49">
        <v>38777</v>
      </c>
      <c r="B72" s="69">
        <v>95.33729181999999</v>
      </c>
      <c r="C72" s="70">
        <v>135.22164537</v>
      </c>
      <c r="D72" s="70">
        <v>48.131857119999999</v>
      </c>
      <c r="E72" s="70">
        <v>12.067731</v>
      </c>
      <c r="F72" s="70">
        <v>0.54237899999999994</v>
      </c>
      <c r="G72" s="70">
        <v>1.0498829999999999</v>
      </c>
      <c r="H72" s="72">
        <v>292.35078730999999</v>
      </c>
    </row>
    <row r="73" spans="1:8" ht="14.25">
      <c r="A73" s="49">
        <v>38749</v>
      </c>
      <c r="B73" s="69">
        <v>84.300871860000001</v>
      </c>
      <c r="C73" s="70">
        <v>125.17515469999999</v>
      </c>
      <c r="D73" s="70">
        <v>56.012343270000002</v>
      </c>
      <c r="E73" s="70">
        <v>2.6824859999999995</v>
      </c>
      <c r="F73" s="70">
        <v>0.53054299999999999</v>
      </c>
      <c r="G73" s="70">
        <v>0.97138900000000006</v>
      </c>
      <c r="H73" s="72">
        <v>269.67278783</v>
      </c>
    </row>
    <row r="74" spans="1:8" ht="14.25">
      <c r="A74" s="49">
        <v>38718</v>
      </c>
      <c r="B74" s="69">
        <v>100.79641536</v>
      </c>
      <c r="C74" s="70">
        <v>127.69228876</v>
      </c>
      <c r="D74" s="70">
        <v>47.675955000000002</v>
      </c>
      <c r="E74" s="70">
        <v>7.0146489999999995</v>
      </c>
      <c r="F74" s="70">
        <v>0.52558300000000002</v>
      </c>
      <c r="G74" s="70">
        <v>1.2056040000000001</v>
      </c>
      <c r="H74" s="72">
        <v>284.91049512000001</v>
      </c>
    </row>
    <row r="75" spans="1:8" ht="14.25">
      <c r="A75" s="49">
        <v>38687</v>
      </c>
      <c r="B75" s="69">
        <v>101.29469831</v>
      </c>
      <c r="C75" s="70">
        <v>127.40010766999998</v>
      </c>
      <c r="D75" s="70">
        <v>53.164888329999997</v>
      </c>
      <c r="E75" s="70">
        <v>6.7254810000000003</v>
      </c>
      <c r="F75" s="70">
        <v>0.49498700000000001</v>
      </c>
      <c r="G75" s="70">
        <v>1.2247170000000001</v>
      </c>
      <c r="H75" s="72">
        <v>290.30487930999999</v>
      </c>
    </row>
    <row r="76" spans="1:8" ht="14.25">
      <c r="A76" s="49">
        <v>38657</v>
      </c>
      <c r="B76" s="69">
        <v>102.03511439</v>
      </c>
      <c r="C76" s="70">
        <v>141.59751986000001</v>
      </c>
      <c r="D76" s="70">
        <v>58.468626409999999</v>
      </c>
      <c r="E76" s="70">
        <v>6.3666970000000003</v>
      </c>
      <c r="F76" s="70">
        <v>0.45905099999999999</v>
      </c>
      <c r="G76" s="70">
        <v>1.233338</v>
      </c>
      <c r="H76" s="72">
        <v>310.16034666000002</v>
      </c>
    </row>
    <row r="77" spans="1:8" ht="14.25">
      <c r="A77" s="49">
        <v>38626</v>
      </c>
      <c r="B77" s="69">
        <v>121.392366</v>
      </c>
      <c r="C77" s="70">
        <v>152.41379600000002</v>
      </c>
      <c r="D77" s="70">
        <v>61.825071999999999</v>
      </c>
      <c r="E77" s="70">
        <v>7.7305210000000004</v>
      </c>
      <c r="F77" s="70">
        <v>0.60133599999999998</v>
      </c>
      <c r="G77" s="70">
        <v>1.5921400000000001</v>
      </c>
      <c r="H77" s="72">
        <v>345.55523099999999</v>
      </c>
    </row>
    <row r="78" spans="1:8" ht="14.25">
      <c r="A78" s="49">
        <v>38596</v>
      </c>
      <c r="B78" s="69">
        <v>121.563535</v>
      </c>
      <c r="C78" s="70">
        <v>146.09380899999999</v>
      </c>
      <c r="D78" s="70">
        <v>57.621583000000001</v>
      </c>
      <c r="E78" s="70">
        <v>7.0254339999999988</v>
      </c>
      <c r="F78" s="70">
        <v>0.55649999999999999</v>
      </c>
      <c r="G78" s="70">
        <v>1.390123</v>
      </c>
      <c r="H78" s="72">
        <v>334.25098400000002</v>
      </c>
    </row>
    <row r="79" spans="1:8" ht="14.25">
      <c r="A79" s="49">
        <v>38565</v>
      </c>
      <c r="B79" s="69">
        <v>120.124573</v>
      </c>
      <c r="C79" s="70">
        <v>144.42117100000002</v>
      </c>
      <c r="D79" s="70">
        <v>56.618671000000006</v>
      </c>
      <c r="E79" s="70">
        <v>6.5202590000000002</v>
      </c>
      <c r="F79" s="70">
        <v>0.50992799999999994</v>
      </c>
      <c r="G79" s="70">
        <v>1.518589</v>
      </c>
      <c r="H79" s="72">
        <v>329.71319100000005</v>
      </c>
    </row>
    <row r="80" spans="1:8" ht="14.25">
      <c r="A80" s="49">
        <v>38534</v>
      </c>
      <c r="B80" s="69">
        <v>110.318299</v>
      </c>
      <c r="C80" s="70">
        <v>133.13602900000001</v>
      </c>
      <c r="D80" s="70">
        <v>52.106146999999993</v>
      </c>
      <c r="E80" s="70">
        <v>6.9053530000000007</v>
      </c>
      <c r="F80" s="70">
        <v>0.55154099999999995</v>
      </c>
      <c r="G80" s="70">
        <v>1.3058270000000001</v>
      </c>
      <c r="H80" s="72">
        <v>304.323196</v>
      </c>
    </row>
    <row r="81" spans="1:8" ht="14.25">
      <c r="A81" s="49">
        <v>38504</v>
      </c>
      <c r="B81" s="69">
        <v>110.09778600000001</v>
      </c>
      <c r="C81" s="70">
        <v>129.64096799999999</v>
      </c>
      <c r="D81" s="70">
        <v>50.458728000000001</v>
      </c>
      <c r="E81" s="70">
        <v>6.095637</v>
      </c>
      <c r="F81" s="70">
        <v>0.48013999999999996</v>
      </c>
      <c r="G81" s="70">
        <v>1.2841339999999999</v>
      </c>
      <c r="H81" s="72">
        <v>298.05739299999999</v>
      </c>
    </row>
    <row r="82" spans="1:8" ht="14.25">
      <c r="A82" s="49">
        <v>38473</v>
      </c>
      <c r="B82" s="69">
        <v>103.353331</v>
      </c>
      <c r="C82" s="70">
        <v>131.17159900000001</v>
      </c>
      <c r="D82" s="70">
        <v>52.729469000000002</v>
      </c>
      <c r="E82" s="70">
        <v>6.4373139999999998</v>
      </c>
      <c r="F82" s="70">
        <v>0.56741300000000006</v>
      </c>
      <c r="G82" s="70">
        <v>1.3197719999999999</v>
      </c>
      <c r="H82" s="72">
        <v>295.57889800000004</v>
      </c>
    </row>
    <row r="83" spans="1:8" ht="14.25">
      <c r="A83" s="49">
        <v>38443</v>
      </c>
      <c r="B83" s="69">
        <v>105.735321</v>
      </c>
      <c r="C83" s="70">
        <v>127.64474600000001</v>
      </c>
      <c r="D83" s="70">
        <v>52.646733000000005</v>
      </c>
      <c r="E83" s="70">
        <v>6.5160809999999998</v>
      </c>
      <c r="F83" s="70">
        <v>0.51971000000000001</v>
      </c>
      <c r="G83" s="70">
        <v>1.2868739999999999</v>
      </c>
      <c r="H83" s="72">
        <v>294.34946499999995</v>
      </c>
    </row>
    <row r="84" spans="1:8" ht="14.25">
      <c r="A84" s="49">
        <v>38412</v>
      </c>
      <c r="B84" s="69">
        <v>86.155974999999998</v>
      </c>
      <c r="C84" s="70">
        <v>120.66976099999999</v>
      </c>
      <c r="D84" s="70">
        <v>48.041368999999996</v>
      </c>
      <c r="E84" s="70">
        <v>6.6426030000000003</v>
      </c>
      <c r="F84" s="70">
        <v>0.56404900000000002</v>
      </c>
      <c r="G84" s="70">
        <v>0.95134699999999994</v>
      </c>
      <c r="H84" s="72">
        <v>263.025104</v>
      </c>
    </row>
    <row r="85" spans="1:8" ht="14.25">
      <c r="A85" s="49">
        <v>38384</v>
      </c>
      <c r="B85" s="69">
        <v>73.348074999999994</v>
      </c>
      <c r="C85" s="70">
        <v>106.04271899999999</v>
      </c>
      <c r="D85" s="70">
        <v>42.221952000000002</v>
      </c>
      <c r="E85" s="70">
        <v>6.0343479999999996</v>
      </c>
      <c r="F85" s="70">
        <v>0.34954799999999997</v>
      </c>
      <c r="G85" s="70">
        <v>1.091491</v>
      </c>
      <c r="H85" s="72">
        <v>229.08813299999994</v>
      </c>
    </row>
    <row r="86" spans="1:8" ht="14.25">
      <c r="A86" s="49">
        <v>38353</v>
      </c>
      <c r="B86" s="69">
        <v>83.779661000000004</v>
      </c>
      <c r="C86" s="70">
        <v>102.861727</v>
      </c>
      <c r="D86" s="70">
        <v>39.009141</v>
      </c>
      <c r="E86" s="70">
        <v>6.4051999999999998</v>
      </c>
      <c r="F86" s="70">
        <v>0.43527199999999999</v>
      </c>
      <c r="G86" s="70">
        <v>0.71274399999999993</v>
      </c>
      <c r="H86" s="72">
        <v>233.203745</v>
      </c>
    </row>
    <row r="87" spans="1:8" ht="14.25">
      <c r="A87" s="49">
        <v>38322</v>
      </c>
      <c r="B87" s="69">
        <v>80.742904999999993</v>
      </c>
      <c r="C87" s="70">
        <v>104.147293</v>
      </c>
      <c r="D87" s="70">
        <v>41.372027999999993</v>
      </c>
      <c r="E87" s="70">
        <v>5.6252479999999991</v>
      </c>
      <c r="F87" s="70">
        <v>0.40072399999999997</v>
      </c>
      <c r="G87" s="70">
        <v>1.1942740000000001</v>
      </c>
      <c r="H87" s="72">
        <v>233.482472</v>
      </c>
    </row>
    <row r="88" spans="1:8" ht="14.25">
      <c r="A88" s="49">
        <v>38292</v>
      </c>
      <c r="B88" s="69">
        <v>78.659779999999998</v>
      </c>
      <c r="C88" s="70">
        <v>101.078085</v>
      </c>
      <c r="D88" s="70">
        <v>41.293900999999998</v>
      </c>
      <c r="E88" s="70">
        <v>5.5023330000000001</v>
      </c>
      <c r="F88" s="70">
        <v>0.37577399999999994</v>
      </c>
      <c r="G88" s="70">
        <v>1.0385630000000001</v>
      </c>
      <c r="H88" s="72">
        <v>227.94843600000002</v>
      </c>
    </row>
    <row r="89" spans="1:8" ht="14.25">
      <c r="A89" s="49">
        <v>38261</v>
      </c>
      <c r="B89" s="69">
        <v>87.559889000000013</v>
      </c>
      <c r="C89" s="70">
        <v>115.88191700000002</v>
      </c>
      <c r="D89" s="70">
        <v>43.568505999999999</v>
      </c>
      <c r="E89" s="70">
        <v>6.4023180000000011</v>
      </c>
      <c r="F89" s="70">
        <v>0.341895</v>
      </c>
      <c r="G89" s="70">
        <v>0.99760100000000007</v>
      </c>
      <c r="H89" s="72">
        <v>254.75212600000006</v>
      </c>
    </row>
    <row r="90" spans="1:8" ht="14.25">
      <c r="A90" s="49">
        <v>38231</v>
      </c>
      <c r="B90" s="69">
        <v>83.428095999999996</v>
      </c>
      <c r="C90" s="70">
        <v>101.671969</v>
      </c>
      <c r="D90" s="70">
        <v>34.117821999999997</v>
      </c>
      <c r="E90" s="70">
        <v>6.0818779999999997</v>
      </c>
      <c r="F90" s="70">
        <v>0.45204099999999997</v>
      </c>
      <c r="G90" s="70">
        <v>1.136987</v>
      </c>
      <c r="H90" s="72">
        <v>226.88879299999999</v>
      </c>
    </row>
    <row r="91" spans="1:8" ht="14.25">
      <c r="A91" s="49">
        <v>38200</v>
      </c>
      <c r="B91" s="69">
        <v>87.407317000000006</v>
      </c>
      <c r="C91" s="70">
        <v>103.934867</v>
      </c>
      <c r="D91" s="70">
        <v>42.692204999999994</v>
      </c>
      <c r="E91" s="70">
        <v>5.6255740000000003</v>
      </c>
      <c r="F91" s="70">
        <v>0.415991</v>
      </c>
      <c r="G91" s="70">
        <v>1.1622810000000001</v>
      </c>
      <c r="H91" s="72">
        <v>241.238235</v>
      </c>
    </row>
    <row r="92" spans="1:8" ht="14.25">
      <c r="A92" s="49">
        <v>38169</v>
      </c>
      <c r="B92" s="69">
        <v>86.150370999999993</v>
      </c>
      <c r="C92" s="70">
        <v>105.98572799999999</v>
      </c>
      <c r="D92" s="70">
        <v>41.133504000000002</v>
      </c>
      <c r="E92" s="70">
        <v>5.4900609999999999</v>
      </c>
      <c r="F92" s="70">
        <v>0.43564700000000001</v>
      </c>
      <c r="G92" s="70">
        <v>1.3020689999999999</v>
      </c>
      <c r="H92" s="72">
        <v>240.49737999999999</v>
      </c>
    </row>
    <row r="93" spans="1:8" ht="14.25">
      <c r="A93" s="49">
        <v>38139</v>
      </c>
      <c r="B93" s="69">
        <v>84.838331000000011</v>
      </c>
      <c r="C93" s="70">
        <v>108.60732099999998</v>
      </c>
      <c r="D93" s="70">
        <v>41.311961999999994</v>
      </c>
      <c r="E93" s="70">
        <v>5.8120499999999993</v>
      </c>
      <c r="F93" s="70">
        <v>0.367122</v>
      </c>
      <c r="G93" s="70">
        <v>0.80616099999999991</v>
      </c>
      <c r="H93" s="72">
        <v>241.74294699999999</v>
      </c>
    </row>
    <row r="94" spans="1:8" ht="14.25">
      <c r="A94" s="49">
        <v>38108</v>
      </c>
      <c r="B94" s="69">
        <v>72.233014999999995</v>
      </c>
      <c r="C94" s="70">
        <v>96.741112000000001</v>
      </c>
      <c r="D94" s="70">
        <v>38.851345999999999</v>
      </c>
      <c r="E94" s="70">
        <v>5.5948029999999997</v>
      </c>
      <c r="F94" s="70">
        <v>0.41546099999999997</v>
      </c>
      <c r="G94" s="70">
        <v>1.0081290000000001</v>
      </c>
      <c r="H94" s="72">
        <v>214.84386600000002</v>
      </c>
    </row>
    <row r="95" spans="1:8" ht="14.25">
      <c r="A95" s="49">
        <v>38078</v>
      </c>
      <c r="B95" s="69">
        <v>73.300700000000006</v>
      </c>
      <c r="C95" s="70">
        <v>89.416029000000009</v>
      </c>
      <c r="D95" s="70">
        <v>37.853516999999997</v>
      </c>
      <c r="E95" s="70">
        <v>5.69346</v>
      </c>
      <c r="F95" s="70">
        <v>0.42942199999999997</v>
      </c>
      <c r="G95" s="70">
        <v>1.1647620000000001</v>
      </c>
      <c r="H95" s="72">
        <v>207.85788999999997</v>
      </c>
    </row>
    <row r="96" spans="1:8" ht="14.25">
      <c r="A96" s="49">
        <v>38047</v>
      </c>
      <c r="B96" s="69">
        <v>68.541117</v>
      </c>
      <c r="C96" s="70">
        <v>107.432309</v>
      </c>
      <c r="D96" s="70">
        <v>37.783535999999998</v>
      </c>
      <c r="E96" s="70">
        <v>5.5542959999999999</v>
      </c>
      <c r="F96" s="70">
        <v>0.37186299999999994</v>
      </c>
      <c r="G96" s="70">
        <v>1.131173</v>
      </c>
      <c r="H96" s="72">
        <v>220.81429399999999</v>
      </c>
    </row>
    <row r="97" spans="1:8" ht="14.25">
      <c r="A97" s="49">
        <v>38018</v>
      </c>
      <c r="B97" s="69">
        <v>66.373127000000011</v>
      </c>
      <c r="C97" s="70">
        <v>91.609911000000011</v>
      </c>
      <c r="D97" s="70">
        <v>37.780470999999999</v>
      </c>
      <c r="E97" s="70">
        <v>5.4354309999999995</v>
      </c>
      <c r="F97" s="70">
        <v>0.29961500000000002</v>
      </c>
      <c r="G97" s="70">
        <v>1.3233219999999999</v>
      </c>
      <c r="H97" s="72">
        <v>202.821877</v>
      </c>
    </row>
    <row r="98" spans="1:8" ht="14.25">
      <c r="A98" s="49">
        <v>37987</v>
      </c>
      <c r="B98" s="69">
        <v>73.21818300000001</v>
      </c>
      <c r="C98" s="70">
        <v>88.723222000000007</v>
      </c>
      <c r="D98" s="70">
        <v>31.237756999999998</v>
      </c>
      <c r="E98" s="70">
        <v>6.1340199999999996</v>
      </c>
      <c r="F98" s="70">
        <v>0.42726700000000001</v>
      </c>
      <c r="G98" s="70">
        <v>1.327709</v>
      </c>
      <c r="H98" s="72">
        <v>201.06815800000001</v>
      </c>
    </row>
    <row r="99" spans="1:8" ht="14.25">
      <c r="A99" s="49">
        <v>37956</v>
      </c>
      <c r="B99" s="69">
        <v>68.357715999999996</v>
      </c>
      <c r="C99" s="70">
        <v>89.533166000000008</v>
      </c>
      <c r="D99" s="70">
        <v>34.536434</v>
      </c>
      <c r="E99" s="70">
        <v>5.4064880000000004</v>
      </c>
      <c r="F99" s="70">
        <v>0.55032199999999998</v>
      </c>
      <c r="G99" s="70">
        <v>1.240837</v>
      </c>
      <c r="H99" s="72">
        <v>199.62496300000001</v>
      </c>
    </row>
    <row r="100" spans="1:8" ht="14.25">
      <c r="A100" s="49">
        <v>37926</v>
      </c>
      <c r="B100" s="69">
        <v>72.286899000000005</v>
      </c>
      <c r="C100" s="70">
        <v>100.17093500000001</v>
      </c>
      <c r="D100" s="70">
        <v>33.238703999999998</v>
      </c>
      <c r="E100" s="70">
        <v>5.4977240000000007</v>
      </c>
      <c r="F100" s="70">
        <v>0.444189</v>
      </c>
      <c r="G100" s="70">
        <v>1.2559689999999999</v>
      </c>
      <c r="H100" s="72">
        <v>212.89442000000003</v>
      </c>
    </row>
    <row r="101" spans="1:8" ht="14.25">
      <c r="A101" s="49">
        <v>37895</v>
      </c>
      <c r="B101" s="69">
        <v>81.393252000000004</v>
      </c>
      <c r="C101" s="70">
        <v>100.79346600000001</v>
      </c>
      <c r="D101" s="70">
        <v>41.818357000000006</v>
      </c>
      <c r="E101" s="70">
        <v>5.7570800000000002</v>
      </c>
      <c r="F101" s="70">
        <v>0.32142999999999999</v>
      </c>
      <c r="G101" s="70">
        <v>1.399635</v>
      </c>
      <c r="H101" s="72">
        <v>231.48322000000002</v>
      </c>
    </row>
    <row r="102" spans="1:8" ht="14.25">
      <c r="A102" s="49">
        <v>37865</v>
      </c>
      <c r="B102" s="69">
        <v>76.452793999999997</v>
      </c>
      <c r="C102" s="70">
        <v>99.870799000000005</v>
      </c>
      <c r="D102" s="70">
        <v>37.721355000000003</v>
      </c>
      <c r="E102" s="70">
        <v>5.6589480000000005</v>
      </c>
      <c r="F102" s="70">
        <v>0.36027500000000001</v>
      </c>
      <c r="G102" s="70">
        <v>1.246332</v>
      </c>
      <c r="H102" s="72">
        <v>221.31050300000004</v>
      </c>
    </row>
    <row r="103" spans="1:8" ht="14.25">
      <c r="A103" s="49">
        <v>37834</v>
      </c>
      <c r="B103" s="69">
        <v>75.389805999999993</v>
      </c>
      <c r="C103" s="70">
        <v>98.071280000000002</v>
      </c>
      <c r="D103" s="70">
        <v>37.024505000000005</v>
      </c>
      <c r="E103" s="70">
        <v>5.8015239999999997</v>
      </c>
      <c r="F103" s="70">
        <v>0.40510400000000002</v>
      </c>
      <c r="G103" s="70">
        <v>1.5323360000000001</v>
      </c>
      <c r="H103" s="72">
        <v>218.22455499999998</v>
      </c>
    </row>
    <row r="104" spans="1:8" ht="14.25">
      <c r="A104" s="49">
        <v>37803</v>
      </c>
      <c r="B104" s="69">
        <v>85.580646000000002</v>
      </c>
      <c r="C104" s="70">
        <v>100.140697</v>
      </c>
      <c r="D104" s="70">
        <v>34.911774999999999</v>
      </c>
      <c r="E104" s="70">
        <v>4.8576370000000004</v>
      </c>
      <c r="F104" s="70">
        <v>0.67289600000000005</v>
      </c>
      <c r="G104" s="70">
        <v>1.4176099999999998</v>
      </c>
      <c r="H104" s="72">
        <v>227.58126100000001</v>
      </c>
    </row>
    <row r="105" spans="1:8" ht="14.25">
      <c r="A105" s="49">
        <v>37773</v>
      </c>
      <c r="B105" s="69">
        <v>74.564297999999994</v>
      </c>
      <c r="C105" s="70">
        <v>96.077777999999995</v>
      </c>
      <c r="D105" s="70">
        <v>35.505124000000002</v>
      </c>
      <c r="E105" s="70">
        <v>5.5377710000000002</v>
      </c>
      <c r="F105" s="70">
        <v>0.55771999999999999</v>
      </c>
      <c r="G105" s="70">
        <v>1.4140010000000001</v>
      </c>
      <c r="H105" s="72">
        <v>213.65669199999996</v>
      </c>
    </row>
    <row r="106" spans="1:8" ht="14.25">
      <c r="A106" s="49">
        <v>37742</v>
      </c>
      <c r="B106" s="69">
        <v>75.912114000000003</v>
      </c>
      <c r="C106" s="70">
        <v>100.38783599999999</v>
      </c>
      <c r="D106" s="70">
        <v>37.147523</v>
      </c>
      <c r="E106" s="70">
        <v>5.6199710000000005</v>
      </c>
      <c r="F106" s="70">
        <v>-1.5747000000000011E-2</v>
      </c>
      <c r="G106" s="70">
        <v>1.600576</v>
      </c>
      <c r="H106" s="72">
        <v>220.65227299999998</v>
      </c>
    </row>
    <row r="107" spans="1:8" ht="14.25">
      <c r="A107" s="49">
        <v>37712</v>
      </c>
      <c r="B107" s="69">
        <v>71.868610000000004</v>
      </c>
      <c r="C107" s="70">
        <v>94.894961999999992</v>
      </c>
      <c r="D107" s="70">
        <v>35.867571000000005</v>
      </c>
      <c r="E107" s="70">
        <v>5.782896</v>
      </c>
      <c r="F107" s="70">
        <v>0.34329599999999999</v>
      </c>
      <c r="G107" s="70">
        <v>1.457446</v>
      </c>
      <c r="H107" s="72">
        <v>210.21478100000002</v>
      </c>
    </row>
    <row r="108" spans="1:8" ht="14.25">
      <c r="A108" s="49">
        <v>37681</v>
      </c>
      <c r="B108" s="69">
        <v>74.767989</v>
      </c>
      <c r="C108" s="70">
        <v>101.673378</v>
      </c>
      <c r="D108" s="70">
        <v>39.569082999999999</v>
      </c>
      <c r="E108" s="70">
        <v>6.0212140000000005</v>
      </c>
      <c r="F108" s="70">
        <v>0.52520900000000004</v>
      </c>
      <c r="G108" s="70">
        <v>1.603488</v>
      </c>
      <c r="H108" s="72">
        <v>224.16036100000002</v>
      </c>
    </row>
    <row r="109" spans="1:8" ht="14.25">
      <c r="A109" s="49">
        <v>37653</v>
      </c>
      <c r="B109" s="69">
        <v>64.642299999999992</v>
      </c>
      <c r="C109" s="70">
        <v>89.763635000000008</v>
      </c>
      <c r="D109" s="70">
        <v>37.008206999999999</v>
      </c>
      <c r="E109" s="70">
        <v>5.4324729999999999</v>
      </c>
      <c r="F109" s="70">
        <v>0.40652300000000002</v>
      </c>
      <c r="G109" s="70">
        <v>1.4199539999999999</v>
      </c>
      <c r="H109" s="72">
        <v>198.67309199999997</v>
      </c>
    </row>
    <row r="110" spans="1:8" ht="14.25">
      <c r="A110" s="49">
        <v>37622</v>
      </c>
      <c r="B110" s="69">
        <v>73.667282</v>
      </c>
      <c r="C110" s="70">
        <v>89.298485000000014</v>
      </c>
      <c r="D110" s="70">
        <v>32.902011999999999</v>
      </c>
      <c r="E110" s="70">
        <v>5.8938579999999998</v>
      </c>
      <c r="F110" s="70">
        <v>0.45163400000000004</v>
      </c>
      <c r="G110" s="70">
        <v>1.5412370000000002</v>
      </c>
      <c r="H110" s="72">
        <v>203.75450800000004</v>
      </c>
    </row>
    <row r="111" spans="1:8" ht="14.25">
      <c r="A111" s="49">
        <v>37591</v>
      </c>
      <c r="B111" s="69">
        <v>74.650597000000005</v>
      </c>
      <c r="C111" s="70">
        <v>92.893736000000004</v>
      </c>
      <c r="D111" s="70">
        <v>36.590442000000003</v>
      </c>
      <c r="E111" s="70">
        <v>6.1128499999999999</v>
      </c>
      <c r="F111" s="70">
        <v>0.50600800000000001</v>
      </c>
      <c r="G111" s="70">
        <v>1.426709</v>
      </c>
      <c r="H111" s="72">
        <v>212.180342</v>
      </c>
    </row>
    <row r="112" spans="1:8" ht="14.25">
      <c r="A112" s="49">
        <v>37561</v>
      </c>
      <c r="B112" s="69">
        <v>68.234158000000008</v>
      </c>
      <c r="C112" s="70">
        <v>87.359087000000002</v>
      </c>
      <c r="D112" s="70">
        <v>34.565742</v>
      </c>
      <c r="E112" s="70">
        <v>4.9476100000000001</v>
      </c>
      <c r="F112" s="70">
        <v>0.47082400000000002</v>
      </c>
      <c r="G112" s="70">
        <v>1.4581630000000001</v>
      </c>
      <c r="H112" s="72">
        <v>197.03558400000003</v>
      </c>
    </row>
    <row r="113" spans="1:8" ht="14.25">
      <c r="A113" s="49">
        <v>37530</v>
      </c>
      <c r="B113" s="69">
        <v>72.627769999999998</v>
      </c>
      <c r="C113" s="70">
        <v>95.684231999999994</v>
      </c>
      <c r="D113" s="70">
        <v>38.020417999999999</v>
      </c>
      <c r="E113" s="70">
        <v>5.5815209999999995</v>
      </c>
      <c r="F113" s="70">
        <v>0.48385899999999993</v>
      </c>
      <c r="G113" s="70">
        <v>1.7174480000000001</v>
      </c>
      <c r="H113" s="72">
        <v>214.11524800000001</v>
      </c>
    </row>
    <row r="114" spans="1:8" ht="14.25">
      <c r="A114" s="49">
        <v>37500</v>
      </c>
      <c r="B114" s="69">
        <v>71.042789999999997</v>
      </c>
      <c r="C114" s="70">
        <v>87.517336999999998</v>
      </c>
      <c r="D114" s="70">
        <v>35.047522999999998</v>
      </c>
      <c r="E114" s="70">
        <v>5.6432099999999998</v>
      </c>
      <c r="F114" s="70">
        <v>0.41662299999999997</v>
      </c>
      <c r="G114" s="70">
        <v>1.4364410000000001</v>
      </c>
      <c r="H114" s="72">
        <v>201.10392399999998</v>
      </c>
    </row>
    <row r="115" spans="1:8" ht="14.25">
      <c r="A115" s="49">
        <v>37469</v>
      </c>
      <c r="B115" s="69">
        <v>74.237884000000008</v>
      </c>
      <c r="C115" s="70">
        <v>96.137741000000005</v>
      </c>
      <c r="D115" s="70">
        <v>34.712175999999999</v>
      </c>
      <c r="E115" s="70">
        <v>6.0191759999999999</v>
      </c>
      <c r="F115" s="70">
        <v>0.47130299999999997</v>
      </c>
      <c r="G115" s="70">
        <v>1.6541410000000001</v>
      </c>
      <c r="H115" s="72">
        <v>213.23242100000002</v>
      </c>
    </row>
    <row r="116" spans="1:8" ht="14.25">
      <c r="A116" s="49">
        <v>37438</v>
      </c>
      <c r="B116" s="69">
        <v>71.468654999999998</v>
      </c>
      <c r="C116" s="70">
        <v>85.629290000000012</v>
      </c>
      <c r="D116" s="70">
        <v>35.359743000000002</v>
      </c>
      <c r="E116" s="70">
        <v>5.6536390000000001</v>
      </c>
      <c r="F116" s="70">
        <v>0.405804</v>
      </c>
      <c r="G116" s="70">
        <v>1.461112</v>
      </c>
      <c r="H116" s="72">
        <v>199.97824300000002</v>
      </c>
    </row>
    <row r="117" spans="1:8" ht="14.25">
      <c r="A117" s="49">
        <v>37408</v>
      </c>
      <c r="B117" s="69">
        <v>66.481166999999999</v>
      </c>
      <c r="C117" s="70">
        <v>86.635064999999997</v>
      </c>
      <c r="D117" s="70">
        <v>34.227441999999996</v>
      </c>
      <c r="E117" s="70">
        <v>5.2784930000000001</v>
      </c>
      <c r="F117" s="70">
        <v>0.45793100000000003</v>
      </c>
      <c r="G117" s="70">
        <v>0.87844700000000009</v>
      </c>
      <c r="H117" s="72">
        <v>193.95854499999999</v>
      </c>
    </row>
    <row r="118" spans="1:8" ht="14.25">
      <c r="A118" s="49">
        <v>37377</v>
      </c>
      <c r="B118" s="69">
        <v>63.042449000000005</v>
      </c>
      <c r="C118" s="70">
        <v>86.875828000000013</v>
      </c>
      <c r="D118" s="70">
        <v>33.922074000000002</v>
      </c>
      <c r="E118" s="70">
        <v>5.0126140000000001</v>
      </c>
      <c r="F118" s="70">
        <v>0.441913</v>
      </c>
      <c r="G118" s="70">
        <v>2.9733549999999997</v>
      </c>
      <c r="H118" s="72">
        <v>192.26823300000004</v>
      </c>
    </row>
    <row r="119" spans="1:8" ht="14.25">
      <c r="A119" s="49">
        <v>37347</v>
      </c>
      <c r="B119" s="69">
        <v>54.800744999999999</v>
      </c>
      <c r="C119" s="70">
        <v>77.697558999999998</v>
      </c>
      <c r="D119" s="70">
        <v>31.104426000000004</v>
      </c>
      <c r="E119" s="70">
        <v>6.044708</v>
      </c>
      <c r="F119" s="70">
        <v>0.35786899999999999</v>
      </c>
      <c r="G119" s="70">
        <v>1.4306989999999999</v>
      </c>
      <c r="H119" s="72">
        <v>171.43600600000002</v>
      </c>
    </row>
    <row r="120" spans="1:8" ht="14.25">
      <c r="A120" s="49">
        <v>37316</v>
      </c>
      <c r="B120" s="69">
        <v>51.207723999999999</v>
      </c>
      <c r="C120" s="70">
        <v>79.877873999999991</v>
      </c>
      <c r="D120" s="70">
        <v>32.010316000000003</v>
      </c>
      <c r="E120" s="70">
        <v>4.7130660000000004</v>
      </c>
      <c r="F120" s="70">
        <v>0.498747</v>
      </c>
      <c r="G120" s="70">
        <v>1.2929269999999999</v>
      </c>
      <c r="H120" s="72">
        <v>169.60065399999999</v>
      </c>
    </row>
    <row r="121" spans="1:8" ht="14.25">
      <c r="A121" s="49">
        <v>37288</v>
      </c>
      <c r="B121" s="69">
        <v>49.893469000000003</v>
      </c>
      <c r="C121" s="70">
        <v>68.891353000000009</v>
      </c>
      <c r="D121" s="70">
        <v>26.812004000000002</v>
      </c>
      <c r="E121" s="70">
        <v>4.8249510000000004</v>
      </c>
      <c r="F121" s="70">
        <v>0.36901400000000001</v>
      </c>
      <c r="G121" s="70">
        <v>1.1779660000000001</v>
      </c>
      <c r="H121" s="72">
        <v>151.96875700000001</v>
      </c>
    </row>
    <row r="122" spans="1:8" ht="14.25">
      <c r="A122" s="49">
        <v>37257</v>
      </c>
      <c r="B122" s="69">
        <v>60.048748999999994</v>
      </c>
      <c r="C122" s="70">
        <v>72.389804999999996</v>
      </c>
      <c r="D122" s="70">
        <v>25.902930999999999</v>
      </c>
      <c r="E122" s="70">
        <v>5.3937629999999999</v>
      </c>
      <c r="F122" s="70">
        <v>0.39503499999999997</v>
      </c>
      <c r="G122" s="70">
        <v>0.97377099999999994</v>
      </c>
      <c r="H122" s="72">
        <v>165.10405399999999</v>
      </c>
    </row>
    <row r="123" spans="1:8" ht="14.25">
      <c r="A123" s="49">
        <v>37226</v>
      </c>
      <c r="B123" s="69">
        <v>56.153762</v>
      </c>
      <c r="C123" s="70">
        <v>75.955811999999995</v>
      </c>
      <c r="D123" s="70">
        <v>30.630426000000003</v>
      </c>
      <c r="E123" s="70">
        <v>4.3065230000000003</v>
      </c>
      <c r="F123" s="70">
        <v>0.35424500000000003</v>
      </c>
      <c r="G123" s="70">
        <v>1.8669980000000002</v>
      </c>
      <c r="H123" s="72">
        <v>169.26776599999999</v>
      </c>
    </row>
    <row r="124" spans="1:8" ht="14.25">
      <c r="A124" s="49">
        <v>37196</v>
      </c>
      <c r="B124" s="69">
        <v>60.062927000000002</v>
      </c>
      <c r="C124" s="70">
        <v>79.214613999999997</v>
      </c>
      <c r="D124" s="70">
        <v>32.229410000000001</v>
      </c>
      <c r="E124" s="70">
        <v>5.3389560000000005</v>
      </c>
      <c r="F124" s="70">
        <v>0.38081900000000002</v>
      </c>
      <c r="G124" s="70">
        <v>0.29808000000000001</v>
      </c>
      <c r="H124" s="72">
        <v>177.52480599999998</v>
      </c>
    </row>
    <row r="125" spans="1:8" ht="14.25">
      <c r="A125" s="49">
        <v>37165</v>
      </c>
      <c r="B125" s="69">
        <v>65.13994000000001</v>
      </c>
      <c r="C125" s="70">
        <v>85.811757999999998</v>
      </c>
      <c r="D125" s="70">
        <v>34.253641999999999</v>
      </c>
      <c r="E125" s="70">
        <v>7.8061539999999994</v>
      </c>
      <c r="F125" s="70">
        <v>0.45574599999999998</v>
      </c>
      <c r="G125" s="70">
        <v>1.4169899999999997</v>
      </c>
      <c r="H125" s="72">
        <v>194.88423000000003</v>
      </c>
    </row>
    <row r="126" spans="1:8" ht="14.25">
      <c r="A126" s="49">
        <v>37135</v>
      </c>
      <c r="B126" s="69">
        <v>66.124497000000005</v>
      </c>
      <c r="C126" s="70">
        <v>87.274077999999989</v>
      </c>
      <c r="D126" s="70">
        <v>33.643588000000001</v>
      </c>
      <c r="E126" s="70">
        <v>3.6034839999999999</v>
      </c>
      <c r="F126" s="70">
        <v>0.430261</v>
      </c>
      <c r="G126" s="70">
        <v>1.3582400000000001</v>
      </c>
      <c r="H126" s="72">
        <v>192.43414799999999</v>
      </c>
    </row>
    <row r="127" spans="1:8" ht="14.25">
      <c r="A127" s="49">
        <v>37104</v>
      </c>
      <c r="B127" s="69">
        <v>64.598170999999994</v>
      </c>
      <c r="C127" s="70">
        <v>83.768887000000007</v>
      </c>
      <c r="D127" s="70">
        <v>34.321677999999999</v>
      </c>
      <c r="E127" s="70">
        <v>5.4391100000000003</v>
      </c>
      <c r="F127" s="70">
        <v>0.41960700000000001</v>
      </c>
      <c r="G127" s="70">
        <v>1.5946939999999998</v>
      </c>
      <c r="H127" s="72">
        <v>190.14214699999999</v>
      </c>
    </row>
    <row r="128" spans="1:8" ht="14.25">
      <c r="A128" s="49">
        <v>37073</v>
      </c>
      <c r="B128" s="69">
        <v>68.243614000000008</v>
      </c>
      <c r="C128" s="70">
        <v>84.788242999999994</v>
      </c>
      <c r="D128" s="70">
        <v>33.082723999999999</v>
      </c>
      <c r="E128" s="70">
        <v>5.7188059999999998</v>
      </c>
      <c r="F128" s="70">
        <v>0.481543</v>
      </c>
      <c r="G128" s="70">
        <v>1.2674290000000001</v>
      </c>
      <c r="H128" s="72">
        <v>193.58235899999997</v>
      </c>
    </row>
    <row r="129" spans="1:8" ht="14.25">
      <c r="A129" s="49">
        <v>37043</v>
      </c>
      <c r="B129" s="69">
        <v>67.975280000000012</v>
      </c>
      <c r="C129" s="70">
        <v>83.328082999999992</v>
      </c>
      <c r="D129" s="70">
        <v>32.863076</v>
      </c>
      <c r="E129" s="70">
        <v>4.7355410000000004</v>
      </c>
      <c r="F129" s="70">
        <v>0.42034100000000002</v>
      </c>
      <c r="G129" s="70">
        <v>1.5158990000000001</v>
      </c>
      <c r="H129" s="72">
        <v>190.83822000000001</v>
      </c>
    </row>
    <row r="130" spans="1:8" ht="14.25">
      <c r="A130" s="49">
        <v>37012</v>
      </c>
      <c r="B130" s="69">
        <v>65.113533000000004</v>
      </c>
      <c r="C130" s="70">
        <v>87.379482999999993</v>
      </c>
      <c r="D130" s="70">
        <v>36.618417000000001</v>
      </c>
      <c r="E130" s="70">
        <v>4.508623</v>
      </c>
      <c r="F130" s="70">
        <v>0.444998</v>
      </c>
      <c r="G130" s="70">
        <v>1.5562199999999999</v>
      </c>
      <c r="H130" s="72">
        <v>195.621274</v>
      </c>
    </row>
    <row r="131" spans="1:8" ht="14.25">
      <c r="A131" s="49">
        <v>36982</v>
      </c>
      <c r="B131" s="69">
        <v>61.796760000000006</v>
      </c>
      <c r="C131" s="70">
        <v>86.816418999999996</v>
      </c>
      <c r="D131" s="70">
        <v>37.629960999999994</v>
      </c>
      <c r="E131" s="70">
        <v>8.7736270000000012</v>
      </c>
      <c r="F131" s="70">
        <v>0.43490000000000001</v>
      </c>
      <c r="G131" s="70">
        <v>1.5837279999999998</v>
      </c>
      <c r="H131" s="72">
        <v>197.03539499999999</v>
      </c>
    </row>
    <row r="132" spans="1:8" ht="14.25">
      <c r="A132" s="49">
        <v>36951</v>
      </c>
      <c r="B132" s="69">
        <v>55.902884999999998</v>
      </c>
      <c r="C132" s="70">
        <v>80.27229899999999</v>
      </c>
      <c r="D132" s="70">
        <v>34.316709000000003</v>
      </c>
      <c r="E132" s="70">
        <v>3.4198880000000003</v>
      </c>
      <c r="F132" s="70">
        <v>0.46404000000000001</v>
      </c>
      <c r="G132" s="70">
        <v>1.3613679999999999</v>
      </c>
      <c r="H132" s="72">
        <v>175.73718900000003</v>
      </c>
    </row>
    <row r="133" spans="1:8" ht="14.25">
      <c r="A133" s="49">
        <v>36923</v>
      </c>
      <c r="B133" s="69">
        <v>54.179560000000002</v>
      </c>
      <c r="C133" s="70">
        <v>77.400227000000001</v>
      </c>
      <c r="D133" s="70">
        <v>36.308412000000004</v>
      </c>
      <c r="E133" s="70">
        <v>5.9002260000000009</v>
      </c>
      <c r="F133" s="70">
        <v>0.46446900000000002</v>
      </c>
      <c r="G133" s="70">
        <v>1.353656</v>
      </c>
      <c r="H133" s="72">
        <v>175.60655000000003</v>
      </c>
    </row>
    <row r="134" spans="1:8" ht="14.25">
      <c r="A134" s="49">
        <v>36892</v>
      </c>
      <c r="B134" s="69">
        <v>67.689125000000004</v>
      </c>
      <c r="C134" s="70">
        <v>81.670476999999991</v>
      </c>
      <c r="D134" s="70">
        <v>32.899348000000003</v>
      </c>
      <c r="E134" s="70">
        <v>4.4717750000000001</v>
      </c>
      <c r="F134" s="70">
        <v>0.53452500000000003</v>
      </c>
      <c r="G134" s="70">
        <v>1.619696</v>
      </c>
      <c r="H134" s="72">
        <v>188.88494600000001</v>
      </c>
    </row>
    <row r="135" spans="1:8" ht="14.25">
      <c r="A135" s="49">
        <v>36861</v>
      </c>
      <c r="B135" s="69">
        <v>61.602533000000001</v>
      </c>
      <c r="C135" s="70">
        <v>85.504713999999993</v>
      </c>
      <c r="D135" s="70">
        <v>36.157999999999994</v>
      </c>
      <c r="E135" s="70">
        <v>4.5435210000000001</v>
      </c>
      <c r="F135" s="70">
        <v>0.43812600000000002</v>
      </c>
      <c r="G135" s="70">
        <v>2.5049000000000001</v>
      </c>
      <c r="H135" s="72">
        <v>190.75179399999999</v>
      </c>
    </row>
    <row r="136" spans="1:8" ht="14.25">
      <c r="A136" s="49">
        <v>36831</v>
      </c>
      <c r="B136" s="69">
        <v>65.591820999999996</v>
      </c>
      <c r="C136" s="70">
        <v>90.100795999999988</v>
      </c>
      <c r="D136" s="70">
        <v>38.003094000000004</v>
      </c>
      <c r="E136" s="70">
        <v>4.96305</v>
      </c>
      <c r="F136" s="70">
        <v>0.36589499999999997</v>
      </c>
      <c r="G136" s="70">
        <v>1.2673369999999999</v>
      </c>
      <c r="H136" s="72">
        <v>200.29199299999999</v>
      </c>
    </row>
    <row r="137" spans="1:8" ht="14.25">
      <c r="A137" s="49">
        <v>36800</v>
      </c>
      <c r="B137" s="69">
        <v>69.069249999999997</v>
      </c>
      <c r="C137" s="70">
        <v>89.480484000000004</v>
      </c>
      <c r="D137" s="70">
        <v>38.516934999999997</v>
      </c>
      <c r="E137" s="70">
        <v>5.5713860000000004</v>
      </c>
      <c r="F137" s="70">
        <v>0.44258800000000004</v>
      </c>
      <c r="G137" s="70">
        <v>1.1652200000000001</v>
      </c>
      <c r="H137" s="72">
        <v>204.24586299999999</v>
      </c>
    </row>
    <row r="138" spans="1:8" ht="14.25">
      <c r="A138" s="49">
        <v>36770</v>
      </c>
      <c r="B138" s="69">
        <v>70.870521999999994</v>
      </c>
      <c r="C138" s="70">
        <v>89.960013000000004</v>
      </c>
      <c r="D138" s="70">
        <v>37.898970000000006</v>
      </c>
      <c r="E138" s="70">
        <v>5.713883</v>
      </c>
      <c r="F138" s="70">
        <v>0.45971800000000002</v>
      </c>
      <c r="G138" s="70">
        <v>1.16343</v>
      </c>
      <c r="H138" s="72">
        <v>206.06653600000004</v>
      </c>
    </row>
    <row r="139" spans="1:8" ht="14.25">
      <c r="A139" s="49">
        <v>36739</v>
      </c>
      <c r="B139" s="69">
        <v>73.526511999999997</v>
      </c>
      <c r="C139" s="70">
        <v>88.193292999999997</v>
      </c>
      <c r="D139" s="70">
        <v>38.786000000000001</v>
      </c>
      <c r="E139" s="70">
        <v>7.5958039999999993</v>
      </c>
      <c r="F139" s="70">
        <v>0.49574600000000002</v>
      </c>
      <c r="G139" s="70">
        <v>1.795277</v>
      </c>
      <c r="H139" s="72">
        <v>210.39263199999999</v>
      </c>
    </row>
    <row r="140" spans="1:8" ht="14.25">
      <c r="A140" s="49">
        <v>36708</v>
      </c>
      <c r="B140" s="69">
        <v>68.364000000000004</v>
      </c>
      <c r="C140" s="70">
        <v>86.113</v>
      </c>
      <c r="D140" s="70">
        <v>36.312000000000005</v>
      </c>
      <c r="E140" s="70">
        <v>2.9323329999999999</v>
      </c>
      <c r="F140" s="70">
        <v>0.47995189000000005</v>
      </c>
      <c r="G140" s="70">
        <v>1.4260000000000002</v>
      </c>
      <c r="H140" s="72">
        <v>195.62728489</v>
      </c>
    </row>
    <row r="141" spans="1:8" ht="14.25">
      <c r="A141" s="49">
        <v>36678</v>
      </c>
      <c r="B141" s="69">
        <v>61.295174490000001</v>
      </c>
      <c r="C141" s="70">
        <v>83.072485449999988</v>
      </c>
      <c r="D141" s="70">
        <v>36.650030459999996</v>
      </c>
      <c r="E141" s="70">
        <v>5.7381025699999997</v>
      </c>
      <c r="F141" s="70">
        <v>0.41334239000000006</v>
      </c>
      <c r="G141" s="70">
        <v>1.3909719</v>
      </c>
      <c r="H141" s="72">
        <v>188.56010726</v>
      </c>
    </row>
    <row r="142" spans="1:8" ht="14.25">
      <c r="A142" s="49">
        <v>36647</v>
      </c>
      <c r="B142" s="69">
        <v>59.175530590000001</v>
      </c>
      <c r="C142" s="70">
        <v>83.129823509999994</v>
      </c>
      <c r="D142" s="70">
        <v>38.470304400000003</v>
      </c>
      <c r="E142" s="70">
        <v>5.6597952999999999</v>
      </c>
      <c r="F142" s="70">
        <v>0.40530396000000002</v>
      </c>
      <c r="G142" s="70">
        <v>1.65768691</v>
      </c>
      <c r="H142" s="72">
        <v>188.49844467</v>
      </c>
    </row>
    <row r="143" spans="1:8" ht="14.25">
      <c r="A143" s="49">
        <v>36617</v>
      </c>
      <c r="B143" s="69">
        <v>51.942050450000004</v>
      </c>
      <c r="C143" s="70">
        <v>76.72814111000001</v>
      </c>
      <c r="D143" s="70">
        <v>33.158143320000001</v>
      </c>
      <c r="E143" s="70">
        <v>4.6340077000000006</v>
      </c>
      <c r="F143" s="70">
        <v>0.41887169000000002</v>
      </c>
      <c r="G143" s="70">
        <v>1.1627515800000001</v>
      </c>
      <c r="H143" s="72">
        <v>168.04396585000001</v>
      </c>
    </row>
    <row r="144" spans="1:8" ht="14.25">
      <c r="A144" s="49">
        <v>36586</v>
      </c>
      <c r="B144" s="69">
        <v>47.199637469999999</v>
      </c>
      <c r="C144" s="70">
        <v>73.700999999999993</v>
      </c>
      <c r="D144" s="70">
        <v>35.057000000000002</v>
      </c>
      <c r="E144" s="70">
        <v>5.0600000000000005</v>
      </c>
      <c r="F144" s="70">
        <v>0.42260600000000004</v>
      </c>
      <c r="G144" s="70">
        <v>1.2929999999999999</v>
      </c>
      <c r="H144" s="72">
        <v>162.73324347000002</v>
      </c>
    </row>
    <row r="145" spans="1:8" ht="14.25">
      <c r="A145" s="49">
        <v>36557</v>
      </c>
      <c r="B145" s="69">
        <v>45.607586610000006</v>
      </c>
      <c r="C145" s="70">
        <v>70.673280728999998</v>
      </c>
      <c r="D145" s="70">
        <v>32.349666229999997</v>
      </c>
      <c r="E145" s="70">
        <v>4.4400000000000004</v>
      </c>
      <c r="F145" s="70">
        <v>0.37213300000000005</v>
      </c>
      <c r="G145" s="70">
        <v>1.2610000000000001</v>
      </c>
      <c r="H145" s="72">
        <v>154.70366656899998</v>
      </c>
    </row>
    <row r="146" spans="1:8" ht="14.25">
      <c r="A146" s="49">
        <v>36526</v>
      </c>
      <c r="B146" s="69">
        <v>51.327157099999994</v>
      </c>
      <c r="C146" s="70">
        <v>67.481714650000001</v>
      </c>
      <c r="D146" s="70">
        <v>28.89313761</v>
      </c>
      <c r="E146" s="70">
        <v>6.6609999999999996</v>
      </c>
      <c r="F146" s="70">
        <v>0.37831500000000001</v>
      </c>
      <c r="G146" s="70">
        <v>1.03</v>
      </c>
      <c r="H146" s="72">
        <v>155.77132435999999</v>
      </c>
    </row>
    <row r="147" spans="1:8" ht="14.25">
      <c r="A147" s="49">
        <v>36495</v>
      </c>
      <c r="B147" s="69">
        <v>51.066172000000002</v>
      </c>
      <c r="C147" s="70">
        <v>69.651312239999996</v>
      </c>
      <c r="D147" s="70">
        <v>30.353415609999995</v>
      </c>
      <c r="E147" s="70">
        <v>4.351</v>
      </c>
      <c r="F147" s="70">
        <v>0.375641</v>
      </c>
      <c r="G147" s="70">
        <v>1.2453859999999999</v>
      </c>
      <c r="H147" s="72">
        <v>157.04292684999999</v>
      </c>
    </row>
    <row r="148" spans="1:8" ht="14.25">
      <c r="A148" s="49">
        <v>36465</v>
      </c>
      <c r="B148" s="69">
        <v>53.033999999999992</v>
      </c>
      <c r="C148" s="70">
        <v>69.451999999999998</v>
      </c>
      <c r="D148" s="70">
        <v>31.186000000000003</v>
      </c>
      <c r="E148" s="70">
        <v>4.2080000000000002</v>
      </c>
      <c r="F148" s="70">
        <v>0.37905</v>
      </c>
      <c r="G148" s="70">
        <v>1.2010000000000001</v>
      </c>
      <c r="H148" s="72">
        <v>159.46005</v>
      </c>
    </row>
    <row r="149" spans="1:8" ht="14.25">
      <c r="A149" s="49">
        <v>36434</v>
      </c>
      <c r="B149" s="69">
        <v>53.295999999999999</v>
      </c>
      <c r="C149" s="70">
        <v>73.22399999999999</v>
      </c>
      <c r="D149" s="70">
        <v>33.328000000000003</v>
      </c>
      <c r="E149" s="70">
        <v>4.7530000000000001</v>
      </c>
      <c r="F149" s="70">
        <v>0.355161</v>
      </c>
      <c r="G149" s="70">
        <v>1.3160000000000001</v>
      </c>
      <c r="H149" s="72">
        <v>166.27216100000001</v>
      </c>
    </row>
    <row r="150" spans="1:8" ht="14.25">
      <c r="A150" s="49">
        <v>36404</v>
      </c>
      <c r="B150" s="69">
        <v>56.475999999999999</v>
      </c>
      <c r="C150" s="70">
        <v>73.805000000000007</v>
      </c>
      <c r="D150" s="70">
        <v>31.647000000000002</v>
      </c>
      <c r="E150" s="70">
        <v>5.2880000000000011</v>
      </c>
      <c r="F150" s="70">
        <v>0.39942100000000003</v>
      </c>
      <c r="G150" s="70">
        <v>1.2024349999999999</v>
      </c>
      <c r="H150" s="72">
        <v>168.81785600000001</v>
      </c>
    </row>
    <row r="151" spans="1:8" ht="14.25">
      <c r="A151" s="49">
        <v>36373</v>
      </c>
      <c r="B151" s="69">
        <v>53.382999999999996</v>
      </c>
      <c r="C151" s="70">
        <v>70.599000000000004</v>
      </c>
      <c r="D151" s="70">
        <v>31.048999999999999</v>
      </c>
      <c r="E151" s="70">
        <v>3.883</v>
      </c>
      <c r="F151" s="70">
        <v>0.31081400000000003</v>
      </c>
      <c r="G151" s="70">
        <v>1.544</v>
      </c>
      <c r="H151" s="72">
        <v>160.76881400000002</v>
      </c>
    </row>
    <row r="152" spans="1:8" ht="14.25">
      <c r="A152" s="55">
        <v>36342</v>
      </c>
      <c r="B152" s="74">
        <v>49.347000000000001</v>
      </c>
      <c r="C152" s="75">
        <v>67.652999999999992</v>
      </c>
      <c r="D152" s="75">
        <v>29.763999999999996</v>
      </c>
      <c r="E152" s="75">
        <v>5.8250000000000002</v>
      </c>
      <c r="F152" s="75">
        <v>0.35544999999999999</v>
      </c>
      <c r="G152" s="75">
        <v>1.0820000000000001</v>
      </c>
      <c r="H152" s="77">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2011-12-15T19:33:37Z</dcterms:modified>
</cp:coreProperties>
</file>