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 activeTab="2"/>
  </bookViews>
  <sheets>
    <sheet name="datos" sheetId="1" r:id="rId1"/>
    <sheet name="Sheet1" sheetId="2" r:id="rId2"/>
    <sheet name="dato instituto" sheetId="3" r:id="rId3"/>
  </sheets>
  <definedNames>
    <definedName name="_xlnm.Print_Area" localSheetId="2">'dato instituto'!$A$1:$BV$167</definedName>
  </definedNames>
  <calcPr calcId="125725"/>
</workbook>
</file>

<file path=xl/calcChain.xml><?xml version="1.0" encoding="utf-8"?>
<calcChain xmlns="http://schemas.openxmlformats.org/spreadsheetml/2006/main">
  <c r="AT6" i="3"/>
  <c r="AM6"/>
  <c r="BO6" s="1"/>
  <c r="AF6"/>
  <c r="BH6" s="1"/>
  <c r="Y6"/>
  <c r="BA6" s="1"/>
  <c r="BI135" i="1"/>
  <c r="BB135"/>
  <c r="AM135"/>
  <c r="BO135" s="1"/>
  <c r="AS135"/>
  <c r="BN135"/>
  <c r="AR135"/>
  <c r="BM135"/>
  <c r="AQ135"/>
  <c r="BL135"/>
  <c r="AP135"/>
  <c r="BK135"/>
  <c r="AO135"/>
  <c r="BJ135"/>
  <c r="AN135"/>
  <c r="AT135" s="1"/>
  <c r="AF135"/>
  <c r="BH135" s="1"/>
  <c r="BG135"/>
  <c r="BF135"/>
  <c r="BE135"/>
  <c r="BD135"/>
  <c r="BC135"/>
  <c r="Y135"/>
  <c r="BA135" s="1"/>
  <c r="BV135" s="1"/>
  <c r="AZ135"/>
  <c r="BU135" s="1"/>
  <c r="AY135"/>
  <c r="BT135" s="1"/>
  <c r="AX135"/>
  <c r="BS135" s="1"/>
  <c r="AW135"/>
  <c r="BR135" s="1"/>
  <c r="AV135"/>
  <c r="BQ135" s="1"/>
  <c r="AU135"/>
  <c r="BP135" s="1"/>
  <c r="R135"/>
  <c r="K135"/>
  <c r="K134"/>
  <c r="BN134"/>
  <c r="BM134"/>
  <c r="BL134"/>
  <c r="BK134"/>
  <c r="BJ134"/>
  <c r="BI134"/>
  <c r="BG134"/>
  <c r="BF134"/>
  <c r="BE134"/>
  <c r="BD134"/>
  <c r="BC134"/>
  <c r="BB134"/>
  <c r="AZ134"/>
  <c r="BU134" s="1"/>
  <c r="AY134"/>
  <c r="BT134" s="1"/>
  <c r="AX134"/>
  <c r="BS134" s="1"/>
  <c r="AW134"/>
  <c r="BR134" s="1"/>
  <c r="AV134"/>
  <c r="BQ134" s="1"/>
  <c r="AU134"/>
  <c r="BP134" s="1"/>
  <c r="AS134"/>
  <c r="AR134"/>
  <c r="AQ134"/>
  <c r="AP134"/>
  <c r="AO134"/>
  <c r="AN134"/>
  <c r="AT134" s="1"/>
  <c r="AM134"/>
  <c r="AF134"/>
  <c r="Y134"/>
  <c r="R134"/>
  <c r="BN133"/>
  <c r="BM133"/>
  <c r="BL133"/>
  <c r="BK133"/>
  <c r="BJ133"/>
  <c r="BI133"/>
  <c r="BG133"/>
  <c r="BF133"/>
  <c r="BE133"/>
  <c r="BD133"/>
  <c r="BC133"/>
  <c r="BB133"/>
  <c r="AZ133"/>
  <c r="BU133" s="1"/>
  <c r="AY133"/>
  <c r="BT133" s="1"/>
  <c r="AX133"/>
  <c r="BS133" s="1"/>
  <c r="AW133"/>
  <c r="BR133" s="1"/>
  <c r="AV133"/>
  <c r="BQ133" s="1"/>
  <c r="AU133"/>
  <c r="BP133" s="1"/>
  <c r="AS133"/>
  <c r="AR133"/>
  <c r="AQ133"/>
  <c r="AP133"/>
  <c r="AO133"/>
  <c r="AN133"/>
  <c r="AT133" s="1"/>
  <c r="AM133"/>
  <c r="AF133"/>
  <c r="Y133"/>
  <c r="R133"/>
  <c r="K133"/>
  <c r="O139" i="3"/>
  <c r="O138"/>
  <c r="BN136"/>
  <c r="BM136"/>
  <c r="BL136"/>
  <c r="BK136"/>
  <c r="BJ136"/>
  <c r="BI136"/>
  <c r="BG136"/>
  <c r="BF136"/>
  <c r="BE136"/>
  <c r="BD136"/>
  <c r="BC136"/>
  <c r="BB136"/>
  <c r="AZ136"/>
  <c r="BU136" s="1"/>
  <c r="AY136"/>
  <c r="BT136" s="1"/>
  <c r="AX136"/>
  <c r="BS136" s="1"/>
  <c r="AW136"/>
  <c r="BR136" s="1"/>
  <c r="AV136"/>
  <c r="BQ136" s="1"/>
  <c r="AU136"/>
  <c r="BP136" s="1"/>
  <c r="AS136"/>
  <c r="AR136"/>
  <c r="AQ136"/>
  <c r="AP136"/>
  <c r="AO136"/>
  <c r="AN136"/>
  <c r="AT136" s="1"/>
  <c r="AF136"/>
  <c r="Y136"/>
  <c r="R136"/>
  <c r="K136"/>
  <c r="BO136" s="1"/>
  <c r="BN135"/>
  <c r="BM135"/>
  <c r="BL135"/>
  <c r="BK135"/>
  <c r="BJ135"/>
  <c r="BI135"/>
  <c r="BG135"/>
  <c r="BF135"/>
  <c r="BE135"/>
  <c r="BD135"/>
  <c r="BC135"/>
  <c r="BB135"/>
  <c r="AZ135"/>
  <c r="BU135" s="1"/>
  <c r="AY135"/>
  <c r="BT135" s="1"/>
  <c r="AX135"/>
  <c r="BS135" s="1"/>
  <c r="AW135"/>
  <c r="BR135" s="1"/>
  <c r="AV135"/>
  <c r="BQ135" s="1"/>
  <c r="AU135"/>
  <c r="BP135" s="1"/>
  <c r="AS135"/>
  <c r="AR135"/>
  <c r="AQ135"/>
  <c r="AP135"/>
  <c r="AO135"/>
  <c r="AN135"/>
  <c r="AT135" s="1"/>
  <c r="AF135"/>
  <c r="Y135"/>
  <c r="R135"/>
  <c r="K135"/>
  <c r="BO135" s="1"/>
  <c r="BN134"/>
  <c r="BM134"/>
  <c r="BL134"/>
  <c r="BK134"/>
  <c r="BJ134"/>
  <c r="BI134"/>
  <c r="BG134"/>
  <c r="BF134"/>
  <c r="BE134"/>
  <c r="BD134"/>
  <c r="BC134"/>
  <c r="BB134"/>
  <c r="AZ134"/>
  <c r="BU134" s="1"/>
  <c r="AY134"/>
  <c r="BT134" s="1"/>
  <c r="AX134"/>
  <c r="BS134" s="1"/>
  <c r="AW134"/>
  <c r="BR134" s="1"/>
  <c r="AV134"/>
  <c r="BQ134" s="1"/>
  <c r="AU134"/>
  <c r="BP134" s="1"/>
  <c r="AS134"/>
  <c r="AR134"/>
  <c r="AQ134"/>
  <c r="AP134"/>
  <c r="AO134"/>
  <c r="AN134"/>
  <c r="AT134" s="1"/>
  <c r="AM134"/>
  <c r="AF134"/>
  <c r="Y134"/>
  <c r="R134"/>
  <c r="K134"/>
  <c r="BN133"/>
  <c r="BM133"/>
  <c r="BL133"/>
  <c r="BK133"/>
  <c r="BJ133"/>
  <c r="BI133"/>
  <c r="BG133"/>
  <c r="BF133"/>
  <c r="BE133"/>
  <c r="BD133"/>
  <c r="BC133"/>
  <c r="BB133"/>
  <c r="AZ133"/>
  <c r="BU133" s="1"/>
  <c r="AY133"/>
  <c r="BT133" s="1"/>
  <c r="AX133"/>
  <c r="BS133" s="1"/>
  <c r="AW133"/>
  <c r="BR133" s="1"/>
  <c r="AV133"/>
  <c r="BQ133" s="1"/>
  <c r="AU133"/>
  <c r="BP133" s="1"/>
  <c r="AS133"/>
  <c r="AR133"/>
  <c r="AQ133"/>
  <c r="AP133"/>
  <c r="AO133"/>
  <c r="AN133"/>
  <c r="AM133"/>
  <c r="AF133"/>
  <c r="Y133"/>
  <c r="R133"/>
  <c r="K133"/>
  <c r="BN132"/>
  <c r="BM132"/>
  <c r="BL132"/>
  <c r="BK132"/>
  <c r="BJ132"/>
  <c r="BI132"/>
  <c r="BG132"/>
  <c r="BF132"/>
  <c r="BE132"/>
  <c r="BD132"/>
  <c r="BC132"/>
  <c r="BB132"/>
  <c r="AZ132"/>
  <c r="BU132" s="1"/>
  <c r="AY132"/>
  <c r="BT132" s="1"/>
  <c r="AX132"/>
  <c r="BS132" s="1"/>
  <c r="AW132"/>
  <c r="BR132" s="1"/>
  <c r="AV132"/>
  <c r="BQ132" s="1"/>
  <c r="AU132"/>
  <c r="BP132" s="1"/>
  <c r="AS132"/>
  <c r="AR132"/>
  <c r="AQ132"/>
  <c r="AP132"/>
  <c r="AO132"/>
  <c r="AN132"/>
  <c r="AT132" s="1"/>
  <c r="AM132"/>
  <c r="AF132"/>
  <c r="Y132"/>
  <c r="R132"/>
  <c r="K132"/>
  <c r="BN131"/>
  <c r="BM131"/>
  <c r="BL131"/>
  <c r="BK131"/>
  <c r="BJ131"/>
  <c r="BI131"/>
  <c r="BG131"/>
  <c r="BF131"/>
  <c r="BE131"/>
  <c r="BD131"/>
  <c r="BC131"/>
  <c r="BB131"/>
  <c r="AZ131"/>
  <c r="BU131" s="1"/>
  <c r="AY131"/>
  <c r="BT131" s="1"/>
  <c r="AX131"/>
  <c r="BS131" s="1"/>
  <c r="AW131"/>
  <c r="BR131" s="1"/>
  <c r="AV131"/>
  <c r="BQ131" s="1"/>
  <c r="AU131"/>
  <c r="BP131" s="1"/>
  <c r="AS131"/>
  <c r="AR131"/>
  <c r="AQ131"/>
  <c r="AP131"/>
  <c r="AO131"/>
  <c r="AN131"/>
  <c r="AT131" s="1"/>
  <c r="AM131"/>
  <c r="AF131"/>
  <c r="Y131"/>
  <c r="R131"/>
  <c r="K131"/>
  <c r="BN130"/>
  <c r="BM130"/>
  <c r="BL130"/>
  <c r="BK130"/>
  <c r="BJ130"/>
  <c r="BI130"/>
  <c r="BG130"/>
  <c r="BF130"/>
  <c r="BE130"/>
  <c r="BD130"/>
  <c r="BC130"/>
  <c r="BB130"/>
  <c r="AZ130"/>
  <c r="BU130" s="1"/>
  <c r="AY130"/>
  <c r="BT130" s="1"/>
  <c r="AX130"/>
  <c r="BS130" s="1"/>
  <c r="AW130"/>
  <c r="BR130" s="1"/>
  <c r="AV130"/>
  <c r="BQ130" s="1"/>
  <c r="AU130"/>
  <c r="BP130" s="1"/>
  <c r="AS130"/>
  <c r="AR130"/>
  <c r="AQ130"/>
  <c r="AP130"/>
  <c r="AO130"/>
  <c r="AN130"/>
  <c r="AT130" s="1"/>
  <c r="AM130"/>
  <c r="AF130"/>
  <c r="Y130"/>
  <c r="R130"/>
  <c r="K130"/>
  <c r="BN129"/>
  <c r="BM129"/>
  <c r="BL129"/>
  <c r="BK129"/>
  <c r="BJ129"/>
  <c r="BI129"/>
  <c r="BG129"/>
  <c r="BF129"/>
  <c r="BE129"/>
  <c r="BD129"/>
  <c r="BC129"/>
  <c r="BB129"/>
  <c r="AZ129"/>
  <c r="BU129" s="1"/>
  <c r="AY129"/>
  <c r="BT129" s="1"/>
  <c r="AX129"/>
  <c r="BS129" s="1"/>
  <c r="AW129"/>
  <c r="BR129" s="1"/>
  <c r="AV129"/>
  <c r="BQ129" s="1"/>
  <c r="AU129"/>
  <c r="BP129" s="1"/>
  <c r="AS129"/>
  <c r="AR129"/>
  <c r="AQ129"/>
  <c r="AP129"/>
  <c r="AO129"/>
  <c r="AN129"/>
  <c r="AM129"/>
  <c r="AF129"/>
  <c r="Y129"/>
  <c r="R129"/>
  <c r="K129"/>
  <c r="BN128"/>
  <c r="BM128"/>
  <c r="BL128"/>
  <c r="BK128"/>
  <c r="BJ128"/>
  <c r="BI128"/>
  <c r="BG128"/>
  <c r="BF128"/>
  <c r="BE128"/>
  <c r="BD128"/>
  <c r="BC128"/>
  <c r="BB128"/>
  <c r="AZ128"/>
  <c r="BU128" s="1"/>
  <c r="AY128"/>
  <c r="BT128" s="1"/>
  <c r="AX128"/>
  <c r="BS128" s="1"/>
  <c r="AW128"/>
  <c r="BR128" s="1"/>
  <c r="AV128"/>
  <c r="BQ128" s="1"/>
  <c r="AU128"/>
  <c r="BP128" s="1"/>
  <c r="AS128"/>
  <c r="AR128"/>
  <c r="AQ128"/>
  <c r="AP128"/>
  <c r="AO128"/>
  <c r="AN128"/>
  <c r="AT128" s="1"/>
  <c r="AM128"/>
  <c r="AF128"/>
  <c r="Y128"/>
  <c r="R128"/>
  <c r="K128"/>
  <c r="BN127"/>
  <c r="BM127"/>
  <c r="BL127"/>
  <c r="BK127"/>
  <c r="BJ127"/>
  <c r="BI127"/>
  <c r="BG127"/>
  <c r="BF127"/>
  <c r="BE127"/>
  <c r="BD127"/>
  <c r="BC127"/>
  <c r="BB127"/>
  <c r="AZ127"/>
  <c r="BU127" s="1"/>
  <c r="AY127"/>
  <c r="BT127" s="1"/>
  <c r="AX127"/>
  <c r="BS127" s="1"/>
  <c r="AW127"/>
  <c r="BR127" s="1"/>
  <c r="AV127"/>
  <c r="BQ127" s="1"/>
  <c r="AU127"/>
  <c r="BP127" s="1"/>
  <c r="AS127"/>
  <c r="AR127"/>
  <c r="AQ127"/>
  <c r="AP127"/>
  <c r="AO127"/>
  <c r="AN127"/>
  <c r="AT127" s="1"/>
  <c r="AM127"/>
  <c r="AF127"/>
  <c r="Y127"/>
  <c r="R127"/>
  <c r="K127"/>
  <c r="BN126"/>
  <c r="BM126"/>
  <c r="BL126"/>
  <c r="BK126"/>
  <c r="BJ126"/>
  <c r="BI126"/>
  <c r="BG126"/>
  <c r="BF126"/>
  <c r="BE126"/>
  <c r="BD126"/>
  <c r="BC126"/>
  <c r="BB126"/>
  <c r="AZ126"/>
  <c r="BU126" s="1"/>
  <c r="AY126"/>
  <c r="BT126" s="1"/>
  <c r="AX126"/>
  <c r="BS126" s="1"/>
  <c r="AW126"/>
  <c r="BR126" s="1"/>
  <c r="AV126"/>
  <c r="BQ126" s="1"/>
  <c r="AU126"/>
  <c r="BP126" s="1"/>
  <c r="AS126"/>
  <c r="AR126"/>
  <c r="AQ126"/>
  <c r="AP126"/>
  <c r="AO126"/>
  <c r="AN126"/>
  <c r="AT126" s="1"/>
  <c r="AM126"/>
  <c r="AF126"/>
  <c r="Y126"/>
  <c r="R126"/>
  <c r="K126"/>
  <c r="BN125"/>
  <c r="BM125"/>
  <c r="BL125"/>
  <c r="BK125"/>
  <c r="BJ125"/>
  <c r="BI125"/>
  <c r="BG125"/>
  <c r="BF125"/>
  <c r="BE125"/>
  <c r="BD125"/>
  <c r="BC125"/>
  <c r="BB125"/>
  <c r="AZ125"/>
  <c r="BU125" s="1"/>
  <c r="AY125"/>
  <c r="BT125" s="1"/>
  <c r="AX125"/>
  <c r="BS125" s="1"/>
  <c r="AW125"/>
  <c r="BR125" s="1"/>
  <c r="AV125"/>
  <c r="BQ125" s="1"/>
  <c r="AU125"/>
  <c r="BP125" s="1"/>
  <c r="AS125"/>
  <c r="AR125"/>
  <c r="AQ125"/>
  <c r="AP125"/>
  <c r="AO125"/>
  <c r="AN125"/>
  <c r="AT125" s="1"/>
  <c r="AM125"/>
  <c r="AF125"/>
  <c r="Y125"/>
  <c r="R125"/>
  <c r="K125"/>
  <c r="BN124"/>
  <c r="BM124"/>
  <c r="BL124"/>
  <c r="BK124"/>
  <c r="BJ124"/>
  <c r="BI124"/>
  <c r="BG124"/>
  <c r="BF124"/>
  <c r="BE124"/>
  <c r="BD124"/>
  <c r="BC124"/>
  <c r="BB124"/>
  <c r="AZ124"/>
  <c r="BU124" s="1"/>
  <c r="AY124"/>
  <c r="BT124" s="1"/>
  <c r="AX124"/>
  <c r="BS124" s="1"/>
  <c r="AW124"/>
  <c r="BR124" s="1"/>
  <c r="AV124"/>
  <c r="BQ124" s="1"/>
  <c r="AU124"/>
  <c r="BP124" s="1"/>
  <c r="AS124"/>
  <c r="AR124"/>
  <c r="AQ124"/>
  <c r="AP124"/>
  <c r="AO124"/>
  <c r="AN124"/>
  <c r="AT124" s="1"/>
  <c r="AM124"/>
  <c r="AF124"/>
  <c r="Y124"/>
  <c r="R124"/>
  <c r="K124"/>
  <c r="BN123"/>
  <c r="BM123"/>
  <c r="BL123"/>
  <c r="BK123"/>
  <c r="BJ123"/>
  <c r="BI123"/>
  <c r="BG123"/>
  <c r="BF123"/>
  <c r="BE123"/>
  <c r="BD123"/>
  <c r="BC123"/>
  <c r="BB123"/>
  <c r="AZ123"/>
  <c r="BU123" s="1"/>
  <c r="AY123"/>
  <c r="BT123" s="1"/>
  <c r="AX123"/>
  <c r="BS123" s="1"/>
  <c r="AW123"/>
  <c r="BR123" s="1"/>
  <c r="AV123"/>
  <c r="BQ123" s="1"/>
  <c r="AU123"/>
  <c r="BP123" s="1"/>
  <c r="AS123"/>
  <c r="AR123"/>
  <c r="AQ123"/>
  <c r="AP123"/>
  <c r="AO123"/>
  <c r="AN123"/>
  <c r="AT123" s="1"/>
  <c r="AM123"/>
  <c r="AF123"/>
  <c r="Y123"/>
  <c r="R123"/>
  <c r="K123"/>
  <c r="BN122"/>
  <c r="BM122"/>
  <c r="BL122"/>
  <c r="BK122"/>
  <c r="BJ122"/>
  <c r="BI122"/>
  <c r="BG122"/>
  <c r="BF122"/>
  <c r="BE122"/>
  <c r="BD122"/>
  <c r="BC122"/>
  <c r="BB122"/>
  <c r="AZ122"/>
  <c r="BU122" s="1"/>
  <c r="AY122"/>
  <c r="BT122" s="1"/>
  <c r="AX122"/>
  <c r="BS122" s="1"/>
  <c r="AW122"/>
  <c r="BR122" s="1"/>
  <c r="AV122"/>
  <c r="BQ122" s="1"/>
  <c r="AU122"/>
  <c r="BP122" s="1"/>
  <c r="AS122"/>
  <c r="AR122"/>
  <c r="AQ122"/>
  <c r="AP122"/>
  <c r="AO122"/>
  <c r="AN122"/>
  <c r="AT122" s="1"/>
  <c r="AM122"/>
  <c r="AF122"/>
  <c r="Y122"/>
  <c r="R122"/>
  <c r="K122"/>
  <c r="BN121"/>
  <c r="BM121"/>
  <c r="BL121"/>
  <c r="BK121"/>
  <c r="BJ121"/>
  <c r="BI121"/>
  <c r="BG121"/>
  <c r="BF121"/>
  <c r="BE121"/>
  <c r="BD121"/>
  <c r="BC121"/>
  <c r="BB121"/>
  <c r="AZ121"/>
  <c r="BU121" s="1"/>
  <c r="AY121"/>
  <c r="BT121" s="1"/>
  <c r="AX121"/>
  <c r="BS121" s="1"/>
  <c r="AW121"/>
  <c r="BR121" s="1"/>
  <c r="AV121"/>
  <c r="BQ121" s="1"/>
  <c r="AU121"/>
  <c r="BP121" s="1"/>
  <c r="AS121"/>
  <c r="AR121"/>
  <c r="AQ121"/>
  <c r="AP121"/>
  <c r="AO121"/>
  <c r="AN121"/>
  <c r="AT121" s="1"/>
  <c r="AM121"/>
  <c r="AF121"/>
  <c r="Y121"/>
  <c r="R121"/>
  <c r="K121"/>
  <c r="BN120"/>
  <c r="BM120"/>
  <c r="BL120"/>
  <c r="BK120"/>
  <c r="BJ120"/>
  <c r="BI120"/>
  <c r="BG120"/>
  <c r="BF120"/>
  <c r="BE120"/>
  <c r="BD120"/>
  <c r="BC120"/>
  <c r="BB120"/>
  <c r="AZ120"/>
  <c r="BU120" s="1"/>
  <c r="AY120"/>
  <c r="BT120" s="1"/>
  <c r="AX120"/>
  <c r="BS120" s="1"/>
  <c r="AW120"/>
  <c r="BR120" s="1"/>
  <c r="AV120"/>
  <c r="BQ120" s="1"/>
  <c r="AU120"/>
  <c r="BP120" s="1"/>
  <c r="AS120"/>
  <c r="AR120"/>
  <c r="AQ120"/>
  <c r="AP120"/>
  <c r="AO120"/>
  <c r="AN120"/>
  <c r="AT120" s="1"/>
  <c r="AM120"/>
  <c r="AF120"/>
  <c r="Y120"/>
  <c r="R120"/>
  <c r="K120"/>
  <c r="BN119"/>
  <c r="BM119"/>
  <c r="BL119"/>
  <c r="BK119"/>
  <c r="BJ119"/>
  <c r="BI119"/>
  <c r="BG119"/>
  <c r="BF119"/>
  <c r="BE119"/>
  <c r="BD119"/>
  <c r="BC119"/>
  <c r="BB119"/>
  <c r="AZ119"/>
  <c r="BU119" s="1"/>
  <c r="AY119"/>
  <c r="BT119" s="1"/>
  <c r="AX119"/>
  <c r="BS119" s="1"/>
  <c r="AW119"/>
  <c r="BR119" s="1"/>
  <c r="AV119"/>
  <c r="BQ119" s="1"/>
  <c r="AU119"/>
  <c r="BP119" s="1"/>
  <c r="AS119"/>
  <c r="AR119"/>
  <c r="AQ119"/>
  <c r="AP119"/>
  <c r="AO119"/>
  <c r="AN119"/>
  <c r="AT119" s="1"/>
  <c r="AM119"/>
  <c r="AF119"/>
  <c r="Y119"/>
  <c r="R119"/>
  <c r="K119"/>
  <c r="BN118"/>
  <c r="BM118"/>
  <c r="BL118"/>
  <c r="BK118"/>
  <c r="BJ118"/>
  <c r="BI118"/>
  <c r="BG118"/>
  <c r="BF118"/>
  <c r="BE118"/>
  <c r="BD118"/>
  <c r="BC118"/>
  <c r="BB118"/>
  <c r="AZ118"/>
  <c r="BU118" s="1"/>
  <c r="AY118"/>
  <c r="BT118" s="1"/>
  <c r="AX118"/>
  <c r="BS118" s="1"/>
  <c r="AW118"/>
  <c r="BR118" s="1"/>
  <c r="AV118"/>
  <c r="BQ118" s="1"/>
  <c r="AU118"/>
  <c r="BP118" s="1"/>
  <c r="AS118"/>
  <c r="AR118"/>
  <c r="AQ118"/>
  <c r="AP118"/>
  <c r="AO118"/>
  <c r="AN118"/>
  <c r="AT118" s="1"/>
  <c r="AM118"/>
  <c r="AF118"/>
  <c r="Y118"/>
  <c r="R118"/>
  <c r="K118"/>
  <c r="BN117"/>
  <c r="BM117"/>
  <c r="BL117"/>
  <c r="BK117"/>
  <c r="BJ117"/>
  <c r="BI117"/>
  <c r="BG117"/>
  <c r="BF117"/>
  <c r="BE117"/>
  <c r="BD117"/>
  <c r="BC117"/>
  <c r="BB117"/>
  <c r="AZ117"/>
  <c r="BU117" s="1"/>
  <c r="AY117"/>
  <c r="BT117" s="1"/>
  <c r="AX117"/>
  <c r="BS117" s="1"/>
  <c r="AW117"/>
  <c r="BR117" s="1"/>
  <c r="AV117"/>
  <c r="BQ117" s="1"/>
  <c r="AU117"/>
  <c r="BP117" s="1"/>
  <c r="AS117"/>
  <c r="AR117"/>
  <c r="AQ117"/>
  <c r="AP117"/>
  <c r="AO117"/>
  <c r="AN117"/>
  <c r="AT117" s="1"/>
  <c r="AM117"/>
  <c r="AF117"/>
  <c r="Y117"/>
  <c r="R117"/>
  <c r="K117"/>
  <c r="BN116"/>
  <c r="BM116"/>
  <c r="BL116"/>
  <c r="BK116"/>
  <c r="BJ116"/>
  <c r="BI116"/>
  <c r="BG116"/>
  <c r="BF116"/>
  <c r="BE116"/>
  <c r="BD116"/>
  <c r="BC116"/>
  <c r="BB116"/>
  <c r="AZ116"/>
  <c r="BU116" s="1"/>
  <c r="AY116"/>
  <c r="BT116" s="1"/>
  <c r="AX116"/>
  <c r="BS116" s="1"/>
  <c r="AW116"/>
  <c r="BR116" s="1"/>
  <c r="AV116"/>
  <c r="BQ116" s="1"/>
  <c r="AU116"/>
  <c r="BP116" s="1"/>
  <c r="AS116"/>
  <c r="AR116"/>
  <c r="AQ116"/>
  <c r="AP116"/>
  <c r="AO116"/>
  <c r="AN116"/>
  <c r="AT116" s="1"/>
  <c r="AM116"/>
  <c r="AF116"/>
  <c r="Y116"/>
  <c r="R116"/>
  <c r="K116"/>
  <c r="BN115"/>
  <c r="BM115"/>
  <c r="BL115"/>
  <c r="BK115"/>
  <c r="BJ115"/>
  <c r="BI115"/>
  <c r="BG115"/>
  <c r="BF115"/>
  <c r="BE115"/>
  <c r="BD115"/>
  <c r="BC115"/>
  <c r="BB115"/>
  <c r="AZ115"/>
  <c r="BU115" s="1"/>
  <c r="AY115"/>
  <c r="BT115" s="1"/>
  <c r="AX115"/>
  <c r="BS115" s="1"/>
  <c r="AW115"/>
  <c r="BR115" s="1"/>
  <c r="AV115"/>
  <c r="BQ115" s="1"/>
  <c r="AU115"/>
  <c r="BP115" s="1"/>
  <c r="AS115"/>
  <c r="AR115"/>
  <c r="AQ115"/>
  <c r="AP115"/>
  <c r="AO115"/>
  <c r="AN115"/>
  <c r="AT115" s="1"/>
  <c r="AM115"/>
  <c r="AF115"/>
  <c r="Y115"/>
  <c r="R115"/>
  <c r="K115"/>
  <c r="BN114"/>
  <c r="BM114"/>
  <c r="BL114"/>
  <c r="BK114"/>
  <c r="BJ114"/>
  <c r="BI114"/>
  <c r="BG114"/>
  <c r="BF114"/>
  <c r="BE114"/>
  <c r="BD114"/>
  <c r="BC114"/>
  <c r="BB114"/>
  <c r="AZ114"/>
  <c r="BU114" s="1"/>
  <c r="AY114"/>
  <c r="BT114" s="1"/>
  <c r="AX114"/>
  <c r="BS114" s="1"/>
  <c r="AW114"/>
  <c r="BR114" s="1"/>
  <c r="AV114"/>
  <c r="BQ114" s="1"/>
  <c r="AU114"/>
  <c r="BP114" s="1"/>
  <c r="AS114"/>
  <c r="AR114"/>
  <c r="AQ114"/>
  <c r="AP114"/>
  <c r="AO114"/>
  <c r="AN114"/>
  <c r="AT114" s="1"/>
  <c r="AM114"/>
  <c r="AF114"/>
  <c r="Y114"/>
  <c r="R114"/>
  <c r="K114"/>
  <c r="BN113"/>
  <c r="BM113"/>
  <c r="BL113"/>
  <c r="BK113"/>
  <c r="BJ113"/>
  <c r="BI113"/>
  <c r="BG113"/>
  <c r="BF113"/>
  <c r="BE113"/>
  <c r="BD113"/>
  <c r="BC113"/>
  <c r="BB113"/>
  <c r="AZ113"/>
  <c r="BU113" s="1"/>
  <c r="AY113"/>
  <c r="BT113" s="1"/>
  <c r="AX113"/>
  <c r="BS113" s="1"/>
  <c r="AW113"/>
  <c r="BR113" s="1"/>
  <c r="AV113"/>
  <c r="BQ113" s="1"/>
  <c r="AU113"/>
  <c r="BP113" s="1"/>
  <c r="AS113"/>
  <c r="AR113"/>
  <c r="AQ113"/>
  <c r="AP113"/>
  <c r="AO113"/>
  <c r="AN113"/>
  <c r="AM113"/>
  <c r="AF113"/>
  <c r="Y113"/>
  <c r="R113"/>
  <c r="K113"/>
  <c r="BN112"/>
  <c r="BM112"/>
  <c r="BL112"/>
  <c r="BK112"/>
  <c r="BJ112"/>
  <c r="BI112"/>
  <c r="BG112"/>
  <c r="BF112"/>
  <c r="BE112"/>
  <c r="BD112"/>
  <c r="BC112"/>
  <c r="BB112"/>
  <c r="AZ112"/>
  <c r="BU112" s="1"/>
  <c r="AY112"/>
  <c r="BT112" s="1"/>
  <c r="AX112"/>
  <c r="BS112" s="1"/>
  <c r="AW112"/>
  <c r="BR112" s="1"/>
  <c r="AV112"/>
  <c r="BQ112" s="1"/>
  <c r="AU112"/>
  <c r="BP112" s="1"/>
  <c r="AS112"/>
  <c r="AR112"/>
  <c r="AQ112"/>
  <c r="AP112"/>
  <c r="AO112"/>
  <c r="AN112"/>
  <c r="AT112" s="1"/>
  <c r="AM112"/>
  <c r="AF112"/>
  <c r="Y112"/>
  <c r="R112"/>
  <c r="K112"/>
  <c r="BN111"/>
  <c r="BM111"/>
  <c r="BL111"/>
  <c r="BK111"/>
  <c r="BJ111"/>
  <c r="BI111"/>
  <c r="BG111"/>
  <c r="BF111"/>
  <c r="BE111"/>
  <c r="BD111"/>
  <c r="BC111"/>
  <c r="BB111"/>
  <c r="AZ111"/>
  <c r="BU111" s="1"/>
  <c r="AY111"/>
  <c r="BT111" s="1"/>
  <c r="AX111"/>
  <c r="BS111" s="1"/>
  <c r="AW111"/>
  <c r="BR111" s="1"/>
  <c r="AV111"/>
  <c r="BQ111" s="1"/>
  <c r="AU111"/>
  <c r="BP111" s="1"/>
  <c r="AS111"/>
  <c r="AR111"/>
  <c r="AQ111"/>
  <c r="AP111"/>
  <c r="AO111"/>
  <c r="AN111"/>
  <c r="AT111" s="1"/>
  <c r="AM111"/>
  <c r="AF111"/>
  <c r="Y111"/>
  <c r="R111"/>
  <c r="K111"/>
  <c r="BN110"/>
  <c r="BM110"/>
  <c r="BL110"/>
  <c r="BK110"/>
  <c r="BJ110"/>
  <c r="BI110"/>
  <c r="BG110"/>
  <c r="BF110"/>
  <c r="BE110"/>
  <c r="BD110"/>
  <c r="BC110"/>
  <c r="BB110"/>
  <c r="AZ110"/>
  <c r="BU110" s="1"/>
  <c r="AY110"/>
  <c r="BT110" s="1"/>
  <c r="AX110"/>
  <c r="BS110" s="1"/>
  <c r="AW110"/>
  <c r="BR110" s="1"/>
  <c r="AV110"/>
  <c r="BQ110" s="1"/>
  <c r="AU110"/>
  <c r="BP110" s="1"/>
  <c r="AS110"/>
  <c r="AR110"/>
  <c r="AQ110"/>
  <c r="AP110"/>
  <c r="AO110"/>
  <c r="AN110"/>
  <c r="AT110" s="1"/>
  <c r="AM110"/>
  <c r="AF110"/>
  <c r="Y110"/>
  <c r="R110"/>
  <c r="K110"/>
  <c r="BN109"/>
  <c r="BM109"/>
  <c r="BL109"/>
  <c r="BK109"/>
  <c r="BJ109"/>
  <c r="BI109"/>
  <c r="BG109"/>
  <c r="BF109"/>
  <c r="BE109"/>
  <c r="BD109"/>
  <c r="BC109"/>
  <c r="BB109"/>
  <c r="AZ109"/>
  <c r="BU109" s="1"/>
  <c r="AY109"/>
  <c r="BT109" s="1"/>
  <c r="AX109"/>
  <c r="BS109" s="1"/>
  <c r="AW109"/>
  <c r="BR109" s="1"/>
  <c r="AV109"/>
  <c r="BQ109" s="1"/>
  <c r="AU109"/>
  <c r="BP109" s="1"/>
  <c r="AS109"/>
  <c r="AR109"/>
  <c r="AQ109"/>
  <c r="AP109"/>
  <c r="AO109"/>
  <c r="AN109"/>
  <c r="AT109" s="1"/>
  <c r="AM109"/>
  <c r="AF109"/>
  <c r="Y109"/>
  <c r="R109"/>
  <c r="K109"/>
  <c r="BN108"/>
  <c r="BM108"/>
  <c r="BL108"/>
  <c r="BK108"/>
  <c r="BJ108"/>
  <c r="BI108"/>
  <c r="BG108"/>
  <c r="BF108"/>
  <c r="BE108"/>
  <c r="BD108"/>
  <c r="BC108"/>
  <c r="BB108"/>
  <c r="AZ108"/>
  <c r="BU108" s="1"/>
  <c r="AY108"/>
  <c r="BT108" s="1"/>
  <c r="AX108"/>
  <c r="BS108" s="1"/>
  <c r="AW108"/>
  <c r="BR108" s="1"/>
  <c r="AV108"/>
  <c r="BQ108" s="1"/>
  <c r="AU108"/>
  <c r="BP108" s="1"/>
  <c r="AS108"/>
  <c r="AR108"/>
  <c r="AQ108"/>
  <c r="AP108"/>
  <c r="AO108"/>
  <c r="AN108"/>
  <c r="AT108" s="1"/>
  <c r="AM108"/>
  <c r="AF108"/>
  <c r="Y108"/>
  <c r="R108"/>
  <c r="K108"/>
  <c r="BN107"/>
  <c r="BM107"/>
  <c r="BL107"/>
  <c r="BK107"/>
  <c r="BJ107"/>
  <c r="BI107"/>
  <c r="BG107"/>
  <c r="BF107"/>
  <c r="BE107"/>
  <c r="BD107"/>
  <c r="BC107"/>
  <c r="BB107"/>
  <c r="AZ107"/>
  <c r="BU107" s="1"/>
  <c r="AY107"/>
  <c r="BT107" s="1"/>
  <c r="AX107"/>
  <c r="BS107" s="1"/>
  <c r="AW107"/>
  <c r="BR107" s="1"/>
  <c r="AV107"/>
  <c r="BQ107" s="1"/>
  <c r="AU107"/>
  <c r="BP107" s="1"/>
  <c r="AS107"/>
  <c r="AR107"/>
  <c r="AQ107"/>
  <c r="AP107"/>
  <c r="AO107"/>
  <c r="AN107"/>
  <c r="AM107"/>
  <c r="AF107"/>
  <c r="Y107"/>
  <c r="R107"/>
  <c r="K107"/>
  <c r="BN106"/>
  <c r="BM106"/>
  <c r="BL106"/>
  <c r="BK106"/>
  <c r="BJ106"/>
  <c r="BI106"/>
  <c r="BG106"/>
  <c r="BF106"/>
  <c r="BE106"/>
  <c r="BD106"/>
  <c r="BC106"/>
  <c r="BB106"/>
  <c r="AZ106"/>
  <c r="BU106" s="1"/>
  <c r="AY106"/>
  <c r="BT106" s="1"/>
  <c r="AX106"/>
  <c r="BS106" s="1"/>
  <c r="AW106"/>
  <c r="BR106" s="1"/>
  <c r="AV106"/>
  <c r="BQ106" s="1"/>
  <c r="AU106"/>
  <c r="BP106" s="1"/>
  <c r="AS106"/>
  <c r="AR106"/>
  <c r="AQ106"/>
  <c r="AP106"/>
  <c r="AO106"/>
  <c r="AN106"/>
  <c r="AT106" s="1"/>
  <c r="AM106"/>
  <c r="AF106"/>
  <c r="Y106"/>
  <c r="R106"/>
  <c r="K106"/>
  <c r="BN105"/>
  <c r="BM105"/>
  <c r="BL105"/>
  <c r="BK105"/>
  <c r="BJ105"/>
  <c r="BI105"/>
  <c r="BG105"/>
  <c r="BF105"/>
  <c r="BE105"/>
  <c r="BD105"/>
  <c r="BC105"/>
  <c r="BB105"/>
  <c r="AZ105"/>
  <c r="BU105" s="1"/>
  <c r="AY105"/>
  <c r="BT105" s="1"/>
  <c r="AX105"/>
  <c r="BS105" s="1"/>
  <c r="AW105"/>
  <c r="BR105" s="1"/>
  <c r="AV105"/>
  <c r="BQ105" s="1"/>
  <c r="AU105"/>
  <c r="BP105" s="1"/>
  <c r="AS105"/>
  <c r="AR105"/>
  <c r="AQ105"/>
  <c r="AP105"/>
  <c r="AO105"/>
  <c r="AN105"/>
  <c r="AT105" s="1"/>
  <c r="AM105"/>
  <c r="AF105"/>
  <c r="Y105"/>
  <c r="R105"/>
  <c r="K105"/>
  <c r="BN104"/>
  <c r="BM104"/>
  <c r="BL104"/>
  <c r="BK104"/>
  <c r="BJ104"/>
  <c r="BI104"/>
  <c r="BG104"/>
  <c r="BF104"/>
  <c r="BE104"/>
  <c r="BD104"/>
  <c r="BC104"/>
  <c r="BB104"/>
  <c r="AZ104"/>
  <c r="BU104" s="1"/>
  <c r="AY104"/>
  <c r="BT104" s="1"/>
  <c r="AX104"/>
  <c r="BS104" s="1"/>
  <c r="AW104"/>
  <c r="BR104" s="1"/>
  <c r="AV104"/>
  <c r="BQ104" s="1"/>
  <c r="AU104"/>
  <c r="BP104" s="1"/>
  <c r="AS104"/>
  <c r="AR104"/>
  <c r="AQ104"/>
  <c r="AP104"/>
  <c r="AO104"/>
  <c r="AN104"/>
  <c r="AT104" s="1"/>
  <c r="AM104"/>
  <c r="AF104"/>
  <c r="Y104"/>
  <c r="R104"/>
  <c r="K104"/>
  <c r="BN103"/>
  <c r="BM103"/>
  <c r="BL103"/>
  <c r="BK103"/>
  <c r="BJ103"/>
  <c r="BI103"/>
  <c r="BG103"/>
  <c r="BF103"/>
  <c r="BE103"/>
  <c r="BD103"/>
  <c r="BC103"/>
  <c r="BB103"/>
  <c r="AZ103"/>
  <c r="BU103" s="1"/>
  <c r="AY103"/>
  <c r="BT103" s="1"/>
  <c r="AX103"/>
  <c r="BS103" s="1"/>
  <c r="AW103"/>
  <c r="BR103" s="1"/>
  <c r="AV103"/>
  <c r="BQ103" s="1"/>
  <c r="AU103"/>
  <c r="BP103" s="1"/>
  <c r="AS103"/>
  <c r="AR103"/>
  <c r="AQ103"/>
  <c r="AP103"/>
  <c r="AO103"/>
  <c r="AN103"/>
  <c r="AT103" s="1"/>
  <c r="AM103"/>
  <c r="AF103"/>
  <c r="Y103"/>
  <c r="R103"/>
  <c r="K103"/>
  <c r="BN102"/>
  <c r="BM102"/>
  <c r="BL102"/>
  <c r="BK102"/>
  <c r="BJ102"/>
  <c r="BI102"/>
  <c r="BG102"/>
  <c r="BF102"/>
  <c r="BE102"/>
  <c r="BD102"/>
  <c r="BC102"/>
  <c r="BB102"/>
  <c r="AZ102"/>
  <c r="BU102" s="1"/>
  <c r="AY102"/>
  <c r="BT102" s="1"/>
  <c r="AX102"/>
  <c r="BS102" s="1"/>
  <c r="AW102"/>
  <c r="BR102" s="1"/>
  <c r="AV102"/>
  <c r="BQ102" s="1"/>
  <c r="AU102"/>
  <c r="BP102" s="1"/>
  <c r="AS102"/>
  <c r="AR102"/>
  <c r="AQ102"/>
  <c r="AP102"/>
  <c r="AO102"/>
  <c r="AN102"/>
  <c r="AT102" s="1"/>
  <c r="AM102"/>
  <c r="AF102"/>
  <c r="Y102"/>
  <c r="R102"/>
  <c r="K102"/>
  <c r="BN101"/>
  <c r="BM101"/>
  <c r="BL101"/>
  <c r="BK101"/>
  <c r="BJ101"/>
  <c r="BI101"/>
  <c r="BG101"/>
  <c r="BF101"/>
  <c r="BE101"/>
  <c r="BD101"/>
  <c r="BC101"/>
  <c r="BB101"/>
  <c r="AZ101"/>
  <c r="BU101" s="1"/>
  <c r="AY101"/>
  <c r="BT101" s="1"/>
  <c r="AX101"/>
  <c r="BS101" s="1"/>
  <c r="AW101"/>
  <c r="BR101" s="1"/>
  <c r="AV101"/>
  <c r="BQ101" s="1"/>
  <c r="AU101"/>
  <c r="BP101" s="1"/>
  <c r="AS101"/>
  <c r="AR101"/>
  <c r="AQ101"/>
  <c r="AP101"/>
  <c r="AO101"/>
  <c r="AN101"/>
  <c r="AT101" s="1"/>
  <c r="AM101"/>
  <c r="AF101"/>
  <c r="Y101"/>
  <c r="R101"/>
  <c r="K101"/>
  <c r="BN100"/>
  <c r="BM100"/>
  <c r="BL100"/>
  <c r="BK100"/>
  <c r="BJ100"/>
  <c r="BI100"/>
  <c r="BG100"/>
  <c r="BF100"/>
  <c r="BE100"/>
  <c r="BD100"/>
  <c r="BC100"/>
  <c r="BB100"/>
  <c r="AZ100"/>
  <c r="BU100" s="1"/>
  <c r="AY100"/>
  <c r="BT100" s="1"/>
  <c r="AX100"/>
  <c r="BS100" s="1"/>
  <c r="AW100"/>
  <c r="BR100" s="1"/>
  <c r="AV100"/>
  <c r="BQ100" s="1"/>
  <c r="AU100"/>
  <c r="BP100" s="1"/>
  <c r="AS100"/>
  <c r="AR100"/>
  <c r="AQ100"/>
  <c r="AP100"/>
  <c r="AO100"/>
  <c r="AN100"/>
  <c r="AT100" s="1"/>
  <c r="AM100"/>
  <c r="AF100"/>
  <c r="Y100"/>
  <c r="R100"/>
  <c r="K100"/>
  <c r="BN99"/>
  <c r="BM99"/>
  <c r="BL99"/>
  <c r="BK99"/>
  <c r="BJ99"/>
  <c r="BI99"/>
  <c r="BG99"/>
  <c r="BF99"/>
  <c r="BE99"/>
  <c r="BD99"/>
  <c r="BC99"/>
  <c r="BB99"/>
  <c r="AZ99"/>
  <c r="BU99" s="1"/>
  <c r="AY99"/>
  <c r="BT99" s="1"/>
  <c r="AX99"/>
  <c r="BS99" s="1"/>
  <c r="AW99"/>
  <c r="BR99" s="1"/>
  <c r="AV99"/>
  <c r="BQ99" s="1"/>
  <c r="AU99"/>
  <c r="BP99" s="1"/>
  <c r="AS99"/>
  <c r="AR99"/>
  <c r="AQ99"/>
  <c r="AP99"/>
  <c r="AO99"/>
  <c r="AN99"/>
  <c r="AT99" s="1"/>
  <c r="AM99"/>
  <c r="AF99"/>
  <c r="Y99"/>
  <c r="R99"/>
  <c r="K99"/>
  <c r="BN98"/>
  <c r="BM98"/>
  <c r="BL98"/>
  <c r="BK98"/>
  <c r="BJ98"/>
  <c r="BI98"/>
  <c r="BG98"/>
  <c r="BF98"/>
  <c r="BE98"/>
  <c r="BD98"/>
  <c r="BC98"/>
  <c r="BB98"/>
  <c r="AZ98"/>
  <c r="BU98" s="1"/>
  <c r="AY98"/>
  <c r="BT98" s="1"/>
  <c r="AX98"/>
  <c r="BS98" s="1"/>
  <c r="AW98"/>
  <c r="BR98" s="1"/>
  <c r="AV98"/>
  <c r="BQ98" s="1"/>
  <c r="AU98"/>
  <c r="BP98" s="1"/>
  <c r="AS98"/>
  <c r="AR98"/>
  <c r="AQ98"/>
  <c r="AP98"/>
  <c r="AO98"/>
  <c r="AN98"/>
  <c r="AT98" s="1"/>
  <c r="AM98"/>
  <c r="AF98"/>
  <c r="Y98"/>
  <c r="R98"/>
  <c r="K98"/>
  <c r="BN97"/>
  <c r="BM97"/>
  <c r="BL97"/>
  <c r="BK97"/>
  <c r="BJ97"/>
  <c r="BI97"/>
  <c r="BG97"/>
  <c r="BF97"/>
  <c r="BE97"/>
  <c r="BD97"/>
  <c r="BC97"/>
  <c r="BB97"/>
  <c r="AZ97"/>
  <c r="BU97" s="1"/>
  <c r="AY97"/>
  <c r="BT97" s="1"/>
  <c r="AX97"/>
  <c r="BS97" s="1"/>
  <c r="AW97"/>
  <c r="BR97" s="1"/>
  <c r="AV97"/>
  <c r="BQ97" s="1"/>
  <c r="AU97"/>
  <c r="BP97" s="1"/>
  <c r="AS97"/>
  <c r="AR97"/>
  <c r="AQ97"/>
  <c r="AP97"/>
  <c r="AO97"/>
  <c r="AN97"/>
  <c r="AT97" s="1"/>
  <c r="AM97"/>
  <c r="AF97"/>
  <c r="Y97"/>
  <c r="R97"/>
  <c r="K97"/>
  <c r="BN96"/>
  <c r="BM96"/>
  <c r="BL96"/>
  <c r="BK96"/>
  <c r="BJ96"/>
  <c r="BI96"/>
  <c r="BG96"/>
  <c r="BF96"/>
  <c r="BE96"/>
  <c r="BD96"/>
  <c r="BC96"/>
  <c r="BB96"/>
  <c r="AZ96"/>
  <c r="BU96" s="1"/>
  <c r="AY96"/>
  <c r="BT96" s="1"/>
  <c r="AX96"/>
  <c r="BS96" s="1"/>
  <c r="AW96"/>
  <c r="BR96" s="1"/>
  <c r="AV96"/>
  <c r="BQ96" s="1"/>
  <c r="AU96"/>
  <c r="BP96" s="1"/>
  <c r="AS96"/>
  <c r="AR96"/>
  <c r="AQ96"/>
  <c r="AP96"/>
  <c r="AO96"/>
  <c r="AN96"/>
  <c r="AT96" s="1"/>
  <c r="AM96"/>
  <c r="AF96"/>
  <c r="Y96"/>
  <c r="R96"/>
  <c r="K96"/>
  <c r="BN95"/>
  <c r="BM95"/>
  <c r="BL95"/>
  <c r="BK95"/>
  <c r="BJ95"/>
  <c r="BI95"/>
  <c r="BG95"/>
  <c r="BF95"/>
  <c r="BE95"/>
  <c r="BD95"/>
  <c r="BC95"/>
  <c r="BB95"/>
  <c r="AZ95"/>
  <c r="BU95" s="1"/>
  <c r="AY95"/>
  <c r="BT95" s="1"/>
  <c r="AX95"/>
  <c r="BS95" s="1"/>
  <c r="AW95"/>
  <c r="BR95" s="1"/>
  <c r="AV95"/>
  <c r="BQ95" s="1"/>
  <c r="AU95"/>
  <c r="BP95" s="1"/>
  <c r="AS95"/>
  <c r="AR95"/>
  <c r="AQ95"/>
  <c r="AP95"/>
  <c r="AO95"/>
  <c r="AN95"/>
  <c r="AT95" s="1"/>
  <c r="AM95"/>
  <c r="AF95"/>
  <c r="Y95"/>
  <c r="R95"/>
  <c r="K95"/>
  <c r="BN94"/>
  <c r="BM94"/>
  <c r="BL94"/>
  <c r="BK94"/>
  <c r="BJ94"/>
  <c r="BI94"/>
  <c r="BG94"/>
  <c r="BF94"/>
  <c r="BE94"/>
  <c r="BD94"/>
  <c r="BC94"/>
  <c r="BB94"/>
  <c r="AZ94"/>
  <c r="AY94"/>
  <c r="BT94" s="1"/>
  <c r="AX94"/>
  <c r="AW94"/>
  <c r="BR94" s="1"/>
  <c r="AV94"/>
  <c r="AU94"/>
  <c r="BP94" s="1"/>
  <c r="AS94"/>
  <c r="AR94"/>
  <c r="AQ94"/>
  <c r="AP94"/>
  <c r="AO94"/>
  <c r="AN94"/>
  <c r="AT94" s="1"/>
  <c r="AM94"/>
  <c r="AF94"/>
  <c r="Y94"/>
  <c r="R94"/>
  <c r="K94"/>
  <c r="BN93"/>
  <c r="BM93"/>
  <c r="BL93"/>
  <c r="BK93"/>
  <c r="BJ93"/>
  <c r="BI93"/>
  <c r="BG93"/>
  <c r="BF93"/>
  <c r="BE93"/>
  <c r="BD93"/>
  <c r="BC93"/>
  <c r="BB93"/>
  <c r="AZ93"/>
  <c r="AY93"/>
  <c r="BT93" s="1"/>
  <c r="AX93"/>
  <c r="AW93"/>
  <c r="BR93" s="1"/>
  <c r="AV93"/>
  <c r="AU93"/>
  <c r="BP93" s="1"/>
  <c r="AS93"/>
  <c r="AR93"/>
  <c r="AQ93"/>
  <c r="AP93"/>
  <c r="AO93"/>
  <c r="AN93"/>
  <c r="AT93" s="1"/>
  <c r="AM93"/>
  <c r="AF93"/>
  <c r="Y93"/>
  <c r="R93"/>
  <c r="K93"/>
  <c r="BN92"/>
  <c r="BM92"/>
  <c r="BL92"/>
  <c r="BK92"/>
  <c r="BJ92"/>
  <c r="BI92"/>
  <c r="BG92"/>
  <c r="BF92"/>
  <c r="BE92"/>
  <c r="BD92"/>
  <c r="BC92"/>
  <c r="BB92"/>
  <c r="AZ92"/>
  <c r="AY92"/>
  <c r="BT92" s="1"/>
  <c r="AX92"/>
  <c r="AW92"/>
  <c r="BR92" s="1"/>
  <c r="AV92"/>
  <c r="AU92"/>
  <c r="BP92" s="1"/>
  <c r="AS92"/>
  <c r="AR92"/>
  <c r="AQ92"/>
  <c r="AP92"/>
  <c r="AO92"/>
  <c r="AN92"/>
  <c r="AT92" s="1"/>
  <c r="AM92"/>
  <c r="AF92"/>
  <c r="Y92"/>
  <c r="R92"/>
  <c r="K92"/>
  <c r="BN91"/>
  <c r="BM91"/>
  <c r="BL91"/>
  <c r="BK91"/>
  <c r="BJ91"/>
  <c r="BI91"/>
  <c r="BG91"/>
  <c r="BF91"/>
  <c r="BE91"/>
  <c r="BD91"/>
  <c r="BC91"/>
  <c r="BB91"/>
  <c r="AZ91"/>
  <c r="AY91"/>
  <c r="BT91" s="1"/>
  <c r="AX91"/>
  <c r="AW91"/>
  <c r="BR91" s="1"/>
  <c r="AV91"/>
  <c r="AU91"/>
  <c r="BP91" s="1"/>
  <c r="AS91"/>
  <c r="AR91"/>
  <c r="AQ91"/>
  <c r="AP91"/>
  <c r="AO91"/>
  <c r="AN91"/>
  <c r="AT91" s="1"/>
  <c r="AM91"/>
  <c r="AF91"/>
  <c r="Y91"/>
  <c r="R91"/>
  <c r="K91"/>
  <c r="BN90"/>
  <c r="BM90"/>
  <c r="BL90"/>
  <c r="BK90"/>
  <c r="BJ90"/>
  <c r="BI90"/>
  <c r="BG90"/>
  <c r="BF90"/>
  <c r="BE90"/>
  <c r="BD90"/>
  <c r="BC90"/>
  <c r="BB90"/>
  <c r="AZ90"/>
  <c r="AY90"/>
  <c r="BT90" s="1"/>
  <c r="AX90"/>
  <c r="AW90"/>
  <c r="BR90" s="1"/>
  <c r="AV90"/>
  <c r="AU90"/>
  <c r="BP90" s="1"/>
  <c r="AS90"/>
  <c r="AR90"/>
  <c r="AQ90"/>
  <c r="AP90"/>
  <c r="AO90"/>
  <c r="AN90"/>
  <c r="AT90" s="1"/>
  <c r="AM90"/>
  <c r="AF90"/>
  <c r="Y90"/>
  <c r="R90"/>
  <c r="K90"/>
  <c r="BN89"/>
  <c r="BM89"/>
  <c r="BL89"/>
  <c r="BK89"/>
  <c r="BJ89"/>
  <c r="BI89"/>
  <c r="BG89"/>
  <c r="BF89"/>
  <c r="BE89"/>
  <c r="BD89"/>
  <c r="BC89"/>
  <c r="BB89"/>
  <c r="AZ89"/>
  <c r="AY89"/>
  <c r="BT89" s="1"/>
  <c r="AX89"/>
  <c r="AW89"/>
  <c r="BR89" s="1"/>
  <c r="AV89"/>
  <c r="AU89"/>
  <c r="BP89" s="1"/>
  <c r="AS89"/>
  <c r="AR89"/>
  <c r="AQ89"/>
  <c r="AP89"/>
  <c r="AO89"/>
  <c r="AN89"/>
  <c r="AT89" s="1"/>
  <c r="AM89"/>
  <c r="AF89"/>
  <c r="Y89"/>
  <c r="R89"/>
  <c r="K89"/>
  <c r="BN88"/>
  <c r="BM88"/>
  <c r="BL88"/>
  <c r="BK88"/>
  <c r="BJ88"/>
  <c r="BI88"/>
  <c r="BG88"/>
  <c r="BF88"/>
  <c r="BE88"/>
  <c r="BD88"/>
  <c r="BC88"/>
  <c r="BB88"/>
  <c r="AZ88"/>
  <c r="AY88"/>
  <c r="BT88" s="1"/>
  <c r="AX88"/>
  <c r="AW88"/>
  <c r="BR88" s="1"/>
  <c r="AV88"/>
  <c r="AU88"/>
  <c r="BP88" s="1"/>
  <c r="AS88"/>
  <c r="AR88"/>
  <c r="AQ88"/>
  <c r="AP88"/>
  <c r="AO88"/>
  <c r="AN88"/>
  <c r="AT88" s="1"/>
  <c r="AM88"/>
  <c r="AF88"/>
  <c r="Y88"/>
  <c r="R88"/>
  <c r="K88"/>
  <c r="BN87"/>
  <c r="BM87"/>
  <c r="BL87"/>
  <c r="BK87"/>
  <c r="BJ87"/>
  <c r="BI87"/>
  <c r="BG87"/>
  <c r="BF87"/>
  <c r="BE87"/>
  <c r="BD87"/>
  <c r="BC87"/>
  <c r="BB87"/>
  <c r="AZ87"/>
  <c r="AY87"/>
  <c r="BT87" s="1"/>
  <c r="AX87"/>
  <c r="AW87"/>
  <c r="BR87" s="1"/>
  <c r="AV87"/>
  <c r="AU87"/>
  <c r="BP87" s="1"/>
  <c r="AS87"/>
  <c r="AR87"/>
  <c r="AQ87"/>
  <c r="AP87"/>
  <c r="AO87"/>
  <c r="AN87"/>
  <c r="AT87" s="1"/>
  <c r="AM87"/>
  <c r="AF87"/>
  <c r="Y87"/>
  <c r="R87"/>
  <c r="K87"/>
  <c r="BN86"/>
  <c r="BM86"/>
  <c r="BL86"/>
  <c r="BK86"/>
  <c r="BJ86"/>
  <c r="BI86"/>
  <c r="BG86"/>
  <c r="BF86"/>
  <c r="BE86"/>
  <c r="BD86"/>
  <c r="BC86"/>
  <c r="BB86"/>
  <c r="AZ86"/>
  <c r="AY86"/>
  <c r="BT86" s="1"/>
  <c r="AX86"/>
  <c r="AW86"/>
  <c r="BR86" s="1"/>
  <c r="AV86"/>
  <c r="AU86"/>
  <c r="BP86" s="1"/>
  <c r="AS86"/>
  <c r="AR86"/>
  <c r="AQ86"/>
  <c r="AP86"/>
  <c r="AO86"/>
  <c r="AN86"/>
  <c r="AT86" s="1"/>
  <c r="AM86"/>
  <c r="AF86"/>
  <c r="Y86"/>
  <c r="R86"/>
  <c r="K86"/>
  <c r="BN85"/>
  <c r="BM85"/>
  <c r="BL85"/>
  <c r="BK85"/>
  <c r="BJ85"/>
  <c r="BI85"/>
  <c r="BG85"/>
  <c r="BF85"/>
  <c r="BE85"/>
  <c r="BD85"/>
  <c r="BC85"/>
  <c r="BB85"/>
  <c r="AZ85"/>
  <c r="AY85"/>
  <c r="BT85" s="1"/>
  <c r="AX85"/>
  <c r="AW85"/>
  <c r="BR85" s="1"/>
  <c r="AV85"/>
  <c r="AU85"/>
  <c r="BP85" s="1"/>
  <c r="AS85"/>
  <c r="AR85"/>
  <c r="AQ85"/>
  <c r="AP85"/>
  <c r="AO85"/>
  <c r="AN85"/>
  <c r="AT85" s="1"/>
  <c r="AM85"/>
  <c r="AF85"/>
  <c r="Y85"/>
  <c r="R85"/>
  <c r="K85"/>
  <c r="BN84"/>
  <c r="BM84"/>
  <c r="BL84"/>
  <c r="BK84"/>
  <c r="BJ84"/>
  <c r="BI84"/>
  <c r="BG84"/>
  <c r="BF84"/>
  <c r="BE84"/>
  <c r="BD84"/>
  <c r="BC84"/>
  <c r="BB84"/>
  <c r="AZ84"/>
  <c r="AY84"/>
  <c r="BT84" s="1"/>
  <c r="AX84"/>
  <c r="AW84"/>
  <c r="BR84" s="1"/>
  <c r="AV84"/>
  <c r="AU84"/>
  <c r="BP84" s="1"/>
  <c r="AS84"/>
  <c r="AR84"/>
  <c r="AQ84"/>
  <c r="AP84"/>
  <c r="AO84"/>
  <c r="AN84"/>
  <c r="AT84" s="1"/>
  <c r="AM84"/>
  <c r="AF84"/>
  <c r="Y84"/>
  <c r="R84"/>
  <c r="K84"/>
  <c r="BN83"/>
  <c r="BM83"/>
  <c r="BL83"/>
  <c r="BK83"/>
  <c r="BJ83"/>
  <c r="BI83"/>
  <c r="BG83"/>
  <c r="BF83"/>
  <c r="BE83"/>
  <c r="BD83"/>
  <c r="BC83"/>
  <c r="BB83"/>
  <c r="AZ83"/>
  <c r="AY83"/>
  <c r="BT83" s="1"/>
  <c r="AX83"/>
  <c r="AW83"/>
  <c r="BR83" s="1"/>
  <c r="AV83"/>
  <c r="AU83"/>
  <c r="BP83" s="1"/>
  <c r="AS83"/>
  <c r="AR83"/>
  <c r="AQ83"/>
  <c r="AP83"/>
  <c r="AO83"/>
  <c r="AN83"/>
  <c r="AT83" s="1"/>
  <c r="AM83"/>
  <c r="AF83"/>
  <c r="Y83"/>
  <c r="R83"/>
  <c r="K83"/>
  <c r="BN82"/>
  <c r="BM82"/>
  <c r="BL82"/>
  <c r="BK82"/>
  <c r="BJ82"/>
  <c r="BI82"/>
  <c r="BG82"/>
  <c r="BF82"/>
  <c r="BE82"/>
  <c r="BD82"/>
  <c r="BC82"/>
  <c r="BB82"/>
  <c r="AZ82"/>
  <c r="AY82"/>
  <c r="BT82" s="1"/>
  <c r="AX82"/>
  <c r="AW82"/>
  <c r="BR82" s="1"/>
  <c r="AV82"/>
  <c r="AU82"/>
  <c r="BP82" s="1"/>
  <c r="AS82"/>
  <c r="AR82"/>
  <c r="AQ82"/>
  <c r="AP82"/>
  <c r="AO82"/>
  <c r="AN82"/>
  <c r="AT82" s="1"/>
  <c r="AM82"/>
  <c r="AF82"/>
  <c r="Y82"/>
  <c r="R82"/>
  <c r="K82"/>
  <c r="BN81"/>
  <c r="BM81"/>
  <c r="BL81"/>
  <c r="BK81"/>
  <c r="BJ81"/>
  <c r="BI81"/>
  <c r="BG81"/>
  <c r="BF81"/>
  <c r="BE81"/>
  <c r="BD81"/>
  <c r="BC81"/>
  <c r="BB81"/>
  <c r="AZ81"/>
  <c r="AY81"/>
  <c r="BT81" s="1"/>
  <c r="AX81"/>
  <c r="AW81"/>
  <c r="BR81" s="1"/>
  <c r="AV81"/>
  <c r="AU81"/>
  <c r="BP81" s="1"/>
  <c r="AS81"/>
  <c r="AR81"/>
  <c r="AQ81"/>
  <c r="AP81"/>
  <c r="AO81"/>
  <c r="AN81"/>
  <c r="AT81" s="1"/>
  <c r="AM81"/>
  <c r="AF81"/>
  <c r="Y81"/>
  <c r="R81"/>
  <c r="K81"/>
  <c r="BN80"/>
  <c r="BM80"/>
  <c r="BL80"/>
  <c r="BK80"/>
  <c r="BJ80"/>
  <c r="BI80"/>
  <c r="BG80"/>
  <c r="BF80"/>
  <c r="BE80"/>
  <c r="BD80"/>
  <c r="BC80"/>
  <c r="BB80"/>
  <c r="AZ80"/>
  <c r="AY80"/>
  <c r="BT80" s="1"/>
  <c r="AX80"/>
  <c r="AW80"/>
  <c r="BR80" s="1"/>
  <c r="AV80"/>
  <c r="AU80"/>
  <c r="BP80" s="1"/>
  <c r="AS80"/>
  <c r="AR80"/>
  <c r="AQ80"/>
  <c r="AP80"/>
  <c r="AO80"/>
  <c r="AN80"/>
  <c r="AT80" s="1"/>
  <c r="AM80"/>
  <c r="AF80"/>
  <c r="Y80"/>
  <c r="R80"/>
  <c r="K80"/>
  <c r="BN79"/>
  <c r="BM79"/>
  <c r="BL79"/>
  <c r="BK79"/>
  <c r="BJ79"/>
  <c r="BI79"/>
  <c r="BG79"/>
  <c r="BF79"/>
  <c r="BE79"/>
  <c r="BD79"/>
  <c r="BC79"/>
  <c r="BB79"/>
  <c r="AZ79"/>
  <c r="AY79"/>
  <c r="BT79" s="1"/>
  <c r="AX79"/>
  <c r="AW79"/>
  <c r="BR79" s="1"/>
  <c r="AV79"/>
  <c r="AU79"/>
  <c r="BP79" s="1"/>
  <c r="AS79"/>
  <c r="AR79"/>
  <c r="AQ79"/>
  <c r="AP79"/>
  <c r="AO79"/>
  <c r="AN79"/>
  <c r="AT79" s="1"/>
  <c r="AM79"/>
  <c r="AF79"/>
  <c r="Y79"/>
  <c r="R79"/>
  <c r="K79"/>
  <c r="BN78"/>
  <c r="BM78"/>
  <c r="BL78"/>
  <c r="BK78"/>
  <c r="BJ78"/>
  <c r="BI78"/>
  <c r="BG78"/>
  <c r="BF78"/>
  <c r="BE78"/>
  <c r="BD78"/>
  <c r="BC78"/>
  <c r="BB78"/>
  <c r="AZ78"/>
  <c r="AY78"/>
  <c r="BT78" s="1"/>
  <c r="AX78"/>
  <c r="AW78"/>
  <c r="BR78" s="1"/>
  <c r="AV78"/>
  <c r="AU78"/>
  <c r="BP78" s="1"/>
  <c r="AS78"/>
  <c r="AR78"/>
  <c r="AQ78"/>
  <c r="AP78"/>
  <c r="AO78"/>
  <c r="AN78"/>
  <c r="AT78" s="1"/>
  <c r="AM78"/>
  <c r="AF78"/>
  <c r="Y78"/>
  <c r="R78"/>
  <c r="K78"/>
  <c r="BN77"/>
  <c r="BM77"/>
  <c r="BL77"/>
  <c r="BK77"/>
  <c r="BJ77"/>
  <c r="BI77"/>
  <c r="BG77"/>
  <c r="BF77"/>
  <c r="BE77"/>
  <c r="BD77"/>
  <c r="BC77"/>
  <c r="BB77"/>
  <c r="AZ77"/>
  <c r="AY77"/>
  <c r="BT77" s="1"/>
  <c r="AX77"/>
  <c r="AW77"/>
  <c r="BR77" s="1"/>
  <c r="AV77"/>
  <c r="AU77"/>
  <c r="BP77" s="1"/>
  <c r="AS77"/>
  <c r="AR77"/>
  <c r="AQ77"/>
  <c r="AP77"/>
  <c r="AO77"/>
  <c r="AN77"/>
  <c r="AT77" s="1"/>
  <c r="AM77"/>
  <c r="AF77"/>
  <c r="Y77"/>
  <c r="R77"/>
  <c r="K77"/>
  <c r="BN76"/>
  <c r="BM76"/>
  <c r="BL76"/>
  <c r="BK76"/>
  <c r="BJ76"/>
  <c r="BI76"/>
  <c r="BG76"/>
  <c r="BF76"/>
  <c r="BE76"/>
  <c r="BD76"/>
  <c r="BC76"/>
  <c r="BB76"/>
  <c r="AZ76"/>
  <c r="AY76"/>
  <c r="BT76" s="1"/>
  <c r="AX76"/>
  <c r="AW76"/>
  <c r="BR76" s="1"/>
  <c r="AV76"/>
  <c r="AU76"/>
  <c r="BP76" s="1"/>
  <c r="AS76"/>
  <c r="AR76"/>
  <c r="AQ76"/>
  <c r="AP76"/>
  <c r="AO76"/>
  <c r="AN76"/>
  <c r="AT76" s="1"/>
  <c r="AM76"/>
  <c r="AF76"/>
  <c r="Y76"/>
  <c r="R76"/>
  <c r="K76"/>
  <c r="BN75"/>
  <c r="BM75"/>
  <c r="BL75"/>
  <c r="BK75"/>
  <c r="BJ75"/>
  <c r="BI75"/>
  <c r="BG75"/>
  <c r="BF75"/>
  <c r="BE75"/>
  <c r="BD75"/>
  <c r="BC75"/>
  <c r="BB75"/>
  <c r="AZ75"/>
  <c r="AY75"/>
  <c r="BT75" s="1"/>
  <c r="AX75"/>
  <c r="AW75"/>
  <c r="BR75" s="1"/>
  <c r="AV75"/>
  <c r="AU75"/>
  <c r="BP75" s="1"/>
  <c r="AS75"/>
  <c r="AR75"/>
  <c r="AQ75"/>
  <c r="AP75"/>
  <c r="AO75"/>
  <c r="AN75"/>
  <c r="AT75" s="1"/>
  <c r="AM75"/>
  <c r="AF75"/>
  <c r="Y75"/>
  <c r="R75"/>
  <c r="K75"/>
  <c r="BN74"/>
  <c r="BM74"/>
  <c r="BL74"/>
  <c r="BK74"/>
  <c r="BJ74"/>
  <c r="BI74"/>
  <c r="BG74"/>
  <c r="BF74"/>
  <c r="BE74"/>
  <c r="BD74"/>
  <c r="BC74"/>
  <c r="BB74"/>
  <c r="AZ74"/>
  <c r="AY74"/>
  <c r="BT74" s="1"/>
  <c r="AX74"/>
  <c r="AW74"/>
  <c r="BR74" s="1"/>
  <c r="AV74"/>
  <c r="AU74"/>
  <c r="BP74" s="1"/>
  <c r="AS74"/>
  <c r="AR74"/>
  <c r="AQ74"/>
  <c r="AP74"/>
  <c r="AO74"/>
  <c r="AN74"/>
  <c r="AT74" s="1"/>
  <c r="AM74"/>
  <c r="AF74"/>
  <c r="Y74"/>
  <c r="R74"/>
  <c r="K74"/>
  <c r="BN73"/>
  <c r="BM73"/>
  <c r="BL73"/>
  <c r="BK73"/>
  <c r="BJ73"/>
  <c r="BI73"/>
  <c r="BG73"/>
  <c r="BF73"/>
  <c r="BE73"/>
  <c r="BD73"/>
  <c r="BC73"/>
  <c r="BB73"/>
  <c r="AZ73"/>
  <c r="AY73"/>
  <c r="BT73" s="1"/>
  <c r="AX73"/>
  <c r="AW73"/>
  <c r="BR73" s="1"/>
  <c r="AV73"/>
  <c r="AU73"/>
  <c r="BP73" s="1"/>
  <c r="AS73"/>
  <c r="AR73"/>
  <c r="AQ73"/>
  <c r="AP73"/>
  <c r="AO73"/>
  <c r="AN73"/>
  <c r="AT73" s="1"/>
  <c r="AM73"/>
  <c r="AF73"/>
  <c r="Y73"/>
  <c r="R73"/>
  <c r="K73"/>
  <c r="BN72"/>
  <c r="BM72"/>
  <c r="BL72"/>
  <c r="BK72"/>
  <c r="BJ72"/>
  <c r="BI72"/>
  <c r="BG72"/>
  <c r="BF72"/>
  <c r="BE72"/>
  <c r="BD72"/>
  <c r="BC72"/>
  <c r="BB72"/>
  <c r="AZ72"/>
  <c r="AY72"/>
  <c r="BT72" s="1"/>
  <c r="AX72"/>
  <c r="AW72"/>
  <c r="BR72" s="1"/>
  <c r="AV72"/>
  <c r="AU72"/>
  <c r="BP72" s="1"/>
  <c r="AS72"/>
  <c r="AR72"/>
  <c r="AQ72"/>
  <c r="AP72"/>
  <c r="AO72"/>
  <c r="AN72"/>
  <c r="AT72" s="1"/>
  <c r="AM72"/>
  <c r="AF72"/>
  <c r="Y72"/>
  <c r="R72"/>
  <c r="K72"/>
  <c r="BN71"/>
  <c r="BM71"/>
  <c r="BL71"/>
  <c r="BK71"/>
  <c r="BJ71"/>
  <c r="BI71"/>
  <c r="BG71"/>
  <c r="BF71"/>
  <c r="BE71"/>
  <c r="BD71"/>
  <c r="BC71"/>
  <c r="BB71"/>
  <c r="AZ71"/>
  <c r="AY71"/>
  <c r="BT71" s="1"/>
  <c r="AX71"/>
  <c r="AW71"/>
  <c r="BR71" s="1"/>
  <c r="AV71"/>
  <c r="AU71"/>
  <c r="BP71" s="1"/>
  <c r="AS71"/>
  <c r="AR71"/>
  <c r="AQ71"/>
  <c r="AP71"/>
  <c r="AO71"/>
  <c r="AN71"/>
  <c r="AT71" s="1"/>
  <c r="AM71"/>
  <c r="AF71"/>
  <c r="Y71"/>
  <c r="R71"/>
  <c r="K71"/>
  <c r="BN70"/>
  <c r="BM70"/>
  <c r="BL70"/>
  <c r="BK70"/>
  <c r="BJ70"/>
  <c r="BI70"/>
  <c r="BG70"/>
  <c r="BF70"/>
  <c r="BE70"/>
  <c r="BD70"/>
  <c r="BC70"/>
  <c r="BB70"/>
  <c r="AZ70"/>
  <c r="AY70"/>
  <c r="BT70" s="1"/>
  <c r="AX70"/>
  <c r="AW70"/>
  <c r="BR70" s="1"/>
  <c r="AV70"/>
  <c r="AU70"/>
  <c r="BP70" s="1"/>
  <c r="AS70"/>
  <c r="AR70"/>
  <c r="AQ70"/>
  <c r="AP70"/>
  <c r="AO70"/>
  <c r="AN70"/>
  <c r="AT70" s="1"/>
  <c r="AM70"/>
  <c r="AF70"/>
  <c r="Y70"/>
  <c r="R70"/>
  <c r="K70"/>
  <c r="BN69"/>
  <c r="BM69"/>
  <c r="BL69"/>
  <c r="BK69"/>
  <c r="BJ69"/>
  <c r="BI69"/>
  <c r="BG69"/>
  <c r="BF69"/>
  <c r="BE69"/>
  <c r="BD69"/>
  <c r="BC69"/>
  <c r="BB69"/>
  <c r="AZ69"/>
  <c r="AY69"/>
  <c r="BT69" s="1"/>
  <c r="AX69"/>
  <c r="AW69"/>
  <c r="BR69" s="1"/>
  <c r="AV69"/>
  <c r="AU69"/>
  <c r="BP69" s="1"/>
  <c r="AS69"/>
  <c r="AR69"/>
  <c r="AQ69"/>
  <c r="AP69"/>
  <c r="AO69"/>
  <c r="AN69"/>
  <c r="AT69" s="1"/>
  <c r="AM69"/>
  <c r="AF69"/>
  <c r="Y69"/>
  <c r="R69"/>
  <c r="K69"/>
  <c r="BN68"/>
  <c r="BM68"/>
  <c r="BL68"/>
  <c r="BK68"/>
  <c r="BJ68"/>
  <c r="BI68"/>
  <c r="BG68"/>
  <c r="BF68"/>
  <c r="BE68"/>
  <c r="BD68"/>
  <c r="BC68"/>
  <c r="BB68"/>
  <c r="AZ68"/>
  <c r="AY68"/>
  <c r="BT68" s="1"/>
  <c r="AX68"/>
  <c r="AW68"/>
  <c r="BR68" s="1"/>
  <c r="AV68"/>
  <c r="AU68"/>
  <c r="BP68" s="1"/>
  <c r="AS68"/>
  <c r="AR68"/>
  <c r="AQ68"/>
  <c r="AP68"/>
  <c r="AO68"/>
  <c r="AN68"/>
  <c r="AT68" s="1"/>
  <c r="AM68"/>
  <c r="AF68"/>
  <c r="Y68"/>
  <c r="R68"/>
  <c r="K68"/>
  <c r="BN67"/>
  <c r="BM67"/>
  <c r="BL67"/>
  <c r="BK67"/>
  <c r="BJ67"/>
  <c r="BI67"/>
  <c r="BG67"/>
  <c r="BF67"/>
  <c r="BE67"/>
  <c r="BD67"/>
  <c r="BC67"/>
  <c r="BB67"/>
  <c r="AZ67"/>
  <c r="AY67"/>
  <c r="BT67" s="1"/>
  <c r="AX67"/>
  <c r="AW67"/>
  <c r="BR67" s="1"/>
  <c r="AV67"/>
  <c r="AU67"/>
  <c r="BP67" s="1"/>
  <c r="AS67"/>
  <c r="AR67"/>
  <c r="AQ67"/>
  <c r="AP67"/>
  <c r="AO67"/>
  <c r="AN67"/>
  <c r="AT67" s="1"/>
  <c r="AM67"/>
  <c r="AF67"/>
  <c r="Y67"/>
  <c r="R67"/>
  <c r="K67"/>
  <c r="BN66"/>
  <c r="BM66"/>
  <c r="BL66"/>
  <c r="BK66"/>
  <c r="BJ66"/>
  <c r="BI66"/>
  <c r="BG66"/>
  <c r="BF66"/>
  <c r="BE66"/>
  <c r="BD66"/>
  <c r="BC66"/>
  <c r="BB66"/>
  <c r="AZ66"/>
  <c r="AY66"/>
  <c r="BT66" s="1"/>
  <c r="AX66"/>
  <c r="AW66"/>
  <c r="BR66" s="1"/>
  <c r="AV66"/>
  <c r="AU66"/>
  <c r="BP66" s="1"/>
  <c r="AS66"/>
  <c r="AR66"/>
  <c r="AQ66"/>
  <c r="AP66"/>
  <c r="AO66"/>
  <c r="AN66"/>
  <c r="AT66" s="1"/>
  <c r="AM66"/>
  <c r="AF66"/>
  <c r="Y66"/>
  <c r="R66"/>
  <c r="K66"/>
  <c r="BN65"/>
  <c r="BM65"/>
  <c r="BL65"/>
  <c r="BK65"/>
  <c r="BJ65"/>
  <c r="BI65"/>
  <c r="BG65"/>
  <c r="BF65"/>
  <c r="BE65"/>
  <c r="BD65"/>
  <c r="BC65"/>
  <c r="BB65"/>
  <c r="AZ65"/>
  <c r="AY65"/>
  <c r="BT65" s="1"/>
  <c r="AX65"/>
  <c r="AW65"/>
  <c r="BR65" s="1"/>
  <c r="AV65"/>
  <c r="AU65"/>
  <c r="BP65" s="1"/>
  <c r="AS65"/>
  <c r="AR65"/>
  <c r="AQ65"/>
  <c r="AP65"/>
  <c r="AO65"/>
  <c r="AN65"/>
  <c r="AM65"/>
  <c r="AF65"/>
  <c r="Y65"/>
  <c r="R65"/>
  <c r="K65"/>
  <c r="BN64"/>
  <c r="BM64"/>
  <c r="BL64"/>
  <c r="BK64"/>
  <c r="BJ64"/>
  <c r="BI64"/>
  <c r="BG64"/>
  <c r="BF64"/>
  <c r="BE64"/>
  <c r="BD64"/>
  <c r="BC64"/>
  <c r="BB64"/>
  <c r="AZ64"/>
  <c r="AY64"/>
  <c r="BT64" s="1"/>
  <c r="AX64"/>
  <c r="AW64"/>
  <c r="BR64" s="1"/>
  <c r="AV64"/>
  <c r="AU64"/>
  <c r="BP64" s="1"/>
  <c r="AS64"/>
  <c r="AR64"/>
  <c r="AQ64"/>
  <c r="AP64"/>
  <c r="AO64"/>
  <c r="AN64"/>
  <c r="AT64" s="1"/>
  <c r="AM64"/>
  <c r="AF64"/>
  <c r="Y64"/>
  <c r="R64"/>
  <c r="K64"/>
  <c r="BN63"/>
  <c r="BM63"/>
  <c r="BL63"/>
  <c r="BK63"/>
  <c r="BJ63"/>
  <c r="BI63"/>
  <c r="BG63"/>
  <c r="BF63"/>
  <c r="BE63"/>
  <c r="BD63"/>
  <c r="BC63"/>
  <c r="BB63"/>
  <c r="AZ63"/>
  <c r="AY63"/>
  <c r="BT63" s="1"/>
  <c r="AX63"/>
  <c r="AW63"/>
  <c r="BR63" s="1"/>
  <c r="AV63"/>
  <c r="AU63"/>
  <c r="BP63" s="1"/>
  <c r="AS63"/>
  <c r="AR63"/>
  <c r="AQ63"/>
  <c r="AP63"/>
  <c r="AO63"/>
  <c r="AN63"/>
  <c r="AT63" s="1"/>
  <c r="AM63"/>
  <c r="AF63"/>
  <c r="Y63"/>
  <c r="R63"/>
  <c r="K63"/>
  <c r="BN62"/>
  <c r="BM62"/>
  <c r="BL62"/>
  <c r="BK62"/>
  <c r="BJ62"/>
  <c r="BI62"/>
  <c r="BG62"/>
  <c r="BF62"/>
  <c r="BE62"/>
  <c r="BD62"/>
  <c r="BC62"/>
  <c r="BB62"/>
  <c r="AZ62"/>
  <c r="AY62"/>
  <c r="BT62" s="1"/>
  <c r="AX62"/>
  <c r="AW62"/>
  <c r="BR62" s="1"/>
  <c r="AV62"/>
  <c r="AU62"/>
  <c r="BP62" s="1"/>
  <c r="AS62"/>
  <c r="AR62"/>
  <c r="AQ62"/>
  <c r="AP62"/>
  <c r="AO62"/>
  <c r="AN62"/>
  <c r="AT62" s="1"/>
  <c r="AM62"/>
  <c r="AF62"/>
  <c r="Y62"/>
  <c r="R62"/>
  <c r="K62"/>
  <c r="BN61"/>
  <c r="BM61"/>
  <c r="BL61"/>
  <c r="BK61"/>
  <c r="BJ61"/>
  <c r="BI61"/>
  <c r="BG61"/>
  <c r="BF61"/>
  <c r="BE61"/>
  <c r="BD61"/>
  <c r="BC61"/>
  <c r="BB61"/>
  <c r="AZ61"/>
  <c r="AY61"/>
  <c r="BT61" s="1"/>
  <c r="AX61"/>
  <c r="AW61"/>
  <c r="BR61" s="1"/>
  <c r="AV61"/>
  <c r="AU61"/>
  <c r="BP61" s="1"/>
  <c r="AS61"/>
  <c r="AR61"/>
  <c r="AQ61"/>
  <c r="AP61"/>
  <c r="AO61"/>
  <c r="AN61"/>
  <c r="AT61" s="1"/>
  <c r="AM61"/>
  <c r="AF61"/>
  <c r="Y61"/>
  <c r="R61"/>
  <c r="K61"/>
  <c r="BN60"/>
  <c r="BM60"/>
  <c r="BL60"/>
  <c r="BK60"/>
  <c r="BJ60"/>
  <c r="BI60"/>
  <c r="BG60"/>
  <c r="BF60"/>
  <c r="BE60"/>
  <c r="BD60"/>
  <c r="BC60"/>
  <c r="BB60"/>
  <c r="AZ60"/>
  <c r="AY60"/>
  <c r="BT60" s="1"/>
  <c r="AX60"/>
  <c r="AW60"/>
  <c r="BR60" s="1"/>
  <c r="AV60"/>
  <c r="AU60"/>
  <c r="BP60" s="1"/>
  <c r="AS60"/>
  <c r="AR60"/>
  <c r="AQ60"/>
  <c r="AP60"/>
  <c r="AO60"/>
  <c r="AN60"/>
  <c r="AT60" s="1"/>
  <c r="AM60"/>
  <c r="AF60"/>
  <c r="Y60"/>
  <c r="R60"/>
  <c r="K60"/>
  <c r="BN59"/>
  <c r="BM59"/>
  <c r="BL59"/>
  <c r="BK59"/>
  <c r="BJ59"/>
  <c r="BI59"/>
  <c r="BG59"/>
  <c r="BF59"/>
  <c r="BE59"/>
  <c r="BD59"/>
  <c r="BC59"/>
  <c r="BB59"/>
  <c r="AZ59"/>
  <c r="AY59"/>
  <c r="BT59" s="1"/>
  <c r="AX59"/>
  <c r="AW59"/>
  <c r="BR59" s="1"/>
  <c r="AV59"/>
  <c r="AU59"/>
  <c r="BP59" s="1"/>
  <c r="AS59"/>
  <c r="AR59"/>
  <c r="AQ59"/>
  <c r="AP59"/>
  <c r="AO59"/>
  <c r="AN59"/>
  <c r="AT59" s="1"/>
  <c r="AM59"/>
  <c r="AF59"/>
  <c r="Y59"/>
  <c r="R59"/>
  <c r="K59"/>
  <c r="BN58"/>
  <c r="BM58"/>
  <c r="BL58"/>
  <c r="BK58"/>
  <c r="BJ58"/>
  <c r="BI58"/>
  <c r="BG58"/>
  <c r="BF58"/>
  <c r="BE58"/>
  <c r="BD58"/>
  <c r="BC58"/>
  <c r="BB58"/>
  <c r="AZ58"/>
  <c r="AY58"/>
  <c r="BT58" s="1"/>
  <c r="AX58"/>
  <c r="AW58"/>
  <c r="BR58" s="1"/>
  <c r="AV58"/>
  <c r="AU58"/>
  <c r="BP58" s="1"/>
  <c r="AS58"/>
  <c r="AR58"/>
  <c r="AQ58"/>
  <c r="AP58"/>
  <c r="AO58"/>
  <c r="AN58"/>
  <c r="AT58" s="1"/>
  <c r="AM58"/>
  <c r="AF58"/>
  <c r="Y58"/>
  <c r="R58"/>
  <c r="K58"/>
  <c r="BN57"/>
  <c r="BM57"/>
  <c r="BL57"/>
  <c r="BK57"/>
  <c r="BJ57"/>
  <c r="BI57"/>
  <c r="BG57"/>
  <c r="BF57"/>
  <c r="BE57"/>
  <c r="BD57"/>
  <c r="BC57"/>
  <c r="BB57"/>
  <c r="AZ57"/>
  <c r="AY57"/>
  <c r="BT57" s="1"/>
  <c r="AX57"/>
  <c r="AW57"/>
  <c r="BR57" s="1"/>
  <c r="AV57"/>
  <c r="AU57"/>
  <c r="BP57" s="1"/>
  <c r="AS57"/>
  <c r="AR57"/>
  <c r="AQ57"/>
  <c r="AP57"/>
  <c r="AO57"/>
  <c r="AN57"/>
  <c r="AT57" s="1"/>
  <c r="AM57"/>
  <c r="AF57"/>
  <c r="Y57"/>
  <c r="R57"/>
  <c r="K57"/>
  <c r="BN56"/>
  <c r="BM56"/>
  <c r="BL56"/>
  <c r="BK56"/>
  <c r="BJ56"/>
  <c r="BI56"/>
  <c r="BG56"/>
  <c r="BF56"/>
  <c r="BE56"/>
  <c r="BD56"/>
  <c r="BC56"/>
  <c r="BB56"/>
  <c r="AZ56"/>
  <c r="AY56"/>
  <c r="AX56"/>
  <c r="BS56" s="1"/>
  <c r="AW56"/>
  <c r="AV56"/>
  <c r="AU56"/>
  <c r="AS56"/>
  <c r="AR56"/>
  <c r="AQ56"/>
  <c r="AP56"/>
  <c r="AO56"/>
  <c r="AN56"/>
  <c r="AM56"/>
  <c r="AF56"/>
  <c r="Y56"/>
  <c r="R56"/>
  <c r="K56"/>
  <c r="BN55"/>
  <c r="BM55"/>
  <c r="BL55"/>
  <c r="BK55"/>
  <c r="BJ55"/>
  <c r="BI55"/>
  <c r="BG55"/>
  <c r="BF55"/>
  <c r="BE55"/>
  <c r="BD55"/>
  <c r="BC55"/>
  <c r="BB55"/>
  <c r="AZ55"/>
  <c r="BU55" s="1"/>
  <c r="AY55"/>
  <c r="AX55"/>
  <c r="BS55" s="1"/>
  <c r="AW55"/>
  <c r="AV55"/>
  <c r="BQ55" s="1"/>
  <c r="AU55"/>
  <c r="AS55"/>
  <c r="AR55"/>
  <c r="AQ55"/>
  <c r="AP55"/>
  <c r="AO55"/>
  <c r="AN55"/>
  <c r="AT55" s="1"/>
  <c r="AM55"/>
  <c r="AF55"/>
  <c r="Y55"/>
  <c r="R55"/>
  <c r="K55"/>
  <c r="BN54"/>
  <c r="BM54"/>
  <c r="BL54"/>
  <c r="BK54"/>
  <c r="BJ54"/>
  <c r="BI54"/>
  <c r="BG54"/>
  <c r="BF54"/>
  <c r="BE54"/>
  <c r="BD54"/>
  <c r="BC54"/>
  <c r="BB54"/>
  <c r="AZ54"/>
  <c r="BU54" s="1"/>
  <c r="AY54"/>
  <c r="AX54"/>
  <c r="BS54" s="1"/>
  <c r="AW54"/>
  <c r="AV54"/>
  <c r="BQ54" s="1"/>
  <c r="AU54"/>
  <c r="AS54"/>
  <c r="AR54"/>
  <c r="AQ54"/>
  <c r="AP54"/>
  <c r="AO54"/>
  <c r="AN54"/>
  <c r="AM54"/>
  <c r="AF54"/>
  <c r="Y54"/>
  <c r="R54"/>
  <c r="K54"/>
  <c r="BN53"/>
  <c r="BM53"/>
  <c r="BL53"/>
  <c r="BK53"/>
  <c r="BJ53"/>
  <c r="BI53"/>
  <c r="BG53"/>
  <c r="BF53"/>
  <c r="BE53"/>
  <c r="BD53"/>
  <c r="BC53"/>
  <c r="BB53"/>
  <c r="AZ53"/>
  <c r="BU53" s="1"/>
  <c r="AY53"/>
  <c r="AX53"/>
  <c r="BS53" s="1"/>
  <c r="AW53"/>
  <c r="AV53"/>
  <c r="BQ53" s="1"/>
  <c r="AU53"/>
  <c r="AS53"/>
  <c r="AR53"/>
  <c r="AQ53"/>
  <c r="AP53"/>
  <c r="AO53"/>
  <c r="AN53"/>
  <c r="AM53"/>
  <c r="AF53"/>
  <c r="Y53"/>
  <c r="R53"/>
  <c r="K53"/>
  <c r="BN52"/>
  <c r="BM52"/>
  <c r="BL52"/>
  <c r="BK52"/>
  <c r="BJ52"/>
  <c r="BI52"/>
  <c r="BG52"/>
  <c r="BF52"/>
  <c r="BE52"/>
  <c r="BD52"/>
  <c r="BC52"/>
  <c r="BB52"/>
  <c r="AZ52"/>
  <c r="BU52" s="1"/>
  <c r="AY52"/>
  <c r="AX52"/>
  <c r="BS52" s="1"/>
  <c r="AW52"/>
  <c r="AV52"/>
  <c r="BQ52" s="1"/>
  <c r="AU52"/>
  <c r="AS52"/>
  <c r="AR52"/>
  <c r="AQ52"/>
  <c r="AP52"/>
  <c r="AO52"/>
  <c r="AN52"/>
  <c r="AM52"/>
  <c r="AF52"/>
  <c r="Y52"/>
  <c r="R52"/>
  <c r="K52"/>
  <c r="BN51"/>
  <c r="BM51"/>
  <c r="BL51"/>
  <c r="BK51"/>
  <c r="BJ51"/>
  <c r="BI51"/>
  <c r="BG51"/>
  <c r="BF51"/>
  <c r="BE51"/>
  <c r="BD51"/>
  <c r="BC51"/>
  <c r="BB51"/>
  <c r="AZ51"/>
  <c r="BU51" s="1"/>
  <c r="AY51"/>
  <c r="AX51"/>
  <c r="BS51" s="1"/>
  <c r="AW51"/>
  <c r="AV51"/>
  <c r="BQ51" s="1"/>
  <c r="AU51"/>
  <c r="AS51"/>
  <c r="AR51"/>
  <c r="AQ51"/>
  <c r="AP51"/>
  <c r="AO51"/>
  <c r="AN51"/>
  <c r="AM51"/>
  <c r="AF51"/>
  <c r="Y51"/>
  <c r="R51"/>
  <c r="K51"/>
  <c r="BN50"/>
  <c r="BM50"/>
  <c r="BL50"/>
  <c r="BK50"/>
  <c r="BJ50"/>
  <c r="BI50"/>
  <c r="BG50"/>
  <c r="BF50"/>
  <c r="BE50"/>
  <c r="BD50"/>
  <c r="BC50"/>
  <c r="BB50"/>
  <c r="AZ50"/>
  <c r="BU50" s="1"/>
  <c r="AY50"/>
  <c r="AX50"/>
  <c r="BS50" s="1"/>
  <c r="AW50"/>
  <c r="AV50"/>
  <c r="BQ50" s="1"/>
  <c r="AU50"/>
  <c r="AS50"/>
  <c r="AR50"/>
  <c r="AQ50"/>
  <c r="AP50"/>
  <c r="AO50"/>
  <c r="AN50"/>
  <c r="AM50"/>
  <c r="AF50"/>
  <c r="Y50"/>
  <c r="R50"/>
  <c r="K50"/>
  <c r="BN49"/>
  <c r="BM49"/>
  <c r="BL49"/>
  <c r="BK49"/>
  <c r="BJ49"/>
  <c r="BI49"/>
  <c r="BG49"/>
  <c r="BF49"/>
  <c r="BE49"/>
  <c r="BD49"/>
  <c r="BC49"/>
  <c r="BB49"/>
  <c r="AZ49"/>
  <c r="BU49" s="1"/>
  <c r="AY49"/>
  <c r="AX49"/>
  <c r="BS49" s="1"/>
  <c r="AW49"/>
  <c r="AV49"/>
  <c r="BQ49" s="1"/>
  <c r="AU49"/>
  <c r="AS49"/>
  <c r="AR49"/>
  <c r="AQ49"/>
  <c r="AP49"/>
  <c r="AO49"/>
  <c r="AN49"/>
  <c r="AM49"/>
  <c r="AF49"/>
  <c r="Y49"/>
  <c r="R49"/>
  <c r="K49"/>
  <c r="BN48"/>
  <c r="BM48"/>
  <c r="BL48"/>
  <c r="BK48"/>
  <c r="BJ48"/>
  <c r="BI48"/>
  <c r="BG48"/>
  <c r="BF48"/>
  <c r="BE48"/>
  <c r="BD48"/>
  <c r="BC48"/>
  <c r="BB48"/>
  <c r="AZ48"/>
  <c r="BU48" s="1"/>
  <c r="AY48"/>
  <c r="AX48"/>
  <c r="BS48" s="1"/>
  <c r="AW48"/>
  <c r="AV48"/>
  <c r="BQ48" s="1"/>
  <c r="AU48"/>
  <c r="AS48"/>
  <c r="AR48"/>
  <c r="AQ48"/>
  <c r="AP48"/>
  <c r="AO48"/>
  <c r="AN48"/>
  <c r="AM48"/>
  <c r="AF48"/>
  <c r="Y48"/>
  <c r="R48"/>
  <c r="K48"/>
  <c r="BN47"/>
  <c r="BM47"/>
  <c r="BL47"/>
  <c r="BK47"/>
  <c r="BJ47"/>
  <c r="BI47"/>
  <c r="BG47"/>
  <c r="BF47"/>
  <c r="BE47"/>
  <c r="BD47"/>
  <c r="BC47"/>
  <c r="BB47"/>
  <c r="AZ47"/>
  <c r="BU47" s="1"/>
  <c r="AY47"/>
  <c r="AX47"/>
  <c r="BS47" s="1"/>
  <c r="AW47"/>
  <c r="AV47"/>
  <c r="BQ47" s="1"/>
  <c r="AU47"/>
  <c r="AS47"/>
  <c r="AR47"/>
  <c r="AQ47"/>
  <c r="AP47"/>
  <c r="AO47"/>
  <c r="AN47"/>
  <c r="AM47"/>
  <c r="AF47"/>
  <c r="Y47"/>
  <c r="R47"/>
  <c r="K47"/>
  <c r="BN46"/>
  <c r="BM46"/>
  <c r="BL46"/>
  <c r="BK46"/>
  <c r="BJ46"/>
  <c r="BI46"/>
  <c r="BG46"/>
  <c r="BF46"/>
  <c r="BE46"/>
  <c r="BD46"/>
  <c r="BC46"/>
  <c r="BB46"/>
  <c r="AZ46"/>
  <c r="BU46" s="1"/>
  <c r="AY46"/>
  <c r="AX46"/>
  <c r="BS46" s="1"/>
  <c r="AW46"/>
  <c r="AV46"/>
  <c r="BQ46" s="1"/>
  <c r="AU46"/>
  <c r="AS46"/>
  <c r="AR46"/>
  <c r="AQ46"/>
  <c r="AP46"/>
  <c r="AO46"/>
  <c r="AN46"/>
  <c r="AM46"/>
  <c r="AF46"/>
  <c r="Y46"/>
  <c r="R46"/>
  <c r="K46"/>
  <c r="BN45"/>
  <c r="BM45"/>
  <c r="BL45"/>
  <c r="BK45"/>
  <c r="BJ45"/>
  <c r="BI45"/>
  <c r="BG45"/>
  <c r="BF45"/>
  <c r="BE45"/>
  <c r="BD45"/>
  <c r="BC45"/>
  <c r="BB45"/>
  <c r="AZ45"/>
  <c r="BU45" s="1"/>
  <c r="AY45"/>
  <c r="AX45"/>
  <c r="BS45" s="1"/>
  <c r="AW45"/>
  <c r="AV45"/>
  <c r="BQ45" s="1"/>
  <c r="AU45"/>
  <c r="AS45"/>
  <c r="AR45"/>
  <c r="AQ45"/>
  <c r="AP45"/>
  <c r="AO45"/>
  <c r="AN45"/>
  <c r="AM45"/>
  <c r="AF45"/>
  <c r="Y45"/>
  <c r="R45"/>
  <c r="K45"/>
  <c r="BN44"/>
  <c r="BM44"/>
  <c r="BL44"/>
  <c r="BK44"/>
  <c r="BJ44"/>
  <c r="BI44"/>
  <c r="BG44"/>
  <c r="BF44"/>
  <c r="BE44"/>
  <c r="BD44"/>
  <c r="BC44"/>
  <c r="BB44"/>
  <c r="AZ44"/>
  <c r="BU44" s="1"/>
  <c r="AY44"/>
  <c r="AX44"/>
  <c r="BS44" s="1"/>
  <c r="AW44"/>
  <c r="AV44"/>
  <c r="BQ44" s="1"/>
  <c r="AU44"/>
  <c r="AS44"/>
  <c r="AR44"/>
  <c r="AQ44"/>
  <c r="AP44"/>
  <c r="AO44"/>
  <c r="AN44"/>
  <c r="AM44"/>
  <c r="AF44"/>
  <c r="Y44"/>
  <c r="R44"/>
  <c r="K44"/>
  <c r="BN43"/>
  <c r="BM43"/>
  <c r="BL43"/>
  <c r="BK43"/>
  <c r="BJ43"/>
  <c r="BI43"/>
  <c r="BG43"/>
  <c r="BF43"/>
  <c r="BE43"/>
  <c r="BD43"/>
  <c r="BC43"/>
  <c r="BB43"/>
  <c r="AZ43"/>
  <c r="BU43" s="1"/>
  <c r="AY43"/>
  <c r="AX43"/>
  <c r="BS43" s="1"/>
  <c r="AW43"/>
  <c r="AV43"/>
  <c r="BQ43" s="1"/>
  <c r="AU43"/>
  <c r="AS43"/>
  <c r="AR43"/>
  <c r="AQ43"/>
  <c r="AP43"/>
  <c r="AO43"/>
  <c r="AN43"/>
  <c r="AM43"/>
  <c r="AF43"/>
  <c r="Y43"/>
  <c r="R43"/>
  <c r="K43"/>
  <c r="BN42"/>
  <c r="BM42"/>
  <c r="BL42"/>
  <c r="BK42"/>
  <c r="BJ42"/>
  <c r="BI42"/>
  <c r="BG42"/>
  <c r="BF42"/>
  <c r="BE42"/>
  <c r="BD42"/>
  <c r="BC42"/>
  <c r="BB42"/>
  <c r="AZ42"/>
  <c r="BU42" s="1"/>
  <c r="AY42"/>
  <c r="AX42"/>
  <c r="BS42" s="1"/>
  <c r="AW42"/>
  <c r="AV42"/>
  <c r="BQ42" s="1"/>
  <c r="AU42"/>
  <c r="AS42"/>
  <c r="AR42"/>
  <c r="AQ42"/>
  <c r="AP42"/>
  <c r="AO42"/>
  <c r="AN42"/>
  <c r="AM42"/>
  <c r="AF42"/>
  <c r="Y42"/>
  <c r="R42"/>
  <c r="K42"/>
  <c r="BN41"/>
  <c r="BM41"/>
  <c r="BL41"/>
  <c r="BK41"/>
  <c r="BJ41"/>
  <c r="BI41"/>
  <c r="BG41"/>
  <c r="BF41"/>
  <c r="BE41"/>
  <c r="BD41"/>
  <c r="BC41"/>
  <c r="BB41"/>
  <c r="AZ41"/>
  <c r="BU41" s="1"/>
  <c r="AY41"/>
  <c r="AX41"/>
  <c r="BS41" s="1"/>
  <c r="AW41"/>
  <c r="AV41"/>
  <c r="BQ41" s="1"/>
  <c r="AU41"/>
  <c r="AS41"/>
  <c r="AR41"/>
  <c r="AQ41"/>
  <c r="AP41"/>
  <c r="AO41"/>
  <c r="AN41"/>
  <c r="AM41"/>
  <c r="AF41"/>
  <c r="Y41"/>
  <c r="R41"/>
  <c r="K41"/>
  <c r="BN40"/>
  <c r="BM40"/>
  <c r="BL40"/>
  <c r="BK40"/>
  <c r="BJ40"/>
  <c r="BI40"/>
  <c r="BG40"/>
  <c r="BF40"/>
  <c r="BE40"/>
  <c r="BD40"/>
  <c r="BC40"/>
  <c r="BB40"/>
  <c r="AZ40"/>
  <c r="BU40" s="1"/>
  <c r="AY40"/>
  <c r="AX40"/>
  <c r="BS40" s="1"/>
  <c r="AW40"/>
  <c r="AV40"/>
  <c r="BQ40" s="1"/>
  <c r="AU40"/>
  <c r="AS40"/>
  <c r="AR40"/>
  <c r="AQ40"/>
  <c r="AP40"/>
  <c r="AO40"/>
  <c r="AN40"/>
  <c r="AM40"/>
  <c r="AF40"/>
  <c r="Y40"/>
  <c r="R40"/>
  <c r="K40"/>
  <c r="BN39"/>
  <c r="BM39"/>
  <c r="BL39"/>
  <c r="BK39"/>
  <c r="BJ39"/>
  <c r="BI39"/>
  <c r="BG39"/>
  <c r="BF39"/>
  <c r="BE39"/>
  <c r="BD39"/>
  <c r="BC39"/>
  <c r="BB39"/>
  <c r="AZ39"/>
  <c r="BU39" s="1"/>
  <c r="AY39"/>
  <c r="AX39"/>
  <c r="BS39" s="1"/>
  <c r="AW39"/>
  <c r="AV39"/>
  <c r="BQ39" s="1"/>
  <c r="AU39"/>
  <c r="AS39"/>
  <c r="AR39"/>
  <c r="AQ39"/>
  <c r="AP39"/>
  <c r="AO39"/>
  <c r="AN39"/>
  <c r="AM39"/>
  <c r="AF39"/>
  <c r="Y39"/>
  <c r="R39"/>
  <c r="K39"/>
  <c r="BN38"/>
  <c r="BM38"/>
  <c r="BL38"/>
  <c r="BK38"/>
  <c r="BJ38"/>
  <c r="BI38"/>
  <c r="BG38"/>
  <c r="BF38"/>
  <c r="BE38"/>
  <c r="BD38"/>
  <c r="BC38"/>
  <c r="BB38"/>
  <c r="AZ38"/>
  <c r="BU38" s="1"/>
  <c r="AY38"/>
  <c r="AX38"/>
  <c r="BS38" s="1"/>
  <c r="AW38"/>
  <c r="AV38"/>
  <c r="BQ38" s="1"/>
  <c r="AU38"/>
  <c r="AS38"/>
  <c r="AR38"/>
  <c r="AQ38"/>
  <c r="AP38"/>
  <c r="AO38"/>
  <c r="AN38"/>
  <c r="AM38"/>
  <c r="AF38"/>
  <c r="Y38"/>
  <c r="R38"/>
  <c r="K38"/>
  <c r="BN37"/>
  <c r="BM37"/>
  <c r="BL37"/>
  <c r="BK37"/>
  <c r="BJ37"/>
  <c r="BI37"/>
  <c r="BG37"/>
  <c r="BF37"/>
  <c r="BE37"/>
  <c r="BD37"/>
  <c r="BC37"/>
  <c r="BB37"/>
  <c r="AZ37"/>
  <c r="BU37" s="1"/>
  <c r="AY37"/>
  <c r="AX37"/>
  <c r="BS37" s="1"/>
  <c r="AW37"/>
  <c r="AV37"/>
  <c r="BQ37" s="1"/>
  <c r="AU37"/>
  <c r="AS37"/>
  <c r="AR37"/>
  <c r="AQ37"/>
  <c r="AP37"/>
  <c r="AO37"/>
  <c r="AN37"/>
  <c r="AM37"/>
  <c r="AF37"/>
  <c r="Y37"/>
  <c r="R37"/>
  <c r="K37"/>
  <c r="BN36"/>
  <c r="BM36"/>
  <c r="BL36"/>
  <c r="BK36"/>
  <c r="BJ36"/>
  <c r="BI36"/>
  <c r="BG36"/>
  <c r="BF36"/>
  <c r="BE36"/>
  <c r="BD36"/>
  <c r="BC36"/>
  <c r="BB36"/>
  <c r="AZ36"/>
  <c r="BU36" s="1"/>
  <c r="AY36"/>
  <c r="AX36"/>
  <c r="BS36" s="1"/>
  <c r="AW36"/>
  <c r="AV36"/>
  <c r="BQ36" s="1"/>
  <c r="AU36"/>
  <c r="AS36"/>
  <c r="AR36"/>
  <c r="AQ36"/>
  <c r="AP36"/>
  <c r="AO36"/>
  <c r="AN36"/>
  <c r="AM36"/>
  <c r="AF36"/>
  <c r="Y36"/>
  <c r="R36"/>
  <c r="K36"/>
  <c r="BN35"/>
  <c r="BM35"/>
  <c r="BL35"/>
  <c r="BK35"/>
  <c r="BJ35"/>
  <c r="BI35"/>
  <c r="BG35"/>
  <c r="BF35"/>
  <c r="BE35"/>
  <c r="BD35"/>
  <c r="BC35"/>
  <c r="BB35"/>
  <c r="AZ35"/>
  <c r="BU35" s="1"/>
  <c r="AY35"/>
  <c r="AX35"/>
  <c r="BS35" s="1"/>
  <c r="AW35"/>
  <c r="AV35"/>
  <c r="BQ35" s="1"/>
  <c r="AU35"/>
  <c r="AS35"/>
  <c r="AR35"/>
  <c r="AQ35"/>
  <c r="AP35"/>
  <c r="AO35"/>
  <c r="AN35"/>
  <c r="AM35"/>
  <c r="AF35"/>
  <c r="Y35"/>
  <c r="R35"/>
  <c r="K35"/>
  <c r="BN34"/>
  <c r="BM34"/>
  <c r="BL34"/>
  <c r="BK34"/>
  <c r="BJ34"/>
  <c r="BI34"/>
  <c r="BG34"/>
  <c r="BF34"/>
  <c r="BE34"/>
  <c r="BD34"/>
  <c r="BC34"/>
  <c r="BB34"/>
  <c r="AZ34"/>
  <c r="BU34" s="1"/>
  <c r="AY34"/>
  <c r="AX34"/>
  <c r="BS34" s="1"/>
  <c r="AW34"/>
  <c r="AV34"/>
  <c r="BQ34" s="1"/>
  <c r="AU34"/>
  <c r="AS34"/>
  <c r="AR34"/>
  <c r="AQ34"/>
  <c r="AP34"/>
  <c r="AO34"/>
  <c r="AN34"/>
  <c r="AM34"/>
  <c r="AF34"/>
  <c r="Y34"/>
  <c r="R34"/>
  <c r="K34"/>
  <c r="BN33"/>
  <c r="BM33"/>
  <c r="BL33"/>
  <c r="BK33"/>
  <c r="BJ33"/>
  <c r="BI33"/>
  <c r="BG33"/>
  <c r="BF33"/>
  <c r="BE33"/>
  <c r="BD33"/>
  <c r="BC33"/>
  <c r="BB33"/>
  <c r="AZ33"/>
  <c r="BU33" s="1"/>
  <c r="AY33"/>
  <c r="AX33"/>
  <c r="BS33" s="1"/>
  <c r="AW33"/>
  <c r="AV33"/>
  <c r="BQ33" s="1"/>
  <c r="AU33"/>
  <c r="AS33"/>
  <c r="AR33"/>
  <c r="AQ33"/>
  <c r="AP33"/>
  <c r="AO33"/>
  <c r="AN33"/>
  <c r="AM33"/>
  <c r="AF33"/>
  <c r="Y33"/>
  <c r="R33"/>
  <c r="K33"/>
  <c r="BN32"/>
  <c r="BM32"/>
  <c r="BL32"/>
  <c r="BK32"/>
  <c r="BJ32"/>
  <c r="BI32"/>
  <c r="BG32"/>
  <c r="BF32"/>
  <c r="BE32"/>
  <c r="BD32"/>
  <c r="BC32"/>
  <c r="BB32"/>
  <c r="AZ32"/>
  <c r="BU32" s="1"/>
  <c r="AY32"/>
  <c r="AX32"/>
  <c r="BS32" s="1"/>
  <c r="AW32"/>
  <c r="AV32"/>
  <c r="BQ32" s="1"/>
  <c r="AU32"/>
  <c r="AS32"/>
  <c r="AR32"/>
  <c r="AQ32"/>
  <c r="AP32"/>
  <c r="AO32"/>
  <c r="AN32"/>
  <c r="AM32"/>
  <c r="AF32"/>
  <c r="Y32"/>
  <c r="R32"/>
  <c r="K32"/>
  <c r="BN31"/>
  <c r="BM31"/>
  <c r="BL31"/>
  <c r="BK31"/>
  <c r="BJ31"/>
  <c r="BI31"/>
  <c r="BG31"/>
  <c r="BF31"/>
  <c r="BE31"/>
  <c r="BD31"/>
  <c r="BC31"/>
  <c r="BB31"/>
  <c r="AZ31"/>
  <c r="BU31" s="1"/>
  <c r="AY31"/>
  <c r="AX31"/>
  <c r="BS31" s="1"/>
  <c r="AW31"/>
  <c r="AV31"/>
  <c r="BQ31" s="1"/>
  <c r="AU31"/>
  <c r="AS31"/>
  <c r="AR31"/>
  <c r="AQ31"/>
  <c r="AP31"/>
  <c r="AO31"/>
  <c r="AN31"/>
  <c r="AM31"/>
  <c r="AF31"/>
  <c r="Y31"/>
  <c r="R31"/>
  <c r="K31"/>
  <c r="BN30"/>
  <c r="BM30"/>
  <c r="BL30"/>
  <c r="BK30"/>
  <c r="BJ30"/>
  <c r="BI30"/>
  <c r="BG30"/>
  <c r="BF30"/>
  <c r="BE30"/>
  <c r="BD30"/>
  <c r="BC30"/>
  <c r="BB30"/>
  <c r="AZ30"/>
  <c r="BU30" s="1"/>
  <c r="AY30"/>
  <c r="AX30"/>
  <c r="BS30" s="1"/>
  <c r="AW30"/>
  <c r="AV30"/>
  <c r="BQ30" s="1"/>
  <c r="AU30"/>
  <c r="AS30"/>
  <c r="AR30"/>
  <c r="AQ30"/>
  <c r="AP30"/>
  <c r="AO30"/>
  <c r="AN30"/>
  <c r="AM30"/>
  <c r="AF30"/>
  <c r="Y30"/>
  <c r="R30"/>
  <c r="K30"/>
  <c r="BN29"/>
  <c r="BM29"/>
  <c r="BL29"/>
  <c r="BK29"/>
  <c r="BJ29"/>
  <c r="BI29"/>
  <c r="BG29"/>
  <c r="BF29"/>
  <c r="BE29"/>
  <c r="BD29"/>
  <c r="BC29"/>
  <c r="BB29"/>
  <c r="AZ29"/>
  <c r="BU29" s="1"/>
  <c r="AY29"/>
  <c r="AX29"/>
  <c r="BS29" s="1"/>
  <c r="AW29"/>
  <c r="AV29"/>
  <c r="BQ29" s="1"/>
  <c r="AU29"/>
  <c r="AS29"/>
  <c r="AR29"/>
  <c r="AQ29"/>
  <c r="AP29"/>
  <c r="AO29"/>
  <c r="AN29"/>
  <c r="AM29"/>
  <c r="AF29"/>
  <c r="Y29"/>
  <c r="R29"/>
  <c r="K29"/>
  <c r="BN28"/>
  <c r="BM28"/>
  <c r="BL28"/>
  <c r="BK28"/>
  <c r="BJ28"/>
  <c r="BI28"/>
  <c r="BG28"/>
  <c r="BF28"/>
  <c r="BE28"/>
  <c r="BD28"/>
  <c r="BC28"/>
  <c r="BB28"/>
  <c r="AZ28"/>
  <c r="BU28" s="1"/>
  <c r="AY28"/>
  <c r="AX28"/>
  <c r="BS28" s="1"/>
  <c r="AW28"/>
  <c r="AV28"/>
  <c r="BQ28" s="1"/>
  <c r="AU28"/>
  <c r="AS28"/>
  <c r="AR28"/>
  <c r="AQ28"/>
  <c r="AP28"/>
  <c r="AO28"/>
  <c r="AN28"/>
  <c r="AM28"/>
  <c r="AF28"/>
  <c r="Y28"/>
  <c r="R28"/>
  <c r="K28"/>
  <c r="BN27"/>
  <c r="BM27"/>
  <c r="BL27"/>
  <c r="BK27"/>
  <c r="BJ27"/>
  <c r="BI27"/>
  <c r="BG27"/>
  <c r="BF27"/>
  <c r="BE27"/>
  <c r="BD27"/>
  <c r="BC27"/>
  <c r="BB27"/>
  <c r="AZ27"/>
  <c r="BU27" s="1"/>
  <c r="AY27"/>
  <c r="AX27"/>
  <c r="BS27" s="1"/>
  <c r="AW27"/>
  <c r="AV27"/>
  <c r="BQ27" s="1"/>
  <c r="AU27"/>
  <c r="AS27"/>
  <c r="AR27"/>
  <c r="AQ27"/>
  <c r="AP27"/>
  <c r="AO27"/>
  <c r="AN27"/>
  <c r="AM27"/>
  <c r="AF27"/>
  <c r="Y27"/>
  <c r="R27"/>
  <c r="K27"/>
  <c r="BN26"/>
  <c r="BM26"/>
  <c r="BL26"/>
  <c r="BK26"/>
  <c r="BJ26"/>
  <c r="BI26"/>
  <c r="BG26"/>
  <c r="BF26"/>
  <c r="BE26"/>
  <c r="BD26"/>
  <c r="BC26"/>
  <c r="BB26"/>
  <c r="AZ26"/>
  <c r="BU26" s="1"/>
  <c r="AY26"/>
  <c r="AX26"/>
  <c r="BS26" s="1"/>
  <c r="AW26"/>
  <c r="AV26"/>
  <c r="BQ26" s="1"/>
  <c r="AU26"/>
  <c r="AS26"/>
  <c r="AR26"/>
  <c r="AQ26"/>
  <c r="AP26"/>
  <c r="AO26"/>
  <c r="AN26"/>
  <c r="AM26"/>
  <c r="AF26"/>
  <c r="Y26"/>
  <c r="R26"/>
  <c r="K26"/>
  <c r="BN25"/>
  <c r="BM25"/>
  <c r="BL25"/>
  <c r="BK25"/>
  <c r="BJ25"/>
  <c r="BI25"/>
  <c r="BG25"/>
  <c r="BF25"/>
  <c r="BE25"/>
  <c r="BD25"/>
  <c r="BC25"/>
  <c r="BB25"/>
  <c r="AZ25"/>
  <c r="BU25" s="1"/>
  <c r="AY25"/>
  <c r="AX25"/>
  <c r="BS25" s="1"/>
  <c r="AW25"/>
  <c r="AV25"/>
  <c r="BQ25" s="1"/>
  <c r="AU25"/>
  <c r="AS25"/>
  <c r="AR25"/>
  <c r="AQ25"/>
  <c r="AP25"/>
  <c r="AO25"/>
  <c r="AN25"/>
  <c r="AM25"/>
  <c r="AF25"/>
  <c r="Y25"/>
  <c r="R25"/>
  <c r="K25"/>
  <c r="BN24"/>
  <c r="BM24"/>
  <c r="BL24"/>
  <c r="BK24"/>
  <c r="BJ24"/>
  <c r="BI24"/>
  <c r="BG24"/>
  <c r="BF24"/>
  <c r="BE24"/>
  <c r="BD24"/>
  <c r="BC24"/>
  <c r="BB24"/>
  <c r="AZ24"/>
  <c r="BU24" s="1"/>
  <c r="AY24"/>
  <c r="AX24"/>
  <c r="BS24" s="1"/>
  <c r="AW24"/>
  <c r="AV24"/>
  <c r="BQ24" s="1"/>
  <c r="AU24"/>
  <c r="AS24"/>
  <c r="AR24"/>
  <c r="AQ24"/>
  <c r="AP24"/>
  <c r="AO24"/>
  <c r="AN24"/>
  <c r="AM24"/>
  <c r="AF24"/>
  <c r="Y24"/>
  <c r="R24"/>
  <c r="K24"/>
  <c r="BN23"/>
  <c r="BM23"/>
  <c r="BL23"/>
  <c r="BK23"/>
  <c r="BJ23"/>
  <c r="BI23"/>
  <c r="BG23"/>
  <c r="BF23"/>
  <c r="BE23"/>
  <c r="BD23"/>
  <c r="BC23"/>
  <c r="BB23"/>
  <c r="AZ23"/>
  <c r="BU23" s="1"/>
  <c r="AY23"/>
  <c r="AX23"/>
  <c r="BS23" s="1"/>
  <c r="AW23"/>
  <c r="AV23"/>
  <c r="BQ23" s="1"/>
  <c r="AU23"/>
  <c r="AS23"/>
  <c r="AR23"/>
  <c r="AQ23"/>
  <c r="AP23"/>
  <c r="AO23"/>
  <c r="AN23"/>
  <c r="AM23"/>
  <c r="AF23"/>
  <c r="Y23"/>
  <c r="R23"/>
  <c r="K23"/>
  <c r="BN22"/>
  <c r="BM22"/>
  <c r="BL22"/>
  <c r="BK22"/>
  <c r="BJ22"/>
  <c r="BI22"/>
  <c r="BG22"/>
  <c r="BF22"/>
  <c r="BE22"/>
  <c r="BD22"/>
  <c r="BC22"/>
  <c r="BB22"/>
  <c r="AZ22"/>
  <c r="BU22" s="1"/>
  <c r="AY22"/>
  <c r="AX22"/>
  <c r="BS22" s="1"/>
  <c r="AW22"/>
  <c r="AV22"/>
  <c r="BQ22" s="1"/>
  <c r="AU22"/>
  <c r="AS22"/>
  <c r="AR22"/>
  <c r="AQ22"/>
  <c r="AP22"/>
  <c r="AO22"/>
  <c r="AN22"/>
  <c r="AM22"/>
  <c r="AF22"/>
  <c r="Y22"/>
  <c r="R22"/>
  <c r="K22"/>
  <c r="BN21"/>
  <c r="BM21"/>
  <c r="BL21"/>
  <c r="BK21"/>
  <c r="BJ21"/>
  <c r="BI21"/>
  <c r="BG21"/>
  <c r="BF21"/>
  <c r="BE21"/>
  <c r="BD21"/>
  <c r="BC21"/>
  <c r="BB21"/>
  <c r="AZ21"/>
  <c r="BU21" s="1"/>
  <c r="AY21"/>
  <c r="AX21"/>
  <c r="BS21" s="1"/>
  <c r="AW21"/>
  <c r="AV21"/>
  <c r="BQ21" s="1"/>
  <c r="AU21"/>
  <c r="AS21"/>
  <c r="AR21"/>
  <c r="AQ21"/>
  <c r="AP21"/>
  <c r="AO21"/>
  <c r="AN21"/>
  <c r="AM21"/>
  <c r="AF21"/>
  <c r="Y21"/>
  <c r="R21"/>
  <c r="K21"/>
  <c r="BN20"/>
  <c r="BM20"/>
  <c r="BL20"/>
  <c r="BK20"/>
  <c r="BJ20"/>
  <c r="BI20"/>
  <c r="BG20"/>
  <c r="BF20"/>
  <c r="BE20"/>
  <c r="BD20"/>
  <c r="BC20"/>
  <c r="BB20"/>
  <c r="AZ20"/>
  <c r="BU20" s="1"/>
  <c r="AY20"/>
  <c r="AX20"/>
  <c r="BS20" s="1"/>
  <c r="AW20"/>
  <c r="AV20"/>
  <c r="BQ20" s="1"/>
  <c r="AU20"/>
  <c r="AS20"/>
  <c r="AR20"/>
  <c r="AQ20"/>
  <c r="AP20"/>
  <c r="AO20"/>
  <c r="AN20"/>
  <c r="AM20"/>
  <c r="AF20"/>
  <c r="Y20"/>
  <c r="R20"/>
  <c r="K20"/>
  <c r="BN19"/>
  <c r="BM19"/>
  <c r="BL19"/>
  <c r="BK19"/>
  <c r="BJ19"/>
  <c r="BI19"/>
  <c r="BG19"/>
  <c r="BF19"/>
  <c r="BE19"/>
  <c r="BD19"/>
  <c r="BC19"/>
  <c r="BB19"/>
  <c r="AZ19"/>
  <c r="BU19" s="1"/>
  <c r="AY19"/>
  <c r="AX19"/>
  <c r="BS19" s="1"/>
  <c r="AW19"/>
  <c r="AV19"/>
  <c r="BQ19" s="1"/>
  <c r="AU19"/>
  <c r="AS19"/>
  <c r="AR19"/>
  <c r="AQ19"/>
  <c r="AP19"/>
  <c r="AO19"/>
  <c r="AN19"/>
  <c r="AM19"/>
  <c r="AF19"/>
  <c r="Y19"/>
  <c r="R19"/>
  <c r="K19"/>
  <c r="BN18"/>
  <c r="BM18"/>
  <c r="BL18"/>
  <c r="BK18"/>
  <c r="BJ18"/>
  <c r="BI18"/>
  <c r="BG18"/>
  <c r="BF18"/>
  <c r="BE18"/>
  <c r="BD18"/>
  <c r="BC18"/>
  <c r="BB18"/>
  <c r="AZ18"/>
  <c r="BU18" s="1"/>
  <c r="AY18"/>
  <c r="AX18"/>
  <c r="BS18" s="1"/>
  <c r="AW18"/>
  <c r="AV18"/>
  <c r="BQ18" s="1"/>
  <c r="AU18"/>
  <c r="AS18"/>
  <c r="AR18"/>
  <c r="AQ18"/>
  <c r="AP18"/>
  <c r="AO18"/>
  <c r="AN18"/>
  <c r="AM18"/>
  <c r="AF18"/>
  <c r="Y18"/>
  <c r="R18"/>
  <c r="K18"/>
  <c r="BN17"/>
  <c r="BM17"/>
  <c r="BL17"/>
  <c r="BK17"/>
  <c r="BJ17"/>
  <c r="BI17"/>
  <c r="BG17"/>
  <c r="BF17"/>
  <c r="BE17"/>
  <c r="BD17"/>
  <c r="BC17"/>
  <c r="BB17"/>
  <c r="AZ17"/>
  <c r="BU17" s="1"/>
  <c r="AY17"/>
  <c r="AX17"/>
  <c r="BS17" s="1"/>
  <c r="AW17"/>
  <c r="AV17"/>
  <c r="BQ17" s="1"/>
  <c r="AU17"/>
  <c r="AS17"/>
  <c r="AR17"/>
  <c r="AQ17"/>
  <c r="AP17"/>
  <c r="AO17"/>
  <c r="AN17"/>
  <c r="AM17"/>
  <c r="AF17"/>
  <c r="Y17"/>
  <c r="R17"/>
  <c r="K17"/>
  <c r="BN16"/>
  <c r="BM16"/>
  <c r="BL16"/>
  <c r="BK16"/>
  <c r="BJ16"/>
  <c r="BI16"/>
  <c r="BG16"/>
  <c r="BF16"/>
  <c r="BE16"/>
  <c r="BD16"/>
  <c r="BC16"/>
  <c r="BB16"/>
  <c r="AZ16"/>
  <c r="BU16" s="1"/>
  <c r="AY16"/>
  <c r="AX16"/>
  <c r="BS16" s="1"/>
  <c r="AW16"/>
  <c r="AV16"/>
  <c r="BQ16" s="1"/>
  <c r="AU16"/>
  <c r="AS16"/>
  <c r="AR16"/>
  <c r="AQ16"/>
  <c r="AP16"/>
  <c r="AO16"/>
  <c r="AN16"/>
  <c r="AM16"/>
  <c r="AF16"/>
  <c r="Y16"/>
  <c r="R16"/>
  <c r="K16"/>
  <c r="BN15"/>
  <c r="BM15"/>
  <c r="BL15"/>
  <c r="BK15"/>
  <c r="BJ15"/>
  <c r="BI15"/>
  <c r="BG15"/>
  <c r="BF15"/>
  <c r="BE15"/>
  <c r="BD15"/>
  <c r="BC15"/>
  <c r="BB15"/>
  <c r="AZ15"/>
  <c r="BU15" s="1"/>
  <c r="AY15"/>
  <c r="AX15"/>
  <c r="BS15" s="1"/>
  <c r="AW15"/>
  <c r="AV15"/>
  <c r="BQ15" s="1"/>
  <c r="AU15"/>
  <c r="AS15"/>
  <c r="AR15"/>
  <c r="AQ15"/>
  <c r="AP15"/>
  <c r="AO15"/>
  <c r="AN15"/>
  <c r="AM15"/>
  <c r="AF15"/>
  <c r="Y15"/>
  <c r="R15"/>
  <c r="K15"/>
  <c r="BN14"/>
  <c r="BM14"/>
  <c r="BL14"/>
  <c r="BK14"/>
  <c r="BJ14"/>
  <c r="BI14"/>
  <c r="BG14"/>
  <c r="BF14"/>
  <c r="BE14"/>
  <c r="BD14"/>
  <c r="BC14"/>
  <c r="BB14"/>
  <c r="AZ14"/>
  <c r="BU14" s="1"/>
  <c r="AY14"/>
  <c r="AX14"/>
  <c r="BS14" s="1"/>
  <c r="AW14"/>
  <c r="AV14"/>
  <c r="BQ14" s="1"/>
  <c r="AU14"/>
  <c r="AS14"/>
  <c r="AR14"/>
  <c r="AQ14"/>
  <c r="AP14"/>
  <c r="AO14"/>
  <c r="AN14"/>
  <c r="AM14"/>
  <c r="AF14"/>
  <c r="Y14"/>
  <c r="R14"/>
  <c r="K14"/>
  <c r="BN13"/>
  <c r="BM13"/>
  <c r="BL13"/>
  <c r="BK13"/>
  <c r="BJ13"/>
  <c r="BI13"/>
  <c r="BG13"/>
  <c r="BF13"/>
  <c r="BE13"/>
  <c r="BD13"/>
  <c r="BC13"/>
  <c r="BB13"/>
  <c r="AZ13"/>
  <c r="BU13" s="1"/>
  <c r="AY13"/>
  <c r="AX13"/>
  <c r="BS13" s="1"/>
  <c r="AW13"/>
  <c r="AV13"/>
  <c r="BQ13" s="1"/>
  <c r="AU13"/>
  <c r="AS13"/>
  <c r="AR13"/>
  <c r="AQ13"/>
  <c r="AP13"/>
  <c r="AO13"/>
  <c r="AN13"/>
  <c r="AM13"/>
  <c r="AF13"/>
  <c r="Y13"/>
  <c r="R13"/>
  <c r="K13"/>
  <c r="BN12"/>
  <c r="BM12"/>
  <c r="BL12"/>
  <c r="BK12"/>
  <c r="BJ12"/>
  <c r="BI12"/>
  <c r="BG12"/>
  <c r="BF12"/>
  <c r="BE12"/>
  <c r="BD12"/>
  <c r="BC12"/>
  <c r="BB12"/>
  <c r="AZ12"/>
  <c r="BU12" s="1"/>
  <c r="AY12"/>
  <c r="AX12"/>
  <c r="BS12" s="1"/>
  <c r="AW12"/>
  <c r="AV12"/>
  <c r="BQ12" s="1"/>
  <c r="AU12"/>
  <c r="AS12"/>
  <c r="AR12"/>
  <c r="AQ12"/>
  <c r="AP12"/>
  <c r="AO12"/>
  <c r="AN12"/>
  <c r="AM12"/>
  <c r="AF12"/>
  <c r="Y12"/>
  <c r="R12"/>
  <c r="K12"/>
  <c r="BN11"/>
  <c r="BM11"/>
  <c r="BL11"/>
  <c r="BK11"/>
  <c r="BJ11"/>
  <c r="BI11"/>
  <c r="BG11"/>
  <c r="BF11"/>
  <c r="BE11"/>
  <c r="BD11"/>
  <c r="BC11"/>
  <c r="BB11"/>
  <c r="AZ11"/>
  <c r="BU11" s="1"/>
  <c r="AY11"/>
  <c r="AX11"/>
  <c r="BS11" s="1"/>
  <c r="AW11"/>
  <c r="AV11"/>
  <c r="BQ11" s="1"/>
  <c r="AU11"/>
  <c r="AS11"/>
  <c r="AR11"/>
  <c r="AQ11"/>
  <c r="AP11"/>
  <c r="AO11"/>
  <c r="AN11"/>
  <c r="AM11"/>
  <c r="AF11"/>
  <c r="Y11"/>
  <c r="R11"/>
  <c r="K11"/>
  <c r="BN10"/>
  <c r="BM10"/>
  <c r="BL10"/>
  <c r="BK10"/>
  <c r="BJ10"/>
  <c r="BI10"/>
  <c r="BG10"/>
  <c r="BF10"/>
  <c r="BE10"/>
  <c r="BD10"/>
  <c r="BC10"/>
  <c r="BB10"/>
  <c r="AZ10"/>
  <c r="BU10" s="1"/>
  <c r="AY10"/>
  <c r="AX10"/>
  <c r="BS10" s="1"/>
  <c r="AW10"/>
  <c r="AV10"/>
  <c r="BQ10" s="1"/>
  <c r="AU10"/>
  <c r="AS10"/>
  <c r="AR10"/>
  <c r="AQ10"/>
  <c r="AP10"/>
  <c r="AO10"/>
  <c r="AN10"/>
  <c r="AM10"/>
  <c r="AF10"/>
  <c r="Y10"/>
  <c r="R10"/>
  <c r="K10"/>
  <c r="BN9"/>
  <c r="BM9"/>
  <c r="BL9"/>
  <c r="BK9"/>
  <c r="BJ9"/>
  <c r="BI9"/>
  <c r="BG9"/>
  <c r="BF9"/>
  <c r="BE9"/>
  <c r="BD9"/>
  <c r="BC9"/>
  <c r="BB9"/>
  <c r="AZ9"/>
  <c r="BU9" s="1"/>
  <c r="AY9"/>
  <c r="AX9"/>
  <c r="BS9" s="1"/>
  <c r="AW9"/>
  <c r="AV9"/>
  <c r="BQ9" s="1"/>
  <c r="AU9"/>
  <c r="AS9"/>
  <c r="AR9"/>
  <c r="AQ9"/>
  <c r="AP9"/>
  <c r="AO9"/>
  <c r="AN9"/>
  <c r="AM9"/>
  <c r="AF9"/>
  <c r="Y9"/>
  <c r="R9"/>
  <c r="K9"/>
  <c r="BN8"/>
  <c r="BM8"/>
  <c r="BL8"/>
  <c r="BK8"/>
  <c r="BJ8"/>
  <c r="BI8"/>
  <c r="BG8"/>
  <c r="BF8"/>
  <c r="BE8"/>
  <c r="BD8"/>
  <c r="BC8"/>
  <c r="BB8"/>
  <c r="AZ8"/>
  <c r="BU8" s="1"/>
  <c r="AY8"/>
  <c r="AX8"/>
  <c r="BS8" s="1"/>
  <c r="AW8"/>
  <c r="AV8"/>
  <c r="BQ8" s="1"/>
  <c r="AU8"/>
  <c r="AS8"/>
  <c r="AR8"/>
  <c r="AQ8"/>
  <c r="AP8"/>
  <c r="AO8"/>
  <c r="AN8"/>
  <c r="AM8"/>
  <c r="AF8"/>
  <c r="Y8"/>
  <c r="R8"/>
  <c r="K8"/>
  <c r="BN7"/>
  <c r="BM7"/>
  <c r="BL7"/>
  <c r="BK7"/>
  <c r="BJ7"/>
  <c r="BI7"/>
  <c r="BG7"/>
  <c r="BF7"/>
  <c r="BE7"/>
  <c r="BD7"/>
  <c r="BC7"/>
  <c r="BB7"/>
  <c r="AZ7"/>
  <c r="BU7" s="1"/>
  <c r="AY7"/>
  <c r="AX7"/>
  <c r="BS7" s="1"/>
  <c r="AW7"/>
  <c r="AV7"/>
  <c r="BQ7" s="1"/>
  <c r="AU7"/>
  <c r="AS7"/>
  <c r="AR7"/>
  <c r="AQ7"/>
  <c r="AP7"/>
  <c r="AO7"/>
  <c r="AN7"/>
  <c r="AM7"/>
  <c r="AF7"/>
  <c r="Y7"/>
  <c r="R7"/>
  <c r="K7"/>
  <c r="BV6" l="1"/>
  <c r="AT7"/>
  <c r="AT9"/>
  <c r="AT11"/>
  <c r="AT13"/>
  <c r="AT15"/>
  <c r="AT17"/>
  <c r="AT19"/>
  <c r="AT21"/>
  <c r="AT23"/>
  <c r="AT25"/>
  <c r="AT27"/>
  <c r="AT29"/>
  <c r="AT31"/>
  <c r="AT33"/>
  <c r="AT35"/>
  <c r="AT37"/>
  <c r="AT39"/>
  <c r="AT41"/>
  <c r="AT43"/>
  <c r="AT45"/>
  <c r="AT47"/>
  <c r="AT49"/>
  <c r="AT51"/>
  <c r="AT53"/>
  <c r="AT65"/>
  <c r="AT107"/>
  <c r="AT113"/>
  <c r="AT129"/>
  <c r="AT133"/>
  <c r="AT8"/>
  <c r="AT10"/>
  <c r="AT12"/>
  <c r="AT14"/>
  <c r="AT16"/>
  <c r="AT18"/>
  <c r="AT20"/>
  <c r="AT22"/>
  <c r="AT24"/>
  <c r="AT26"/>
  <c r="AT28"/>
  <c r="AT30"/>
  <c r="AT32"/>
  <c r="AT34"/>
  <c r="AT36"/>
  <c r="AT38"/>
  <c r="AT40"/>
  <c r="AT42"/>
  <c r="AT44"/>
  <c r="AT46"/>
  <c r="AT48"/>
  <c r="AT50"/>
  <c r="AT52"/>
  <c r="AT54"/>
  <c r="BA7"/>
  <c r="BH7"/>
  <c r="BO7"/>
  <c r="BP7"/>
  <c r="BR7"/>
  <c r="BT7"/>
  <c r="BA8"/>
  <c r="BH8"/>
  <c r="BO8"/>
  <c r="BP8"/>
  <c r="BR8"/>
  <c r="BT8"/>
  <c r="BA9"/>
  <c r="BH9"/>
  <c r="BO9"/>
  <c r="BP9"/>
  <c r="BR9"/>
  <c r="BT9"/>
  <c r="BA10"/>
  <c r="BH10"/>
  <c r="BO10"/>
  <c r="BP10"/>
  <c r="BR10"/>
  <c r="BT10"/>
  <c r="BA11"/>
  <c r="BH11"/>
  <c r="BO11"/>
  <c r="BP11"/>
  <c r="BR11"/>
  <c r="BT11"/>
  <c r="BA12"/>
  <c r="BH12"/>
  <c r="BO12"/>
  <c r="BP12"/>
  <c r="BR12"/>
  <c r="BT12"/>
  <c r="BA13"/>
  <c r="BH13"/>
  <c r="BO13"/>
  <c r="BP13"/>
  <c r="BR13"/>
  <c r="BT13"/>
  <c r="BA14"/>
  <c r="BH14"/>
  <c r="BO14"/>
  <c r="BP14"/>
  <c r="BR14"/>
  <c r="BT14"/>
  <c r="BA15"/>
  <c r="BH15"/>
  <c r="BO15"/>
  <c r="BP15"/>
  <c r="BR15"/>
  <c r="BT15"/>
  <c r="BA16"/>
  <c r="BH16"/>
  <c r="BO16"/>
  <c r="BP16"/>
  <c r="BR16"/>
  <c r="BT16"/>
  <c r="BA17"/>
  <c r="BH17"/>
  <c r="BO17"/>
  <c r="BP17"/>
  <c r="BR17"/>
  <c r="BT17"/>
  <c r="BA18"/>
  <c r="BH18"/>
  <c r="BO18"/>
  <c r="BP18"/>
  <c r="BR18"/>
  <c r="BT18"/>
  <c r="BA19"/>
  <c r="BH19"/>
  <c r="BO19"/>
  <c r="BP19"/>
  <c r="BR19"/>
  <c r="BT19"/>
  <c r="BA20"/>
  <c r="BH20"/>
  <c r="BO20"/>
  <c r="BP20"/>
  <c r="BR20"/>
  <c r="BT20"/>
  <c r="BA21"/>
  <c r="BH21"/>
  <c r="BO21"/>
  <c r="BP21"/>
  <c r="BR21"/>
  <c r="BT21"/>
  <c r="BA22"/>
  <c r="BH22"/>
  <c r="BO22"/>
  <c r="BP22"/>
  <c r="BR22"/>
  <c r="BT22"/>
  <c r="BA23"/>
  <c r="BH23"/>
  <c r="BO23"/>
  <c r="BP23"/>
  <c r="BR23"/>
  <c r="BT23"/>
  <c r="BA24"/>
  <c r="BH24"/>
  <c r="BO24"/>
  <c r="BP24"/>
  <c r="BR24"/>
  <c r="BT24"/>
  <c r="BA25"/>
  <c r="BH25"/>
  <c r="BO25"/>
  <c r="BP25"/>
  <c r="BR25"/>
  <c r="BT25"/>
  <c r="BA26"/>
  <c r="BH26"/>
  <c r="BO26"/>
  <c r="BP26"/>
  <c r="BR26"/>
  <c r="BT26"/>
  <c r="BA27"/>
  <c r="BH27"/>
  <c r="BO27"/>
  <c r="BP27"/>
  <c r="BR27"/>
  <c r="BT27"/>
  <c r="BA28"/>
  <c r="BH28"/>
  <c r="BO28"/>
  <c r="BP28"/>
  <c r="BR28"/>
  <c r="BT28"/>
  <c r="BA29"/>
  <c r="BH29"/>
  <c r="BO29"/>
  <c r="BP29"/>
  <c r="BR29"/>
  <c r="BT29"/>
  <c r="BA30"/>
  <c r="BH30"/>
  <c r="BO30"/>
  <c r="BP30"/>
  <c r="BR30"/>
  <c r="BT30"/>
  <c r="BA31"/>
  <c r="BH31"/>
  <c r="BO31"/>
  <c r="BP31"/>
  <c r="BR31"/>
  <c r="BT31"/>
  <c r="BA32"/>
  <c r="BH32"/>
  <c r="BO32"/>
  <c r="BP32"/>
  <c r="BR32"/>
  <c r="BT32"/>
  <c r="BA33"/>
  <c r="BH33"/>
  <c r="BO33"/>
  <c r="BP33"/>
  <c r="BR33"/>
  <c r="BT33"/>
  <c r="BA34"/>
  <c r="BH34"/>
  <c r="BO34"/>
  <c r="BP34"/>
  <c r="BR34"/>
  <c r="BT34"/>
  <c r="BA35"/>
  <c r="BH35"/>
  <c r="BO35"/>
  <c r="BP35"/>
  <c r="BR35"/>
  <c r="BT35"/>
  <c r="BA36"/>
  <c r="BH36"/>
  <c r="BO36"/>
  <c r="BP36"/>
  <c r="BR36"/>
  <c r="BT36"/>
  <c r="BA37"/>
  <c r="BH37"/>
  <c r="BO37"/>
  <c r="BP37"/>
  <c r="BR37"/>
  <c r="BT37"/>
  <c r="BA38"/>
  <c r="BH38"/>
  <c r="BO38"/>
  <c r="BP38"/>
  <c r="BR38"/>
  <c r="BT38"/>
  <c r="BA39"/>
  <c r="BH39"/>
  <c r="BO39"/>
  <c r="BP39"/>
  <c r="BR39"/>
  <c r="BT39"/>
  <c r="BA40"/>
  <c r="BH40"/>
  <c r="BO40"/>
  <c r="BP40"/>
  <c r="BR40"/>
  <c r="BT40"/>
  <c r="BA41"/>
  <c r="BH41"/>
  <c r="BO41"/>
  <c r="BP41"/>
  <c r="BR41"/>
  <c r="BT41"/>
  <c r="BA42"/>
  <c r="BH42"/>
  <c r="BO42"/>
  <c r="BP42"/>
  <c r="BR42"/>
  <c r="BT42"/>
  <c r="BA43"/>
  <c r="BH43"/>
  <c r="BO43"/>
  <c r="BP43"/>
  <c r="BR43"/>
  <c r="BT43"/>
  <c r="BA44"/>
  <c r="BH44"/>
  <c r="BO44"/>
  <c r="BP44"/>
  <c r="BR44"/>
  <c r="BT44"/>
  <c r="BA45"/>
  <c r="BH45"/>
  <c r="BO45"/>
  <c r="BP45"/>
  <c r="BR45"/>
  <c r="BT45"/>
  <c r="BA46"/>
  <c r="BH46"/>
  <c r="BO46"/>
  <c r="BP46"/>
  <c r="BR46"/>
  <c r="BT46"/>
  <c r="BA47"/>
  <c r="BH47"/>
  <c r="BO47"/>
  <c r="BP47"/>
  <c r="BR47"/>
  <c r="BT47"/>
  <c r="BA48"/>
  <c r="BH48"/>
  <c r="BO48"/>
  <c r="BP48"/>
  <c r="BR48"/>
  <c r="BT48"/>
  <c r="BA49"/>
  <c r="BH49"/>
  <c r="BO49"/>
  <c r="BP49"/>
  <c r="BR49"/>
  <c r="BT49"/>
  <c r="BA50"/>
  <c r="BH50"/>
  <c r="BO50"/>
  <c r="BP50"/>
  <c r="BR50"/>
  <c r="BT50"/>
  <c r="BA51"/>
  <c r="BH51"/>
  <c r="BO51"/>
  <c r="BP51"/>
  <c r="BR51"/>
  <c r="BT51"/>
  <c r="BA52"/>
  <c r="BH52"/>
  <c r="BO52"/>
  <c r="BP52"/>
  <c r="BR52"/>
  <c r="BT52"/>
  <c r="BA53"/>
  <c r="BH53"/>
  <c r="BO53"/>
  <c r="BP53"/>
  <c r="BR53"/>
  <c r="BT53"/>
  <c r="BA54"/>
  <c r="BH54"/>
  <c r="BO54"/>
  <c r="BP54"/>
  <c r="BR54"/>
  <c r="BT54"/>
  <c r="BA55"/>
  <c r="BH55"/>
  <c r="BO55"/>
  <c r="BP55"/>
  <c r="BR55"/>
  <c r="BT55"/>
  <c r="BA56"/>
  <c r="BO56"/>
  <c r="BQ56"/>
  <c r="BU56"/>
  <c r="BQ57"/>
  <c r="BS57"/>
  <c r="BU57"/>
  <c r="BA58"/>
  <c r="BH58"/>
  <c r="BO58"/>
  <c r="BQ58"/>
  <c r="BS58"/>
  <c r="BU58"/>
  <c r="BA59"/>
  <c r="BH59"/>
  <c r="BO59"/>
  <c r="BQ59"/>
  <c r="BS59"/>
  <c r="BU59"/>
  <c r="BA60"/>
  <c r="BH60"/>
  <c r="BO60"/>
  <c r="BQ60"/>
  <c r="BS60"/>
  <c r="BU60"/>
  <c r="BA61"/>
  <c r="BH61"/>
  <c r="BO61"/>
  <c r="BQ61"/>
  <c r="BS61"/>
  <c r="BU61"/>
  <c r="BA62"/>
  <c r="BH62"/>
  <c r="BO62"/>
  <c r="BQ62"/>
  <c r="BS62"/>
  <c r="BU62"/>
  <c r="BA63"/>
  <c r="BH63"/>
  <c r="BO63"/>
  <c r="BQ63"/>
  <c r="BS63"/>
  <c r="BU63"/>
  <c r="BA64"/>
  <c r="BH64"/>
  <c r="BO64"/>
  <c r="BQ64"/>
  <c r="BS64"/>
  <c r="BU64"/>
  <c r="BA65"/>
  <c r="BH65"/>
  <c r="BO65"/>
  <c r="BQ65"/>
  <c r="BS65"/>
  <c r="BU65"/>
  <c r="BA66"/>
  <c r="BH66"/>
  <c r="BO66"/>
  <c r="BQ66"/>
  <c r="BS66"/>
  <c r="BU66"/>
  <c r="BA67"/>
  <c r="BH67"/>
  <c r="BO67"/>
  <c r="BQ67"/>
  <c r="BS67"/>
  <c r="BU67"/>
  <c r="BA68"/>
  <c r="BH68"/>
  <c r="BO68"/>
  <c r="BQ68"/>
  <c r="BS68"/>
  <c r="BU68"/>
  <c r="BA69"/>
  <c r="BH69"/>
  <c r="BO69"/>
  <c r="BQ69"/>
  <c r="BS69"/>
  <c r="BU69"/>
  <c r="BA70"/>
  <c r="BH70"/>
  <c r="BO70"/>
  <c r="BQ70"/>
  <c r="BS70"/>
  <c r="BU70"/>
  <c r="BA71"/>
  <c r="BH71"/>
  <c r="BO71"/>
  <c r="BQ71"/>
  <c r="BS71"/>
  <c r="BU71"/>
  <c r="BA72"/>
  <c r="BH72"/>
  <c r="BO72"/>
  <c r="BQ72"/>
  <c r="BS72"/>
  <c r="BU72"/>
  <c r="BA73"/>
  <c r="BH73"/>
  <c r="BO73"/>
  <c r="BQ73"/>
  <c r="BS73"/>
  <c r="BU73"/>
  <c r="BA74"/>
  <c r="BH74"/>
  <c r="BO74"/>
  <c r="BQ74"/>
  <c r="BS74"/>
  <c r="BU74"/>
  <c r="BA75"/>
  <c r="BH75"/>
  <c r="BO75"/>
  <c r="BQ75"/>
  <c r="BS75"/>
  <c r="BU75"/>
  <c r="BA76"/>
  <c r="BH76"/>
  <c r="BO76"/>
  <c r="BQ76"/>
  <c r="BS76"/>
  <c r="BU76"/>
  <c r="BA77"/>
  <c r="BH77"/>
  <c r="BO77"/>
  <c r="BQ77"/>
  <c r="BS77"/>
  <c r="BU77"/>
  <c r="BA78"/>
  <c r="BH78"/>
  <c r="BO78"/>
  <c r="BQ78"/>
  <c r="BS78"/>
  <c r="BU78"/>
  <c r="BA79"/>
  <c r="BH79"/>
  <c r="BO79"/>
  <c r="BQ79"/>
  <c r="BS79"/>
  <c r="BU79"/>
  <c r="BA80"/>
  <c r="BH80"/>
  <c r="BO80"/>
  <c r="BQ80"/>
  <c r="BS80"/>
  <c r="BU80"/>
  <c r="BA81"/>
  <c r="BH81"/>
  <c r="BO81"/>
  <c r="BQ81"/>
  <c r="BS81"/>
  <c r="BU81"/>
  <c r="BA82"/>
  <c r="BH82"/>
  <c r="BO82"/>
  <c r="BQ82"/>
  <c r="BS82"/>
  <c r="BU82"/>
  <c r="BA83"/>
  <c r="BH83"/>
  <c r="BO83"/>
  <c r="BQ83"/>
  <c r="BS83"/>
  <c r="BU83"/>
  <c r="BA84"/>
  <c r="BH84"/>
  <c r="BO84"/>
  <c r="BQ84"/>
  <c r="BS84"/>
  <c r="BU84"/>
  <c r="BA85"/>
  <c r="BH85"/>
  <c r="BO85"/>
  <c r="BQ85"/>
  <c r="BS85"/>
  <c r="BU85"/>
  <c r="BA86"/>
  <c r="BH86"/>
  <c r="BO86"/>
  <c r="BQ86"/>
  <c r="BS86"/>
  <c r="BU86"/>
  <c r="BA87"/>
  <c r="BH87"/>
  <c r="BO87"/>
  <c r="BQ87"/>
  <c r="BS87"/>
  <c r="BU87"/>
  <c r="BA88"/>
  <c r="BH88"/>
  <c r="BO88"/>
  <c r="BQ88"/>
  <c r="BS88"/>
  <c r="BU88"/>
  <c r="BA89"/>
  <c r="BH89"/>
  <c r="BO89"/>
  <c r="BQ89"/>
  <c r="BS89"/>
  <c r="BU89"/>
  <c r="BA90"/>
  <c r="BH90"/>
  <c r="BO90"/>
  <c r="BQ90"/>
  <c r="BS90"/>
  <c r="BU90"/>
  <c r="BA91"/>
  <c r="BH91"/>
  <c r="BO91"/>
  <c r="BQ91"/>
  <c r="BS91"/>
  <c r="BU91"/>
  <c r="BA92"/>
  <c r="BH92"/>
  <c r="BO92"/>
  <c r="BQ92"/>
  <c r="BS92"/>
  <c r="BU92"/>
  <c r="BA93"/>
  <c r="BH93"/>
  <c r="BO93"/>
  <c r="BQ93"/>
  <c r="BS93"/>
  <c r="BU93"/>
  <c r="BA94"/>
  <c r="BA95"/>
  <c r="BH95"/>
  <c r="BO95"/>
  <c r="BA96"/>
  <c r="BH96"/>
  <c r="BO96"/>
  <c r="BA97"/>
  <c r="BH97"/>
  <c r="BO97"/>
  <c r="BA98"/>
  <c r="BH98"/>
  <c r="BO98"/>
  <c r="BA99"/>
  <c r="BH99"/>
  <c r="BO99"/>
  <c r="BA100"/>
  <c r="BH100"/>
  <c r="BO100"/>
  <c r="BA101"/>
  <c r="BH101"/>
  <c r="BO101"/>
  <c r="BA102"/>
  <c r="BH102"/>
  <c r="BO102"/>
  <c r="BA103"/>
  <c r="BH103"/>
  <c r="BO103"/>
  <c r="BA104"/>
  <c r="BH104"/>
  <c r="BO104"/>
  <c r="BA105"/>
  <c r="BH105"/>
  <c r="BO105"/>
  <c r="BA106"/>
  <c r="BH106"/>
  <c r="BO106"/>
  <c r="BA107"/>
  <c r="BH107"/>
  <c r="BO107"/>
  <c r="BA108"/>
  <c r="BH108"/>
  <c r="BO108"/>
  <c r="BA109"/>
  <c r="BH109"/>
  <c r="BO109"/>
  <c r="BA110"/>
  <c r="BH110"/>
  <c r="BO110"/>
  <c r="BA111"/>
  <c r="BH111"/>
  <c r="BO111"/>
  <c r="BA112"/>
  <c r="BH112"/>
  <c r="BO112"/>
  <c r="BA113"/>
  <c r="BH113"/>
  <c r="BO113"/>
  <c r="BA114"/>
  <c r="BH114"/>
  <c r="BO114"/>
  <c r="BA115"/>
  <c r="BH115"/>
  <c r="BO115"/>
  <c r="BA116"/>
  <c r="BH116"/>
  <c r="BO116"/>
  <c r="BA117"/>
  <c r="BH117"/>
  <c r="BO117"/>
  <c r="BA118"/>
  <c r="BH118"/>
  <c r="BO118"/>
  <c r="BA119"/>
  <c r="BH119"/>
  <c r="BO119"/>
  <c r="BA120"/>
  <c r="BH120"/>
  <c r="BO120"/>
  <c r="BA121"/>
  <c r="BH121"/>
  <c r="BO121"/>
  <c r="BA122"/>
  <c r="BH122"/>
  <c r="BO122"/>
  <c r="BA123"/>
  <c r="BH123"/>
  <c r="BO123"/>
  <c r="BA124"/>
  <c r="BH124"/>
  <c r="BO124"/>
  <c r="BA125"/>
  <c r="BH125"/>
  <c r="BO125"/>
  <c r="BA126"/>
  <c r="BH126"/>
  <c r="BO126"/>
  <c r="BA127"/>
  <c r="BH127"/>
  <c r="BO127"/>
  <c r="BA128"/>
  <c r="BH128"/>
  <c r="BO128"/>
  <c r="BA129"/>
  <c r="BH129"/>
  <c r="BO129"/>
  <c r="BA130"/>
  <c r="BH130"/>
  <c r="BO130"/>
  <c r="BA131"/>
  <c r="BH131"/>
  <c r="BO131"/>
  <c r="BA132"/>
  <c r="BH132"/>
  <c r="BO132"/>
  <c r="BA133"/>
  <c r="BH133"/>
  <c r="BO133"/>
  <c r="BA134"/>
  <c r="BH134"/>
  <c r="BO134"/>
  <c r="BA135"/>
  <c r="BH135"/>
  <c r="BA136"/>
  <c r="BH136"/>
  <c r="BA134" i="1"/>
  <c r="BO134"/>
  <c r="BH134"/>
  <c r="BA133"/>
  <c r="BO133"/>
  <c r="BH133"/>
  <c r="BV133"/>
  <c r="BV7" i="3"/>
  <c r="BV9"/>
  <c r="BV11"/>
  <c r="BV13"/>
  <c r="BV15"/>
  <c r="BV17"/>
  <c r="BV19"/>
  <c r="BV21"/>
  <c r="BV23"/>
  <c r="BV25"/>
  <c r="BV27"/>
  <c r="BV29"/>
  <c r="BV31"/>
  <c r="BV33"/>
  <c r="BV35"/>
  <c r="BV37"/>
  <c r="BV39"/>
  <c r="BV41"/>
  <c r="BV43"/>
  <c r="BV45"/>
  <c r="BV47"/>
  <c r="BV49"/>
  <c r="BV51"/>
  <c r="BV53"/>
  <c r="BV55"/>
  <c r="BH56"/>
  <c r="BV56" s="1"/>
  <c r="AT56"/>
  <c r="BP56"/>
  <c r="BR56"/>
  <c r="BT56"/>
  <c r="BH57"/>
  <c r="BV58"/>
  <c r="BV60"/>
  <c r="BV62"/>
  <c r="BV64"/>
  <c r="BV66"/>
  <c r="BV68"/>
  <c r="BV70"/>
  <c r="BV72"/>
  <c r="BV74"/>
  <c r="BV76"/>
  <c r="BV78"/>
  <c r="BV80"/>
  <c r="BV82"/>
  <c r="BV84"/>
  <c r="BV86"/>
  <c r="BV88"/>
  <c r="BV90"/>
  <c r="BV92"/>
  <c r="BA57"/>
  <c r="BO57"/>
  <c r="BV93"/>
  <c r="BO94"/>
  <c r="BH94"/>
  <c r="BV94" s="1"/>
  <c r="BQ94"/>
  <c r="BS94"/>
  <c r="BU94"/>
  <c r="BV95"/>
  <c r="BV97"/>
  <c r="BV99"/>
  <c r="BV101"/>
  <c r="BV103"/>
  <c r="BV105"/>
  <c r="BV107"/>
  <c r="BV109"/>
  <c r="BV111"/>
  <c r="BV113"/>
  <c r="BV115"/>
  <c r="BV117"/>
  <c r="BV119"/>
  <c r="BV121"/>
  <c r="BV123"/>
  <c r="BV125"/>
  <c r="BV127"/>
  <c r="BV129"/>
  <c r="BV131"/>
  <c r="BV133"/>
  <c r="BV135"/>
  <c r="BV136"/>
  <c r="BV57" l="1"/>
  <c r="BV134" i="1"/>
  <c r="BV134" i="3"/>
  <c r="BV132"/>
  <c r="BV130"/>
  <c r="BV128"/>
  <c r="BV126"/>
  <c r="BV124"/>
  <c r="BV122"/>
  <c r="BV120"/>
  <c r="BV118"/>
  <c r="BV116"/>
  <c r="BV114"/>
  <c r="BV112"/>
  <c r="BV110"/>
  <c r="BV108"/>
  <c r="BV106"/>
  <c r="BV104"/>
  <c r="BV102"/>
  <c r="BV100"/>
  <c r="BV98"/>
  <c r="BV96"/>
  <c r="BV91"/>
  <c r="BV89"/>
  <c r="BV87"/>
  <c r="BV85"/>
  <c r="BV83"/>
  <c r="BV81"/>
  <c r="BV79"/>
  <c r="BV77"/>
  <c r="BV75"/>
  <c r="BV73"/>
  <c r="BV71"/>
  <c r="BV69"/>
  <c r="BV67"/>
  <c r="BV65"/>
  <c r="BV63"/>
  <c r="BV61"/>
  <c r="BV59"/>
  <c r="BV54"/>
  <c r="BV52"/>
  <c r="BV50"/>
  <c r="BV48"/>
  <c r="BV46"/>
  <c r="BV44"/>
  <c r="BV42"/>
  <c r="BV40"/>
  <c r="BV38"/>
  <c r="BV36"/>
  <c r="BV34"/>
  <c r="BV32"/>
  <c r="BV30"/>
  <c r="BV28"/>
  <c r="BV26"/>
  <c r="BV24"/>
  <c r="BV22"/>
  <c r="BV20"/>
  <c r="BV18"/>
  <c r="BV16"/>
  <c r="BV14"/>
  <c r="BV12"/>
  <c r="BV10"/>
  <c r="BV8"/>
  <c r="BN132" i="1"/>
  <c r="BM132"/>
  <c r="BL132"/>
  <c r="BK132"/>
  <c r="BJ132"/>
  <c r="BI132"/>
  <c r="BG132"/>
  <c r="BF132"/>
  <c r="BE132"/>
  <c r="BD132"/>
  <c r="BC132"/>
  <c r="BB132"/>
  <c r="AZ132"/>
  <c r="BU132" s="1"/>
  <c r="AY132"/>
  <c r="BT132" s="1"/>
  <c r="AX132"/>
  <c r="AW132"/>
  <c r="BR132" s="1"/>
  <c r="AV132"/>
  <c r="AU132"/>
  <c r="BP132" s="1"/>
  <c r="AS132"/>
  <c r="AR132"/>
  <c r="AQ132"/>
  <c r="AP132"/>
  <c r="AO132"/>
  <c r="AN132"/>
  <c r="AT132" s="1"/>
  <c r="AM132"/>
  <c r="AF132"/>
  <c r="Y132"/>
  <c r="R132"/>
  <c r="K132"/>
  <c r="BN131"/>
  <c r="BM131"/>
  <c r="BL131"/>
  <c r="BK131"/>
  <c r="BJ131"/>
  <c r="BI131"/>
  <c r="BG131"/>
  <c r="BF131"/>
  <c r="BE131"/>
  <c r="BD131"/>
  <c r="BC131"/>
  <c r="BB131"/>
  <c r="AZ131"/>
  <c r="AY131"/>
  <c r="BT131" s="1"/>
  <c r="AX131"/>
  <c r="AW131"/>
  <c r="BR131" s="1"/>
  <c r="AV131"/>
  <c r="AU131"/>
  <c r="BP131" s="1"/>
  <c r="AS131"/>
  <c r="AR131"/>
  <c r="AQ131"/>
  <c r="AP131"/>
  <c r="AO131"/>
  <c r="AN131"/>
  <c r="AM131"/>
  <c r="AF131"/>
  <c r="Y131"/>
  <c r="R131"/>
  <c r="K131"/>
  <c r="BN130"/>
  <c r="BM130"/>
  <c r="BL130"/>
  <c r="BK130"/>
  <c r="BJ130"/>
  <c r="BI130"/>
  <c r="BG130"/>
  <c r="BF130"/>
  <c r="BE130"/>
  <c r="BD130"/>
  <c r="BC130"/>
  <c r="BB130"/>
  <c r="AZ130"/>
  <c r="AY130"/>
  <c r="BT130" s="1"/>
  <c r="AX130"/>
  <c r="AW130"/>
  <c r="BR130" s="1"/>
  <c r="AV130"/>
  <c r="AU130"/>
  <c r="BP130" s="1"/>
  <c r="AS130"/>
  <c r="AR130"/>
  <c r="AQ130"/>
  <c r="AP130"/>
  <c r="AO130"/>
  <c r="AN130"/>
  <c r="AT130" s="1"/>
  <c r="AM130"/>
  <c r="AF130"/>
  <c r="Y130"/>
  <c r="R130"/>
  <c r="K130"/>
  <c r="BN129"/>
  <c r="BM129"/>
  <c r="BL129"/>
  <c r="BK129"/>
  <c r="BJ129"/>
  <c r="BI129"/>
  <c r="BG129"/>
  <c r="BF129"/>
  <c r="BE129"/>
  <c r="BD129"/>
  <c r="BC129"/>
  <c r="BB129"/>
  <c r="AZ129"/>
  <c r="AY129"/>
  <c r="BT129" s="1"/>
  <c r="AX129"/>
  <c r="AW129"/>
  <c r="BR129" s="1"/>
  <c r="AV129"/>
  <c r="AU129"/>
  <c r="BP129" s="1"/>
  <c r="AS129"/>
  <c r="AR129"/>
  <c r="AQ129"/>
  <c r="AP129"/>
  <c r="AO129"/>
  <c r="AN129"/>
  <c r="AM129"/>
  <c r="AF129"/>
  <c r="Y129"/>
  <c r="R129"/>
  <c r="K129"/>
  <c r="BN128"/>
  <c r="BM128"/>
  <c r="BL128"/>
  <c r="BK128"/>
  <c r="BJ128"/>
  <c r="BI128"/>
  <c r="BG128"/>
  <c r="BF128"/>
  <c r="BE128"/>
  <c r="BD128"/>
  <c r="BC128"/>
  <c r="BB128"/>
  <c r="AZ128"/>
  <c r="AY128"/>
  <c r="BT128" s="1"/>
  <c r="AX128"/>
  <c r="AW128"/>
  <c r="BR128" s="1"/>
  <c r="AV128"/>
  <c r="AU128"/>
  <c r="BP128" s="1"/>
  <c r="AS128"/>
  <c r="AR128"/>
  <c r="AQ128"/>
  <c r="AP128"/>
  <c r="AO128"/>
  <c r="AN128"/>
  <c r="AT128" s="1"/>
  <c r="AM128"/>
  <c r="AF128"/>
  <c r="Y128"/>
  <c r="R128"/>
  <c r="K128"/>
  <c r="BN127"/>
  <c r="BM127"/>
  <c r="BL127"/>
  <c r="BK127"/>
  <c r="BJ127"/>
  <c r="BI127"/>
  <c r="BG127"/>
  <c r="BF127"/>
  <c r="BE127"/>
  <c r="BD127"/>
  <c r="BC127"/>
  <c r="BB127"/>
  <c r="AZ127"/>
  <c r="AY127"/>
  <c r="BT127" s="1"/>
  <c r="AX127"/>
  <c r="AW127"/>
  <c r="BR127" s="1"/>
  <c r="AV127"/>
  <c r="AU127"/>
  <c r="BP127" s="1"/>
  <c r="AS127"/>
  <c r="AR127"/>
  <c r="AQ127"/>
  <c r="AP127"/>
  <c r="AO127"/>
  <c r="AN127"/>
  <c r="AT127" s="1"/>
  <c r="AM127"/>
  <c r="AF127"/>
  <c r="Y127"/>
  <c r="R127"/>
  <c r="K127"/>
  <c r="BN126"/>
  <c r="BM126"/>
  <c r="BL126"/>
  <c r="BK126"/>
  <c r="BJ126"/>
  <c r="BI126"/>
  <c r="BG126"/>
  <c r="BF126"/>
  <c r="BE126"/>
  <c r="BD126"/>
  <c r="BC126"/>
  <c r="BB126"/>
  <c r="AZ126"/>
  <c r="AY126"/>
  <c r="BT126" s="1"/>
  <c r="AX126"/>
  <c r="AW126"/>
  <c r="BR126" s="1"/>
  <c r="AV126"/>
  <c r="AU126"/>
  <c r="BP126" s="1"/>
  <c r="AS126"/>
  <c r="AR126"/>
  <c r="AQ126"/>
  <c r="AP126"/>
  <c r="AO126"/>
  <c r="AN126"/>
  <c r="AT126" s="1"/>
  <c r="AM126"/>
  <c r="AF126"/>
  <c r="Y126"/>
  <c r="R126"/>
  <c r="K126"/>
  <c r="BN125"/>
  <c r="BM125"/>
  <c r="BL125"/>
  <c r="BK125"/>
  <c r="BJ125"/>
  <c r="BI125"/>
  <c r="BG125"/>
  <c r="BF125"/>
  <c r="BE125"/>
  <c r="BD125"/>
  <c r="BC125"/>
  <c r="BB125"/>
  <c r="AZ125"/>
  <c r="AY125"/>
  <c r="BT125" s="1"/>
  <c r="AX125"/>
  <c r="AW125"/>
  <c r="BR125" s="1"/>
  <c r="AV125"/>
  <c r="AU125"/>
  <c r="BP125" s="1"/>
  <c r="AS125"/>
  <c r="AR125"/>
  <c r="AQ125"/>
  <c r="AP125"/>
  <c r="AO125"/>
  <c r="AN125"/>
  <c r="AT125" s="1"/>
  <c r="AM125"/>
  <c r="AF125"/>
  <c r="Y125"/>
  <c r="R125"/>
  <c r="K125"/>
  <c r="BN124"/>
  <c r="BM124"/>
  <c r="BL124"/>
  <c r="BK124"/>
  <c r="BJ124"/>
  <c r="BI124"/>
  <c r="BG124"/>
  <c r="BF124"/>
  <c r="BE124"/>
  <c r="BD124"/>
  <c r="BC124"/>
  <c r="BB124"/>
  <c r="AZ124"/>
  <c r="AY124"/>
  <c r="BT124" s="1"/>
  <c r="AX124"/>
  <c r="AW124"/>
  <c r="BR124" s="1"/>
  <c r="AV124"/>
  <c r="AU124"/>
  <c r="BP124" s="1"/>
  <c r="AS124"/>
  <c r="AR124"/>
  <c r="AQ124"/>
  <c r="AP124"/>
  <c r="AO124"/>
  <c r="AN124"/>
  <c r="AT124" s="1"/>
  <c r="AM124"/>
  <c r="AF124"/>
  <c r="Y124"/>
  <c r="R124"/>
  <c r="K124"/>
  <c r="BN123"/>
  <c r="BM123"/>
  <c r="BL123"/>
  <c r="BK123"/>
  <c r="BJ123"/>
  <c r="BI123"/>
  <c r="BG123"/>
  <c r="BF123"/>
  <c r="BE123"/>
  <c r="BD123"/>
  <c r="BC123"/>
  <c r="BB123"/>
  <c r="AZ123"/>
  <c r="AY123"/>
  <c r="BT123" s="1"/>
  <c r="AX123"/>
  <c r="AW123"/>
  <c r="BR123" s="1"/>
  <c r="AV123"/>
  <c r="AU123"/>
  <c r="BP123" s="1"/>
  <c r="AS123"/>
  <c r="AR123"/>
  <c r="AQ123"/>
  <c r="AP123"/>
  <c r="AO123"/>
  <c r="AN123"/>
  <c r="AT123" s="1"/>
  <c r="AM123"/>
  <c r="AF123"/>
  <c r="Y123"/>
  <c r="R123"/>
  <c r="K123"/>
  <c r="BN122"/>
  <c r="BM122"/>
  <c r="BL122"/>
  <c r="BK122"/>
  <c r="BJ122"/>
  <c r="BI122"/>
  <c r="BG122"/>
  <c r="BF122"/>
  <c r="BE122"/>
  <c r="BD122"/>
  <c r="BC122"/>
  <c r="BB122"/>
  <c r="AZ122"/>
  <c r="AY122"/>
  <c r="BT122" s="1"/>
  <c r="AX122"/>
  <c r="AW122"/>
  <c r="BR122" s="1"/>
  <c r="AV122"/>
  <c r="AU122"/>
  <c r="BP122" s="1"/>
  <c r="AS122"/>
  <c r="AR122"/>
  <c r="AQ122"/>
  <c r="AP122"/>
  <c r="AO122"/>
  <c r="AN122"/>
  <c r="AT122" s="1"/>
  <c r="AM122"/>
  <c r="AF122"/>
  <c r="Y122"/>
  <c r="R122"/>
  <c r="K122"/>
  <c r="BN121"/>
  <c r="BM121"/>
  <c r="BL121"/>
  <c r="BK121"/>
  <c r="BJ121"/>
  <c r="BI121"/>
  <c r="BG121"/>
  <c r="BF121"/>
  <c r="BE121"/>
  <c r="BD121"/>
  <c r="BC121"/>
  <c r="BB121"/>
  <c r="AZ121"/>
  <c r="AY121"/>
  <c r="BT121" s="1"/>
  <c r="AX121"/>
  <c r="AW121"/>
  <c r="BR121" s="1"/>
  <c r="AV121"/>
  <c r="AU121"/>
  <c r="BP121" s="1"/>
  <c r="AS121"/>
  <c r="AR121"/>
  <c r="AQ121"/>
  <c r="AP121"/>
  <c r="AO121"/>
  <c r="AN121"/>
  <c r="AT121" s="1"/>
  <c r="AM121"/>
  <c r="AF121"/>
  <c r="Y121"/>
  <c r="R121"/>
  <c r="K121"/>
  <c r="BN120"/>
  <c r="BM120"/>
  <c r="BL120"/>
  <c r="BK120"/>
  <c r="BJ120"/>
  <c r="BI120"/>
  <c r="BG120"/>
  <c r="BF120"/>
  <c r="BE120"/>
  <c r="BD120"/>
  <c r="BC120"/>
  <c r="BB120"/>
  <c r="AZ120"/>
  <c r="AY120"/>
  <c r="BT120" s="1"/>
  <c r="AX120"/>
  <c r="AW120"/>
  <c r="BR120" s="1"/>
  <c r="AV120"/>
  <c r="AU120"/>
  <c r="AS120"/>
  <c r="AR120"/>
  <c r="AQ120"/>
  <c r="AP120"/>
  <c r="AO120"/>
  <c r="AN120"/>
  <c r="AM120"/>
  <c r="AF120"/>
  <c r="Y120"/>
  <c r="R120"/>
  <c r="K120"/>
  <c r="BN119"/>
  <c r="BM119"/>
  <c r="BL119"/>
  <c r="BK119"/>
  <c r="BJ119"/>
  <c r="BI119"/>
  <c r="BG119"/>
  <c r="BF119"/>
  <c r="BE119"/>
  <c r="BD119"/>
  <c r="BC119"/>
  <c r="BB119"/>
  <c r="AZ119"/>
  <c r="AY119"/>
  <c r="AX119"/>
  <c r="BS119" s="1"/>
  <c r="AW119"/>
  <c r="AV119"/>
  <c r="AU119"/>
  <c r="AS119"/>
  <c r="AR119"/>
  <c r="AQ119"/>
  <c r="AP119"/>
  <c r="AO119"/>
  <c r="AN119"/>
  <c r="AM119"/>
  <c r="AF119"/>
  <c r="Y119"/>
  <c r="R119"/>
  <c r="K119"/>
  <c r="BN118"/>
  <c r="BM118"/>
  <c r="BL118"/>
  <c r="BK118"/>
  <c r="BJ118"/>
  <c r="BI118"/>
  <c r="BG118"/>
  <c r="BF118"/>
  <c r="BE118"/>
  <c r="BD118"/>
  <c r="BC118"/>
  <c r="BB118"/>
  <c r="AZ118"/>
  <c r="AY118"/>
  <c r="AX118"/>
  <c r="BS118" s="1"/>
  <c r="AW118"/>
  <c r="AV118"/>
  <c r="AU118"/>
  <c r="AS118"/>
  <c r="AR118"/>
  <c r="AQ118"/>
  <c r="AP118"/>
  <c r="AO118"/>
  <c r="AN118"/>
  <c r="AM118"/>
  <c r="AF118"/>
  <c r="Y118"/>
  <c r="R118"/>
  <c r="K118"/>
  <c r="BN117"/>
  <c r="BM117"/>
  <c r="BL117"/>
  <c r="BK117"/>
  <c r="BJ117"/>
  <c r="BI117"/>
  <c r="BG117"/>
  <c r="BF117"/>
  <c r="BE117"/>
  <c r="BD117"/>
  <c r="BC117"/>
  <c r="BB117"/>
  <c r="AZ117"/>
  <c r="AY117"/>
  <c r="AX117"/>
  <c r="BS117" s="1"/>
  <c r="AW117"/>
  <c r="AV117"/>
  <c r="AU117"/>
  <c r="AS117"/>
  <c r="AR117"/>
  <c r="AQ117"/>
  <c r="AP117"/>
  <c r="AO117"/>
  <c r="AN117"/>
  <c r="AM117"/>
  <c r="AF117"/>
  <c r="Y117"/>
  <c r="R117"/>
  <c r="K117"/>
  <c r="BN116"/>
  <c r="BM116"/>
  <c r="BL116"/>
  <c r="BK116"/>
  <c r="BJ116"/>
  <c r="BI116"/>
  <c r="BG116"/>
  <c r="BF116"/>
  <c r="BE116"/>
  <c r="BD116"/>
  <c r="BC116"/>
  <c r="BB116"/>
  <c r="AZ116"/>
  <c r="AY116"/>
  <c r="AX116"/>
  <c r="BS116" s="1"/>
  <c r="AW116"/>
  <c r="AV116"/>
  <c r="AU116"/>
  <c r="AS116"/>
  <c r="AR116"/>
  <c r="AQ116"/>
  <c r="AP116"/>
  <c r="AO116"/>
  <c r="AN116"/>
  <c r="AM116"/>
  <c r="AF116"/>
  <c r="Y116"/>
  <c r="R116"/>
  <c r="K116"/>
  <c r="BN115"/>
  <c r="BM115"/>
  <c r="BL115"/>
  <c r="BK115"/>
  <c r="BJ115"/>
  <c r="BI115"/>
  <c r="BG115"/>
  <c r="BF115"/>
  <c r="BE115"/>
  <c r="BD115"/>
  <c r="BC115"/>
  <c r="BB115"/>
  <c r="AZ115"/>
  <c r="AY115"/>
  <c r="AX115"/>
  <c r="BS115" s="1"/>
  <c r="AW115"/>
  <c r="AV115"/>
  <c r="AU115"/>
  <c r="AS115"/>
  <c r="AR115"/>
  <c r="AQ115"/>
  <c r="AP115"/>
  <c r="AO115"/>
  <c r="AN115"/>
  <c r="AM115"/>
  <c r="AF115"/>
  <c r="Y115"/>
  <c r="R115"/>
  <c r="K115"/>
  <c r="BN114"/>
  <c r="BM114"/>
  <c r="BL114"/>
  <c r="BK114"/>
  <c r="BJ114"/>
  <c r="BI114"/>
  <c r="BG114"/>
  <c r="BF114"/>
  <c r="BE114"/>
  <c r="BD114"/>
  <c r="BC114"/>
  <c r="BB114"/>
  <c r="AZ114"/>
  <c r="AY114"/>
  <c r="AX114"/>
  <c r="BS114" s="1"/>
  <c r="AW114"/>
  <c r="AV114"/>
  <c r="AU114"/>
  <c r="AS114"/>
  <c r="AR114"/>
  <c r="AQ114"/>
  <c r="AP114"/>
  <c r="AO114"/>
  <c r="AN114"/>
  <c r="AM114"/>
  <c r="AF114"/>
  <c r="Y114"/>
  <c r="R114"/>
  <c r="K114"/>
  <c r="BN113"/>
  <c r="BM113"/>
  <c r="BL113"/>
  <c r="BK113"/>
  <c r="BJ113"/>
  <c r="BI113"/>
  <c r="BG113"/>
  <c r="BF113"/>
  <c r="BE113"/>
  <c r="BD113"/>
  <c r="BC113"/>
  <c r="BB113"/>
  <c r="AZ113"/>
  <c r="AY113"/>
  <c r="AX113"/>
  <c r="BS113" s="1"/>
  <c r="AW113"/>
  <c r="AV113"/>
  <c r="AU113"/>
  <c r="AS113"/>
  <c r="AR113"/>
  <c r="AQ113"/>
  <c r="AP113"/>
  <c r="AO113"/>
  <c r="AN113"/>
  <c r="AM113"/>
  <c r="AF113"/>
  <c r="Y113"/>
  <c r="R113"/>
  <c r="K113"/>
  <c r="BN112"/>
  <c r="BM112"/>
  <c r="BL112"/>
  <c r="BK112"/>
  <c r="BJ112"/>
  <c r="BI112"/>
  <c r="BG112"/>
  <c r="BF112"/>
  <c r="BE112"/>
  <c r="BD112"/>
  <c r="BC112"/>
  <c r="BB112"/>
  <c r="AZ112"/>
  <c r="AY112"/>
  <c r="AX112"/>
  <c r="BS112" s="1"/>
  <c r="AW112"/>
  <c r="AV112"/>
  <c r="AU112"/>
  <c r="AS112"/>
  <c r="AR112"/>
  <c r="AQ112"/>
  <c r="AP112"/>
  <c r="AO112"/>
  <c r="AN112"/>
  <c r="AM112"/>
  <c r="AF112"/>
  <c r="Y112"/>
  <c r="R112"/>
  <c r="K112"/>
  <c r="BN111"/>
  <c r="BM111"/>
  <c r="BL111"/>
  <c r="BK111"/>
  <c r="BJ111"/>
  <c r="BI111"/>
  <c r="BG111"/>
  <c r="BF111"/>
  <c r="BE111"/>
  <c r="BD111"/>
  <c r="BC111"/>
  <c r="BB111"/>
  <c r="AZ111"/>
  <c r="AY111"/>
  <c r="AX111"/>
  <c r="BS111" s="1"/>
  <c r="AW111"/>
  <c r="AV111"/>
  <c r="AU111"/>
  <c r="AS111"/>
  <c r="AR111"/>
  <c r="AQ111"/>
  <c r="AP111"/>
  <c r="AO111"/>
  <c r="AN111"/>
  <c r="AM111"/>
  <c r="AF111"/>
  <c r="Y111"/>
  <c r="R111"/>
  <c r="K111"/>
  <c r="BN110"/>
  <c r="BM110"/>
  <c r="BL110"/>
  <c r="BK110"/>
  <c r="BJ110"/>
  <c r="BI110"/>
  <c r="BG110"/>
  <c r="BF110"/>
  <c r="BE110"/>
  <c r="BD110"/>
  <c r="BC110"/>
  <c r="BB110"/>
  <c r="AZ110"/>
  <c r="AY110"/>
  <c r="AX110"/>
  <c r="BS110" s="1"/>
  <c r="AW110"/>
  <c r="AV110"/>
  <c r="AU110"/>
  <c r="AS110"/>
  <c r="AR110"/>
  <c r="AQ110"/>
  <c r="AP110"/>
  <c r="AO110"/>
  <c r="AN110"/>
  <c r="AM110"/>
  <c r="AF110"/>
  <c r="Y110"/>
  <c r="R110"/>
  <c r="K110"/>
  <c r="BN109"/>
  <c r="BM109"/>
  <c r="BL109"/>
  <c r="BK109"/>
  <c r="BJ109"/>
  <c r="BI109"/>
  <c r="BG109"/>
  <c r="BF109"/>
  <c r="BE109"/>
  <c r="BD109"/>
  <c r="BC109"/>
  <c r="BB109"/>
  <c r="AZ109"/>
  <c r="AY109"/>
  <c r="AX109"/>
  <c r="BS109" s="1"/>
  <c r="AW109"/>
  <c r="AV109"/>
  <c r="AU109"/>
  <c r="AS109"/>
  <c r="AR109"/>
  <c r="AQ109"/>
  <c r="AP109"/>
  <c r="AO109"/>
  <c r="AN109"/>
  <c r="AM109"/>
  <c r="AF109"/>
  <c r="Y109"/>
  <c r="R109"/>
  <c r="K109"/>
  <c r="BN108"/>
  <c r="BM108"/>
  <c r="BL108"/>
  <c r="BK108"/>
  <c r="BJ108"/>
  <c r="BI108"/>
  <c r="BG108"/>
  <c r="BF108"/>
  <c r="BE108"/>
  <c r="BD108"/>
  <c r="BC108"/>
  <c r="BB108"/>
  <c r="AZ108"/>
  <c r="AY108"/>
  <c r="AX108"/>
  <c r="BS108" s="1"/>
  <c r="AW108"/>
  <c r="AV108"/>
  <c r="AU108"/>
  <c r="AS108"/>
  <c r="AR108"/>
  <c r="AQ108"/>
  <c r="AP108"/>
  <c r="AO108"/>
  <c r="AN108"/>
  <c r="AM108"/>
  <c r="AF108"/>
  <c r="Y108"/>
  <c r="R108"/>
  <c r="K108"/>
  <c r="BN107"/>
  <c r="BM107"/>
  <c r="BL107"/>
  <c r="BK107"/>
  <c r="BJ107"/>
  <c r="BI107"/>
  <c r="BG107"/>
  <c r="BF107"/>
  <c r="BE107"/>
  <c r="BD107"/>
  <c r="BC107"/>
  <c r="BB107"/>
  <c r="AZ107"/>
  <c r="AY107"/>
  <c r="AX107"/>
  <c r="BS107" s="1"/>
  <c r="AW107"/>
  <c r="AV107"/>
  <c r="AU107"/>
  <c r="AS107"/>
  <c r="AR107"/>
  <c r="AQ107"/>
  <c r="AP107"/>
  <c r="AO107"/>
  <c r="AN107"/>
  <c r="AM107"/>
  <c r="AF107"/>
  <c r="Y107"/>
  <c r="R107"/>
  <c r="K107"/>
  <c r="BN106"/>
  <c r="BM106"/>
  <c r="BL106"/>
  <c r="BK106"/>
  <c r="BJ106"/>
  <c r="BI106"/>
  <c r="BG106"/>
  <c r="BF106"/>
  <c r="BE106"/>
  <c r="BD106"/>
  <c r="BC106"/>
  <c r="BB106"/>
  <c r="AZ106"/>
  <c r="AY106"/>
  <c r="AX106"/>
  <c r="BS106" s="1"/>
  <c r="AW106"/>
  <c r="AV106"/>
  <c r="AU106"/>
  <c r="AS106"/>
  <c r="AR106"/>
  <c r="AQ106"/>
  <c r="AP106"/>
  <c r="AO106"/>
  <c r="AN106"/>
  <c r="AM106"/>
  <c r="AF106"/>
  <c r="Y106"/>
  <c r="R106"/>
  <c r="K106"/>
  <c r="BN105"/>
  <c r="BM105"/>
  <c r="BL105"/>
  <c r="BK105"/>
  <c r="BJ105"/>
  <c r="BI105"/>
  <c r="BG105"/>
  <c r="BF105"/>
  <c r="BE105"/>
  <c r="BD105"/>
  <c r="BC105"/>
  <c r="BB105"/>
  <c r="AZ105"/>
  <c r="AY105"/>
  <c r="AX105"/>
  <c r="BS105" s="1"/>
  <c r="AW105"/>
  <c r="AV105"/>
  <c r="AU105"/>
  <c r="AS105"/>
  <c r="AR105"/>
  <c r="AQ105"/>
  <c r="AP105"/>
  <c r="AO105"/>
  <c r="AN105"/>
  <c r="AM105"/>
  <c r="AF105"/>
  <c r="Y105"/>
  <c r="R105"/>
  <c r="K105"/>
  <c r="BN104"/>
  <c r="BM104"/>
  <c r="BL104"/>
  <c r="BK104"/>
  <c r="BJ104"/>
  <c r="BI104"/>
  <c r="BG104"/>
  <c r="BF104"/>
  <c r="BE104"/>
  <c r="BD104"/>
  <c r="BC104"/>
  <c r="BB104"/>
  <c r="AZ104"/>
  <c r="AY104"/>
  <c r="AX104"/>
  <c r="BS104" s="1"/>
  <c r="AW104"/>
  <c r="AV104"/>
  <c r="AU104"/>
  <c r="AS104"/>
  <c r="AR104"/>
  <c r="AQ104"/>
  <c r="AP104"/>
  <c r="AO104"/>
  <c r="AN104"/>
  <c r="AM104"/>
  <c r="AF104"/>
  <c r="Y104"/>
  <c r="R104"/>
  <c r="K104"/>
  <c r="BN103"/>
  <c r="BM103"/>
  <c r="BL103"/>
  <c r="BK103"/>
  <c r="BJ103"/>
  <c r="BI103"/>
  <c r="BG103"/>
  <c r="BF103"/>
  <c r="BE103"/>
  <c r="BD103"/>
  <c r="BC103"/>
  <c r="BB103"/>
  <c r="AZ103"/>
  <c r="AY103"/>
  <c r="AX103"/>
  <c r="BS103" s="1"/>
  <c r="AW103"/>
  <c r="AV103"/>
  <c r="AU103"/>
  <c r="AS103"/>
  <c r="AR103"/>
  <c r="AQ103"/>
  <c r="AP103"/>
  <c r="AO103"/>
  <c r="AN103"/>
  <c r="AM103"/>
  <c r="AF103"/>
  <c r="Y103"/>
  <c r="R103"/>
  <c r="K103"/>
  <c r="BN102"/>
  <c r="BM102"/>
  <c r="BL102"/>
  <c r="BK102"/>
  <c r="BJ102"/>
  <c r="BI102"/>
  <c r="BG102"/>
  <c r="BF102"/>
  <c r="BE102"/>
  <c r="BD102"/>
  <c r="BC102"/>
  <c r="BB102"/>
  <c r="AZ102"/>
  <c r="AY102"/>
  <c r="AX102"/>
  <c r="BS102" s="1"/>
  <c r="AW102"/>
  <c r="AV102"/>
  <c r="AU102"/>
  <c r="AS102"/>
  <c r="AR102"/>
  <c r="AQ102"/>
  <c r="AP102"/>
  <c r="AO102"/>
  <c r="AN102"/>
  <c r="AM102"/>
  <c r="AF102"/>
  <c r="Y102"/>
  <c r="R102"/>
  <c r="K102"/>
  <c r="BN101"/>
  <c r="BM101"/>
  <c r="BL101"/>
  <c r="BK101"/>
  <c r="BJ101"/>
  <c r="BI101"/>
  <c r="BG101"/>
  <c r="BF101"/>
  <c r="BE101"/>
  <c r="BD101"/>
  <c r="BC101"/>
  <c r="BB101"/>
  <c r="AZ101"/>
  <c r="AY101"/>
  <c r="AX101"/>
  <c r="BS101" s="1"/>
  <c r="AW101"/>
  <c r="AV101"/>
  <c r="AU101"/>
  <c r="AS101"/>
  <c r="AR101"/>
  <c r="AQ101"/>
  <c r="AP101"/>
  <c r="AO101"/>
  <c r="AN101"/>
  <c r="AM101"/>
  <c r="AF101"/>
  <c r="Y101"/>
  <c r="R101"/>
  <c r="K101"/>
  <c r="BN100"/>
  <c r="BM100"/>
  <c r="BL100"/>
  <c r="BK100"/>
  <c r="BJ100"/>
  <c r="BI100"/>
  <c r="BG100"/>
  <c r="BF100"/>
  <c r="BE100"/>
  <c r="BD100"/>
  <c r="BC100"/>
  <c r="BB100"/>
  <c r="AZ100"/>
  <c r="AY100"/>
  <c r="AX100"/>
  <c r="BS100" s="1"/>
  <c r="AW100"/>
  <c r="AV100"/>
  <c r="AU100"/>
  <c r="AS100"/>
  <c r="AR100"/>
  <c r="AQ100"/>
  <c r="AP100"/>
  <c r="AO100"/>
  <c r="AN100"/>
  <c r="AM100"/>
  <c r="AF100"/>
  <c r="Y100"/>
  <c r="R100"/>
  <c r="K100"/>
  <c r="BN99"/>
  <c r="BM99"/>
  <c r="BL99"/>
  <c r="BK99"/>
  <c r="BJ99"/>
  <c r="BI99"/>
  <c r="BG99"/>
  <c r="BF99"/>
  <c r="BE99"/>
  <c r="BD99"/>
  <c r="BC99"/>
  <c r="BB99"/>
  <c r="AZ99"/>
  <c r="AY99"/>
  <c r="AX99"/>
  <c r="BS99" s="1"/>
  <c r="AW99"/>
  <c r="AV99"/>
  <c r="AU99"/>
  <c r="AS99"/>
  <c r="AR99"/>
  <c r="AQ99"/>
  <c r="AP99"/>
  <c r="AO99"/>
  <c r="AN99"/>
  <c r="AM99"/>
  <c r="AF99"/>
  <c r="Y99"/>
  <c r="R99"/>
  <c r="K99"/>
  <c r="BN98"/>
  <c r="BM98"/>
  <c r="BL98"/>
  <c r="BK98"/>
  <c r="BJ98"/>
  <c r="BI98"/>
  <c r="BG98"/>
  <c r="BF98"/>
  <c r="BE98"/>
  <c r="BD98"/>
  <c r="BC98"/>
  <c r="BB98"/>
  <c r="AZ98"/>
  <c r="AY98"/>
  <c r="AX98"/>
  <c r="BS98" s="1"/>
  <c r="AW98"/>
  <c r="AV98"/>
  <c r="AU98"/>
  <c r="AS98"/>
  <c r="AR98"/>
  <c r="AQ98"/>
  <c r="AP98"/>
  <c r="AO98"/>
  <c r="AN98"/>
  <c r="AM98"/>
  <c r="AF98"/>
  <c r="Y98"/>
  <c r="R98"/>
  <c r="K98"/>
  <c r="BN97"/>
  <c r="BM97"/>
  <c r="BL97"/>
  <c r="BK97"/>
  <c r="BJ97"/>
  <c r="BI97"/>
  <c r="BG97"/>
  <c r="BF97"/>
  <c r="BE97"/>
  <c r="BD97"/>
  <c r="BC97"/>
  <c r="BB97"/>
  <c r="AZ97"/>
  <c r="AY97"/>
  <c r="AX97"/>
  <c r="BS97" s="1"/>
  <c r="AW97"/>
  <c r="AV97"/>
  <c r="AU97"/>
  <c r="AS97"/>
  <c r="AR97"/>
  <c r="AQ97"/>
  <c r="AP97"/>
  <c r="AO97"/>
  <c r="AN97"/>
  <c r="AM97"/>
  <c r="AF97"/>
  <c r="Y97"/>
  <c r="R97"/>
  <c r="K97"/>
  <c r="BN96"/>
  <c r="BM96"/>
  <c r="BL96"/>
  <c r="BK96"/>
  <c r="BJ96"/>
  <c r="BI96"/>
  <c r="BG96"/>
  <c r="BF96"/>
  <c r="BE96"/>
  <c r="BD96"/>
  <c r="BC96"/>
  <c r="BB96"/>
  <c r="AZ96"/>
  <c r="AY96"/>
  <c r="AX96"/>
  <c r="BS96" s="1"/>
  <c r="AW96"/>
  <c r="AV96"/>
  <c r="AU96"/>
  <c r="AS96"/>
  <c r="AR96"/>
  <c r="AQ96"/>
  <c r="AP96"/>
  <c r="AO96"/>
  <c r="AN96"/>
  <c r="AM96"/>
  <c r="AF96"/>
  <c r="Y96"/>
  <c r="R96"/>
  <c r="K96"/>
  <c r="BN95"/>
  <c r="BM95"/>
  <c r="BL95"/>
  <c r="BK95"/>
  <c r="BJ95"/>
  <c r="BI95"/>
  <c r="BG95"/>
  <c r="BF95"/>
  <c r="BE95"/>
  <c r="BD95"/>
  <c r="BC95"/>
  <c r="BB95"/>
  <c r="AZ95"/>
  <c r="AY95"/>
  <c r="AX95"/>
  <c r="BS95" s="1"/>
  <c r="AW95"/>
  <c r="AV95"/>
  <c r="AU95"/>
  <c r="AS95"/>
  <c r="AR95"/>
  <c r="AQ95"/>
  <c r="AP95"/>
  <c r="AO95"/>
  <c r="AN95"/>
  <c r="AM95"/>
  <c r="AF95"/>
  <c r="Y95"/>
  <c r="R95"/>
  <c r="K95"/>
  <c r="BN94"/>
  <c r="BM94"/>
  <c r="BL94"/>
  <c r="BK94"/>
  <c r="BJ94"/>
  <c r="BI94"/>
  <c r="BG94"/>
  <c r="BF94"/>
  <c r="BE94"/>
  <c r="BD94"/>
  <c r="BC94"/>
  <c r="BB94"/>
  <c r="AZ94"/>
  <c r="AY94"/>
  <c r="AX94"/>
  <c r="BS94" s="1"/>
  <c r="AW94"/>
  <c r="AV94"/>
  <c r="AU94"/>
  <c r="AS94"/>
  <c r="AR94"/>
  <c r="AQ94"/>
  <c r="AP94"/>
  <c r="AO94"/>
  <c r="AN94"/>
  <c r="AM94"/>
  <c r="AF94"/>
  <c r="Y94"/>
  <c r="R94"/>
  <c r="K94"/>
  <c r="BN93"/>
  <c r="BM93"/>
  <c r="BL93"/>
  <c r="BK93"/>
  <c r="BJ93"/>
  <c r="BI93"/>
  <c r="BG93"/>
  <c r="BF93"/>
  <c r="BE93"/>
  <c r="BD93"/>
  <c r="BC93"/>
  <c r="BB93"/>
  <c r="AZ93"/>
  <c r="AY93"/>
  <c r="AX93"/>
  <c r="BS93" s="1"/>
  <c r="AW93"/>
  <c r="AV93"/>
  <c r="AU93"/>
  <c r="AS93"/>
  <c r="AR93"/>
  <c r="AQ93"/>
  <c r="AP93"/>
  <c r="AO93"/>
  <c r="AN93"/>
  <c r="AM93"/>
  <c r="AF93"/>
  <c r="Y93"/>
  <c r="R93"/>
  <c r="K93"/>
  <c r="BN92"/>
  <c r="BM92"/>
  <c r="BL92"/>
  <c r="BK92"/>
  <c r="BJ92"/>
  <c r="BI92"/>
  <c r="BG92"/>
  <c r="BF92"/>
  <c r="BE92"/>
  <c r="BD92"/>
  <c r="BC92"/>
  <c r="BB92"/>
  <c r="AZ92"/>
  <c r="AY92"/>
  <c r="AX92"/>
  <c r="BS92" s="1"/>
  <c r="AW92"/>
  <c r="AV92"/>
  <c r="AU92"/>
  <c r="AS92"/>
  <c r="AR92"/>
  <c r="AQ92"/>
  <c r="AP92"/>
  <c r="AO92"/>
  <c r="AN92"/>
  <c r="AM92"/>
  <c r="AF92"/>
  <c r="Y92"/>
  <c r="R92"/>
  <c r="K92"/>
  <c r="BN91"/>
  <c r="BM91"/>
  <c r="BL91"/>
  <c r="BK91"/>
  <c r="BJ91"/>
  <c r="BI91"/>
  <c r="BG91"/>
  <c r="BF91"/>
  <c r="BE91"/>
  <c r="BD91"/>
  <c r="BC91"/>
  <c r="BB91"/>
  <c r="AZ91"/>
  <c r="AY91"/>
  <c r="AX91"/>
  <c r="BS91" s="1"/>
  <c r="AW91"/>
  <c r="AV91"/>
  <c r="AU91"/>
  <c r="AS91"/>
  <c r="AR91"/>
  <c r="AQ91"/>
  <c r="AP91"/>
  <c r="AO91"/>
  <c r="AN91"/>
  <c r="AM91"/>
  <c r="AF91"/>
  <c r="Y91"/>
  <c r="R91"/>
  <c r="K91"/>
  <c r="BN90"/>
  <c r="BM90"/>
  <c r="BL90"/>
  <c r="BK90"/>
  <c r="BJ90"/>
  <c r="BI90"/>
  <c r="BG90"/>
  <c r="BF90"/>
  <c r="BE90"/>
  <c r="BD90"/>
  <c r="BC90"/>
  <c r="BB90"/>
  <c r="AZ90"/>
  <c r="BU90" s="1"/>
  <c r="AY90"/>
  <c r="AX90"/>
  <c r="AW90"/>
  <c r="AV90"/>
  <c r="BQ90" s="1"/>
  <c r="AU90"/>
  <c r="AS90"/>
  <c r="AR90"/>
  <c r="AQ90"/>
  <c r="AP90"/>
  <c r="AO90"/>
  <c r="AN90"/>
  <c r="AM90"/>
  <c r="AF90"/>
  <c r="Y90"/>
  <c r="R90"/>
  <c r="K90"/>
  <c r="BN89"/>
  <c r="BM89"/>
  <c r="BL89"/>
  <c r="BK89"/>
  <c r="BJ89"/>
  <c r="BI89"/>
  <c r="BG89"/>
  <c r="BF89"/>
  <c r="BE89"/>
  <c r="BD89"/>
  <c r="BC89"/>
  <c r="BB89"/>
  <c r="AZ89"/>
  <c r="AY89"/>
  <c r="AX89"/>
  <c r="BS89" s="1"/>
  <c r="AW89"/>
  <c r="AV89"/>
  <c r="AU89"/>
  <c r="AS89"/>
  <c r="AR89"/>
  <c r="AQ89"/>
  <c r="AP89"/>
  <c r="AO89"/>
  <c r="AN89"/>
  <c r="AM89"/>
  <c r="AF89"/>
  <c r="Y89"/>
  <c r="R89"/>
  <c r="K89"/>
  <c r="BN88"/>
  <c r="BM88"/>
  <c r="BL88"/>
  <c r="BK88"/>
  <c r="BJ88"/>
  <c r="BI88"/>
  <c r="BG88"/>
  <c r="BF88"/>
  <c r="BE88"/>
  <c r="BD88"/>
  <c r="BC88"/>
  <c r="BB88"/>
  <c r="AZ88"/>
  <c r="AY88"/>
  <c r="AX88"/>
  <c r="BS88" s="1"/>
  <c r="AW88"/>
  <c r="AV88"/>
  <c r="AU88"/>
  <c r="AS88"/>
  <c r="AR88"/>
  <c r="AQ88"/>
  <c r="AP88"/>
  <c r="AO88"/>
  <c r="AN88"/>
  <c r="AM88"/>
  <c r="AF88"/>
  <c r="Y88"/>
  <c r="R88"/>
  <c r="K88"/>
  <c r="BN87"/>
  <c r="BM87"/>
  <c r="BL87"/>
  <c r="BK87"/>
  <c r="BJ87"/>
  <c r="BI87"/>
  <c r="BG87"/>
  <c r="BF87"/>
  <c r="BE87"/>
  <c r="BD87"/>
  <c r="BC87"/>
  <c r="BB87"/>
  <c r="AZ87"/>
  <c r="AY87"/>
  <c r="AX87"/>
  <c r="BS87" s="1"/>
  <c r="AW87"/>
  <c r="AV87"/>
  <c r="AU87"/>
  <c r="AS87"/>
  <c r="AR87"/>
  <c r="AQ87"/>
  <c r="AP87"/>
  <c r="AO87"/>
  <c r="AN87"/>
  <c r="AM87"/>
  <c r="AF87"/>
  <c r="Y87"/>
  <c r="R87"/>
  <c r="K87"/>
  <c r="BN86"/>
  <c r="BM86"/>
  <c r="BL86"/>
  <c r="BK86"/>
  <c r="BJ86"/>
  <c r="BI86"/>
  <c r="BG86"/>
  <c r="BF86"/>
  <c r="BE86"/>
  <c r="BD86"/>
  <c r="BC86"/>
  <c r="BB86"/>
  <c r="AZ86"/>
  <c r="AY86"/>
  <c r="AX86"/>
  <c r="BS86" s="1"/>
  <c r="AW86"/>
  <c r="AV86"/>
  <c r="AU86"/>
  <c r="AS86"/>
  <c r="AR86"/>
  <c r="AQ86"/>
  <c r="AP86"/>
  <c r="AO86"/>
  <c r="AN86"/>
  <c r="AM86"/>
  <c r="AF86"/>
  <c r="Y86"/>
  <c r="R86"/>
  <c r="K86"/>
  <c r="BN85"/>
  <c r="BM85"/>
  <c r="BL85"/>
  <c r="BK85"/>
  <c r="BJ85"/>
  <c r="BI85"/>
  <c r="BG85"/>
  <c r="BF85"/>
  <c r="BE85"/>
  <c r="BD85"/>
  <c r="BC85"/>
  <c r="BB85"/>
  <c r="AZ85"/>
  <c r="AY85"/>
  <c r="AX85"/>
  <c r="BS85" s="1"/>
  <c r="AW85"/>
  <c r="AV85"/>
  <c r="AU85"/>
  <c r="AS85"/>
  <c r="AR85"/>
  <c r="AQ85"/>
  <c r="AP85"/>
  <c r="AO85"/>
  <c r="AN85"/>
  <c r="AM85"/>
  <c r="AF85"/>
  <c r="Y85"/>
  <c r="R85"/>
  <c r="K85"/>
  <c r="BN84"/>
  <c r="BM84"/>
  <c r="BL84"/>
  <c r="BK84"/>
  <c r="BJ84"/>
  <c r="BI84"/>
  <c r="BG84"/>
  <c r="BF84"/>
  <c r="BE84"/>
  <c r="BD84"/>
  <c r="BC84"/>
  <c r="BB84"/>
  <c r="AZ84"/>
  <c r="AY84"/>
  <c r="AX84"/>
  <c r="BS84" s="1"/>
  <c r="AW84"/>
  <c r="AV84"/>
  <c r="AU84"/>
  <c r="AS84"/>
  <c r="AR84"/>
  <c r="AQ84"/>
  <c r="AP84"/>
  <c r="AO84"/>
  <c r="AN84"/>
  <c r="AM84"/>
  <c r="AF84"/>
  <c r="Y84"/>
  <c r="R84"/>
  <c r="K84"/>
  <c r="BN83"/>
  <c r="BM83"/>
  <c r="BL83"/>
  <c r="BK83"/>
  <c r="BJ83"/>
  <c r="BI83"/>
  <c r="BG83"/>
  <c r="BF83"/>
  <c r="BE83"/>
  <c r="BD83"/>
  <c r="BC83"/>
  <c r="BB83"/>
  <c r="AZ83"/>
  <c r="AY83"/>
  <c r="AX83"/>
  <c r="BS83" s="1"/>
  <c r="AW83"/>
  <c r="AV83"/>
  <c r="AU83"/>
  <c r="AS83"/>
  <c r="AR83"/>
  <c r="AQ83"/>
  <c r="AP83"/>
  <c r="AO83"/>
  <c r="AN83"/>
  <c r="AM83"/>
  <c r="AF83"/>
  <c r="Y83"/>
  <c r="R83"/>
  <c r="K83"/>
  <c r="BN82"/>
  <c r="BM82"/>
  <c r="BL82"/>
  <c r="BK82"/>
  <c r="BJ82"/>
  <c r="BI82"/>
  <c r="BG82"/>
  <c r="BF82"/>
  <c r="BE82"/>
  <c r="BD82"/>
  <c r="BC82"/>
  <c r="BB82"/>
  <c r="AZ82"/>
  <c r="AY82"/>
  <c r="AX82"/>
  <c r="BS82" s="1"/>
  <c r="AW82"/>
  <c r="AV82"/>
  <c r="AU82"/>
  <c r="AS82"/>
  <c r="AR82"/>
  <c r="AQ82"/>
  <c r="AP82"/>
  <c r="AO82"/>
  <c r="AN82"/>
  <c r="AM82"/>
  <c r="AF82"/>
  <c r="Y82"/>
  <c r="R82"/>
  <c r="K82"/>
  <c r="BN81"/>
  <c r="BM81"/>
  <c r="BL81"/>
  <c r="BK81"/>
  <c r="BJ81"/>
  <c r="BI81"/>
  <c r="BG81"/>
  <c r="BF81"/>
  <c r="BE81"/>
  <c r="BD81"/>
  <c r="BC81"/>
  <c r="BB81"/>
  <c r="AZ81"/>
  <c r="AY81"/>
  <c r="AX81"/>
  <c r="BS81" s="1"/>
  <c r="AW81"/>
  <c r="AV81"/>
  <c r="AU81"/>
  <c r="AS81"/>
  <c r="AR81"/>
  <c r="AQ81"/>
  <c r="AP81"/>
  <c r="AO81"/>
  <c r="AN81"/>
  <c r="AM81"/>
  <c r="AF81"/>
  <c r="Y81"/>
  <c r="R81"/>
  <c r="K81"/>
  <c r="BN80"/>
  <c r="BM80"/>
  <c r="BL80"/>
  <c r="BK80"/>
  <c r="BJ80"/>
  <c r="BI80"/>
  <c r="BG80"/>
  <c r="BF80"/>
  <c r="BE80"/>
  <c r="BD80"/>
  <c r="BC80"/>
  <c r="BB80"/>
  <c r="AZ80"/>
  <c r="AY80"/>
  <c r="AX80"/>
  <c r="BS80" s="1"/>
  <c r="AW80"/>
  <c r="AV80"/>
  <c r="AU80"/>
  <c r="AS80"/>
  <c r="AR80"/>
  <c r="AQ80"/>
  <c r="AP80"/>
  <c r="AO80"/>
  <c r="AN80"/>
  <c r="AM80"/>
  <c r="AF80"/>
  <c r="Y80"/>
  <c r="R80"/>
  <c r="K80"/>
  <c r="BN79"/>
  <c r="BM79"/>
  <c r="BL79"/>
  <c r="BK79"/>
  <c r="BJ79"/>
  <c r="BI79"/>
  <c r="BG79"/>
  <c r="BF79"/>
  <c r="BE79"/>
  <c r="BD79"/>
  <c r="BC79"/>
  <c r="BB79"/>
  <c r="AZ79"/>
  <c r="AY79"/>
  <c r="AX79"/>
  <c r="BS79" s="1"/>
  <c r="AW79"/>
  <c r="AV79"/>
  <c r="AU79"/>
  <c r="AS79"/>
  <c r="AR79"/>
  <c r="AQ79"/>
  <c r="AP79"/>
  <c r="AO79"/>
  <c r="AN79"/>
  <c r="AM79"/>
  <c r="AF79"/>
  <c r="Y79"/>
  <c r="R79"/>
  <c r="K79"/>
  <c r="BN78"/>
  <c r="BM78"/>
  <c r="BL78"/>
  <c r="BK78"/>
  <c r="BJ78"/>
  <c r="BI78"/>
  <c r="BG78"/>
  <c r="BF78"/>
  <c r="BE78"/>
  <c r="BD78"/>
  <c r="BC78"/>
  <c r="BB78"/>
  <c r="AZ78"/>
  <c r="AY78"/>
  <c r="AX78"/>
  <c r="BS78" s="1"/>
  <c r="AW78"/>
  <c r="AV78"/>
  <c r="AU78"/>
  <c r="AS78"/>
  <c r="AR78"/>
  <c r="AQ78"/>
  <c r="AP78"/>
  <c r="AO78"/>
  <c r="AN78"/>
  <c r="AM78"/>
  <c r="AF78"/>
  <c r="Y78"/>
  <c r="R78"/>
  <c r="K78"/>
  <c r="BN77"/>
  <c r="BM77"/>
  <c r="BL77"/>
  <c r="BK77"/>
  <c r="BJ77"/>
  <c r="BI77"/>
  <c r="BG77"/>
  <c r="BF77"/>
  <c r="BE77"/>
  <c r="BD77"/>
  <c r="BC77"/>
  <c r="BB77"/>
  <c r="AZ77"/>
  <c r="AY77"/>
  <c r="AX77"/>
  <c r="BS77" s="1"/>
  <c r="AW77"/>
  <c r="AV77"/>
  <c r="AU77"/>
  <c r="AS77"/>
  <c r="AR77"/>
  <c r="AQ77"/>
  <c r="AP77"/>
  <c r="AO77"/>
  <c r="AN77"/>
  <c r="AM77"/>
  <c r="AF77"/>
  <c r="Y77"/>
  <c r="R77"/>
  <c r="K77"/>
  <c r="BN76"/>
  <c r="BM76"/>
  <c r="BL76"/>
  <c r="BK76"/>
  <c r="BJ76"/>
  <c r="BI76"/>
  <c r="BG76"/>
  <c r="BF76"/>
  <c r="BE76"/>
  <c r="BD76"/>
  <c r="BC76"/>
  <c r="BB76"/>
  <c r="AZ76"/>
  <c r="AY76"/>
  <c r="AX76"/>
  <c r="BS76" s="1"/>
  <c r="AW76"/>
  <c r="AV76"/>
  <c r="AU76"/>
  <c r="AS76"/>
  <c r="AR76"/>
  <c r="AQ76"/>
  <c r="AP76"/>
  <c r="AO76"/>
  <c r="AN76"/>
  <c r="AM76"/>
  <c r="AF76"/>
  <c r="Y76"/>
  <c r="R76"/>
  <c r="K76"/>
  <c r="BN75"/>
  <c r="BM75"/>
  <c r="BL75"/>
  <c r="BK75"/>
  <c r="BJ75"/>
  <c r="BI75"/>
  <c r="BG75"/>
  <c r="BF75"/>
  <c r="BE75"/>
  <c r="BD75"/>
  <c r="BC75"/>
  <c r="BB75"/>
  <c r="AZ75"/>
  <c r="AY75"/>
  <c r="AX75"/>
  <c r="BS75" s="1"/>
  <c r="AW75"/>
  <c r="AV75"/>
  <c r="AU75"/>
  <c r="AS75"/>
  <c r="AR75"/>
  <c r="AQ75"/>
  <c r="AP75"/>
  <c r="AO75"/>
  <c r="AN75"/>
  <c r="AM75"/>
  <c r="AF75"/>
  <c r="Y75"/>
  <c r="R75"/>
  <c r="K75"/>
  <c r="BN74"/>
  <c r="BM74"/>
  <c r="BL74"/>
  <c r="BK74"/>
  <c r="BJ74"/>
  <c r="BI74"/>
  <c r="BG74"/>
  <c r="BF74"/>
  <c r="BE74"/>
  <c r="BD74"/>
  <c r="BC74"/>
  <c r="BB74"/>
  <c r="AZ74"/>
  <c r="AY74"/>
  <c r="AX74"/>
  <c r="BS74" s="1"/>
  <c r="AW74"/>
  <c r="AV74"/>
  <c r="AU74"/>
  <c r="AS74"/>
  <c r="AR74"/>
  <c r="AQ74"/>
  <c r="AP74"/>
  <c r="AO74"/>
  <c r="AN74"/>
  <c r="AM74"/>
  <c r="AF74"/>
  <c r="Y74"/>
  <c r="R74"/>
  <c r="K74"/>
  <c r="BN73"/>
  <c r="BM73"/>
  <c r="BL73"/>
  <c r="BK73"/>
  <c r="BJ73"/>
  <c r="BI73"/>
  <c r="BG73"/>
  <c r="BF73"/>
  <c r="BE73"/>
  <c r="BD73"/>
  <c r="BC73"/>
  <c r="BB73"/>
  <c r="AZ73"/>
  <c r="AY73"/>
  <c r="AX73"/>
  <c r="BS73" s="1"/>
  <c r="AW73"/>
  <c r="AV73"/>
  <c r="AU73"/>
  <c r="AS73"/>
  <c r="AR73"/>
  <c r="AQ73"/>
  <c r="AP73"/>
  <c r="AO73"/>
  <c r="AN73"/>
  <c r="AM73"/>
  <c r="AF73"/>
  <c r="Y73"/>
  <c r="R73"/>
  <c r="K73"/>
  <c r="BN72"/>
  <c r="BM72"/>
  <c r="BL72"/>
  <c r="BK72"/>
  <c r="BJ72"/>
  <c r="BI72"/>
  <c r="BG72"/>
  <c r="BF72"/>
  <c r="BE72"/>
  <c r="BD72"/>
  <c r="BC72"/>
  <c r="BB72"/>
  <c r="AZ72"/>
  <c r="AY72"/>
  <c r="AX72"/>
  <c r="BS72" s="1"/>
  <c r="AW72"/>
  <c r="AV72"/>
  <c r="AU72"/>
  <c r="AS72"/>
  <c r="AR72"/>
  <c r="AQ72"/>
  <c r="AP72"/>
  <c r="AO72"/>
  <c r="AN72"/>
  <c r="AM72"/>
  <c r="AF72"/>
  <c r="Y72"/>
  <c r="R72"/>
  <c r="K72"/>
  <c r="BN71"/>
  <c r="BM71"/>
  <c r="BL71"/>
  <c r="BK71"/>
  <c r="BJ71"/>
  <c r="BI71"/>
  <c r="BG71"/>
  <c r="BF71"/>
  <c r="BE71"/>
  <c r="BD71"/>
  <c r="BC71"/>
  <c r="BB71"/>
  <c r="AZ71"/>
  <c r="AY71"/>
  <c r="AX71"/>
  <c r="BS71" s="1"/>
  <c r="AW71"/>
  <c r="AV71"/>
  <c r="AU71"/>
  <c r="AS71"/>
  <c r="AR71"/>
  <c r="AQ71"/>
  <c r="AP71"/>
  <c r="AO71"/>
  <c r="AN71"/>
  <c r="AM71"/>
  <c r="AF71"/>
  <c r="Y71"/>
  <c r="R71"/>
  <c r="K71"/>
  <c r="BN70"/>
  <c r="BM70"/>
  <c r="BL70"/>
  <c r="BK70"/>
  <c r="BJ70"/>
  <c r="BI70"/>
  <c r="BG70"/>
  <c r="BF70"/>
  <c r="BE70"/>
  <c r="BD70"/>
  <c r="BC70"/>
  <c r="BB70"/>
  <c r="AZ70"/>
  <c r="AY70"/>
  <c r="AX70"/>
  <c r="BS70" s="1"/>
  <c r="AW70"/>
  <c r="AV70"/>
  <c r="AU70"/>
  <c r="AS70"/>
  <c r="AR70"/>
  <c r="AQ70"/>
  <c r="AP70"/>
  <c r="AO70"/>
  <c r="AN70"/>
  <c r="AM70"/>
  <c r="AF70"/>
  <c r="Y70"/>
  <c r="R70"/>
  <c r="K70"/>
  <c r="BN69"/>
  <c r="BM69"/>
  <c r="BL69"/>
  <c r="BK69"/>
  <c r="BJ69"/>
  <c r="BI69"/>
  <c r="BG69"/>
  <c r="BF69"/>
  <c r="BE69"/>
  <c r="BD69"/>
  <c r="BC69"/>
  <c r="BB69"/>
  <c r="AZ69"/>
  <c r="AY69"/>
  <c r="AX69"/>
  <c r="BS69" s="1"/>
  <c r="AW69"/>
  <c r="AV69"/>
  <c r="AU69"/>
  <c r="AS69"/>
  <c r="AR69"/>
  <c r="AQ69"/>
  <c r="AP69"/>
  <c r="AO69"/>
  <c r="AN69"/>
  <c r="AM69"/>
  <c r="AF69"/>
  <c r="Y69"/>
  <c r="R69"/>
  <c r="K69"/>
  <c r="BN68"/>
  <c r="BM68"/>
  <c r="BL68"/>
  <c r="BK68"/>
  <c r="BJ68"/>
  <c r="BI68"/>
  <c r="BG68"/>
  <c r="BF68"/>
  <c r="BE68"/>
  <c r="BD68"/>
  <c r="BC68"/>
  <c r="BB68"/>
  <c r="AZ68"/>
  <c r="AY68"/>
  <c r="AX68"/>
  <c r="BS68" s="1"/>
  <c r="AW68"/>
  <c r="AV68"/>
  <c r="AU68"/>
  <c r="AS68"/>
  <c r="AR68"/>
  <c r="AQ68"/>
  <c r="AP68"/>
  <c r="AO68"/>
  <c r="AN68"/>
  <c r="AM68"/>
  <c r="AF68"/>
  <c r="Y68"/>
  <c r="R68"/>
  <c r="K68"/>
  <c r="BN67"/>
  <c r="BM67"/>
  <c r="BL67"/>
  <c r="BK67"/>
  <c r="BJ67"/>
  <c r="BI67"/>
  <c r="BG67"/>
  <c r="BF67"/>
  <c r="BE67"/>
  <c r="BD67"/>
  <c r="BC67"/>
  <c r="BB67"/>
  <c r="AZ67"/>
  <c r="AY67"/>
  <c r="AX67"/>
  <c r="BS67" s="1"/>
  <c r="AW67"/>
  <c r="AV67"/>
  <c r="AU67"/>
  <c r="AS67"/>
  <c r="AR67"/>
  <c r="AQ67"/>
  <c r="AP67"/>
  <c r="AO67"/>
  <c r="AN67"/>
  <c r="AM67"/>
  <c r="AF67"/>
  <c r="Y67"/>
  <c r="R67"/>
  <c r="K67"/>
  <c r="BN66"/>
  <c r="BM66"/>
  <c r="BL66"/>
  <c r="BK66"/>
  <c r="BJ66"/>
  <c r="BI66"/>
  <c r="BG66"/>
  <c r="BF66"/>
  <c r="BE66"/>
  <c r="BD66"/>
  <c r="BC66"/>
  <c r="BB66"/>
  <c r="AZ66"/>
  <c r="AY66"/>
  <c r="AX66"/>
  <c r="BS66" s="1"/>
  <c r="AW66"/>
  <c r="AV66"/>
  <c r="AU66"/>
  <c r="AS66"/>
  <c r="AR66"/>
  <c r="AQ66"/>
  <c r="AP66"/>
  <c r="AO66"/>
  <c r="AN66"/>
  <c r="AM66"/>
  <c r="AF66"/>
  <c r="Y66"/>
  <c r="R66"/>
  <c r="K66"/>
  <c r="BN65"/>
  <c r="BM65"/>
  <c r="BL65"/>
  <c r="BK65"/>
  <c r="BJ65"/>
  <c r="BI65"/>
  <c r="BG65"/>
  <c r="BF65"/>
  <c r="BE65"/>
  <c r="BD65"/>
  <c r="BC65"/>
  <c r="BB65"/>
  <c r="AZ65"/>
  <c r="AY65"/>
  <c r="AX65"/>
  <c r="BS65" s="1"/>
  <c r="AW65"/>
  <c r="AV65"/>
  <c r="AU65"/>
  <c r="AS65"/>
  <c r="AR65"/>
  <c r="AQ65"/>
  <c r="AP65"/>
  <c r="AO65"/>
  <c r="AN65"/>
  <c r="AM65"/>
  <c r="AF65"/>
  <c r="Y65"/>
  <c r="R65"/>
  <c r="K65"/>
  <c r="BN64"/>
  <c r="BM64"/>
  <c r="BL64"/>
  <c r="BK64"/>
  <c r="BJ64"/>
  <c r="BI64"/>
  <c r="BG64"/>
  <c r="BF64"/>
  <c r="BE64"/>
  <c r="BD64"/>
  <c r="BC64"/>
  <c r="BB64"/>
  <c r="AZ64"/>
  <c r="AY64"/>
  <c r="AX64"/>
  <c r="BS64" s="1"/>
  <c r="AW64"/>
  <c r="AV64"/>
  <c r="AU64"/>
  <c r="AS64"/>
  <c r="AR64"/>
  <c r="AQ64"/>
  <c r="AP64"/>
  <c r="AO64"/>
  <c r="AN64"/>
  <c r="AM64"/>
  <c r="AF64"/>
  <c r="Y64"/>
  <c r="R64"/>
  <c r="K64"/>
  <c r="BN63"/>
  <c r="BM63"/>
  <c r="BL63"/>
  <c r="BK63"/>
  <c r="BJ63"/>
  <c r="BI63"/>
  <c r="BG63"/>
  <c r="BF63"/>
  <c r="BE63"/>
  <c r="BD63"/>
  <c r="BC63"/>
  <c r="BB63"/>
  <c r="AZ63"/>
  <c r="AY63"/>
  <c r="AX63"/>
  <c r="BS63" s="1"/>
  <c r="AW63"/>
  <c r="AV63"/>
  <c r="AU63"/>
  <c r="AS63"/>
  <c r="AR63"/>
  <c r="AQ63"/>
  <c r="AP63"/>
  <c r="AO63"/>
  <c r="AN63"/>
  <c r="AM63"/>
  <c r="AF63"/>
  <c r="Y63"/>
  <c r="R63"/>
  <c r="K63"/>
  <c r="BN62"/>
  <c r="BM62"/>
  <c r="BL62"/>
  <c r="BK62"/>
  <c r="BJ62"/>
  <c r="BI62"/>
  <c r="BG62"/>
  <c r="BF62"/>
  <c r="BE62"/>
  <c r="BD62"/>
  <c r="BC62"/>
  <c r="BB62"/>
  <c r="AZ62"/>
  <c r="AY62"/>
  <c r="AX62"/>
  <c r="BS62" s="1"/>
  <c r="AW62"/>
  <c r="AV62"/>
  <c r="AU62"/>
  <c r="AS62"/>
  <c r="AR62"/>
  <c r="AQ62"/>
  <c r="AP62"/>
  <c r="AO62"/>
  <c r="AN62"/>
  <c r="AM62"/>
  <c r="AF62"/>
  <c r="Y62"/>
  <c r="R62"/>
  <c r="K62"/>
  <c r="BN61"/>
  <c r="BM61"/>
  <c r="BL61"/>
  <c r="BK61"/>
  <c r="BJ61"/>
  <c r="BI61"/>
  <c r="BG61"/>
  <c r="BF61"/>
  <c r="BE61"/>
  <c r="BD61"/>
  <c r="BC61"/>
  <c r="BB61"/>
  <c r="AZ61"/>
  <c r="AY61"/>
  <c r="AX61"/>
  <c r="BS61" s="1"/>
  <c r="AW61"/>
  <c r="AV61"/>
  <c r="AU61"/>
  <c r="AS61"/>
  <c r="AR61"/>
  <c r="AQ61"/>
  <c r="AP61"/>
  <c r="AO61"/>
  <c r="AN61"/>
  <c r="AM61"/>
  <c r="AF61"/>
  <c r="Y61"/>
  <c r="R61"/>
  <c r="K61"/>
  <c r="BN60"/>
  <c r="BM60"/>
  <c r="BL60"/>
  <c r="BK60"/>
  <c r="BJ60"/>
  <c r="BI60"/>
  <c r="BG60"/>
  <c r="BF60"/>
  <c r="BE60"/>
  <c r="BD60"/>
  <c r="BC60"/>
  <c r="BB60"/>
  <c r="AZ60"/>
  <c r="AY60"/>
  <c r="AX60"/>
  <c r="BS60" s="1"/>
  <c r="AW60"/>
  <c r="AV60"/>
  <c r="AU60"/>
  <c r="AS60"/>
  <c r="AR60"/>
  <c r="AQ60"/>
  <c r="AP60"/>
  <c r="AO60"/>
  <c r="AN60"/>
  <c r="AM60"/>
  <c r="AF60"/>
  <c r="Y60"/>
  <c r="R60"/>
  <c r="K60"/>
  <c r="BN59"/>
  <c r="BM59"/>
  <c r="BL59"/>
  <c r="BK59"/>
  <c r="BJ59"/>
  <c r="BI59"/>
  <c r="BG59"/>
  <c r="BF59"/>
  <c r="BE59"/>
  <c r="BD59"/>
  <c r="BC59"/>
  <c r="BB59"/>
  <c r="AZ59"/>
  <c r="AY59"/>
  <c r="AX59"/>
  <c r="BS59" s="1"/>
  <c r="AW59"/>
  <c r="AV59"/>
  <c r="AU59"/>
  <c r="AS59"/>
  <c r="AR59"/>
  <c r="AQ59"/>
  <c r="AP59"/>
  <c r="AO59"/>
  <c r="AN59"/>
  <c r="AM59"/>
  <c r="AF59"/>
  <c r="Y59"/>
  <c r="R59"/>
  <c r="K59"/>
  <c r="BN58"/>
  <c r="BM58"/>
  <c r="BL58"/>
  <c r="BK58"/>
  <c r="BJ58"/>
  <c r="BI58"/>
  <c r="BG58"/>
  <c r="BF58"/>
  <c r="BE58"/>
  <c r="BD58"/>
  <c r="BC58"/>
  <c r="BB58"/>
  <c r="AZ58"/>
  <c r="AY58"/>
  <c r="AX58"/>
  <c r="BS58" s="1"/>
  <c r="AW58"/>
  <c r="AV58"/>
  <c r="AU58"/>
  <c r="AS58"/>
  <c r="AR58"/>
  <c r="AQ58"/>
  <c r="AP58"/>
  <c r="AO58"/>
  <c r="AN58"/>
  <c r="AM58"/>
  <c r="AF58"/>
  <c r="Y58"/>
  <c r="R58"/>
  <c r="K58"/>
  <c r="BN57"/>
  <c r="BM57"/>
  <c r="BL57"/>
  <c r="BK57"/>
  <c r="BJ57"/>
  <c r="BI57"/>
  <c r="BG57"/>
  <c r="BF57"/>
  <c r="BE57"/>
  <c r="BD57"/>
  <c r="BC57"/>
  <c r="BB57"/>
  <c r="AZ57"/>
  <c r="AY57"/>
  <c r="AX57"/>
  <c r="BS57" s="1"/>
  <c r="AW57"/>
  <c r="AV57"/>
  <c r="AU57"/>
  <c r="AS57"/>
  <c r="AR57"/>
  <c r="AQ57"/>
  <c r="AP57"/>
  <c r="AO57"/>
  <c r="AN57"/>
  <c r="AM57"/>
  <c r="AF57"/>
  <c r="Y57"/>
  <c r="R57"/>
  <c r="K57"/>
  <c r="BN56"/>
  <c r="BM56"/>
  <c r="BL56"/>
  <c r="BK56"/>
  <c r="BJ56"/>
  <c r="BI56"/>
  <c r="BG56"/>
  <c r="BF56"/>
  <c r="BE56"/>
  <c r="BD56"/>
  <c r="BC56"/>
  <c r="BB56"/>
  <c r="AZ56"/>
  <c r="AY56"/>
  <c r="AX56"/>
  <c r="BS56" s="1"/>
  <c r="AW56"/>
  <c r="AV56"/>
  <c r="AU56"/>
  <c r="AS56"/>
  <c r="AR56"/>
  <c r="AQ56"/>
  <c r="AP56"/>
  <c r="AO56"/>
  <c r="AN56"/>
  <c r="AM56"/>
  <c r="AF56"/>
  <c r="Y56"/>
  <c r="R56"/>
  <c r="K56"/>
  <c r="BN55"/>
  <c r="BM55"/>
  <c r="BL55"/>
  <c r="BK55"/>
  <c r="BJ55"/>
  <c r="BI55"/>
  <c r="BG55"/>
  <c r="BF55"/>
  <c r="BE55"/>
  <c r="BD55"/>
  <c r="BC55"/>
  <c r="BB55"/>
  <c r="AZ55"/>
  <c r="AY55"/>
  <c r="AX55"/>
  <c r="BS55" s="1"/>
  <c r="AW55"/>
  <c r="AV55"/>
  <c r="AU55"/>
  <c r="AS55"/>
  <c r="AR55"/>
  <c r="AQ55"/>
  <c r="AP55"/>
  <c r="AO55"/>
  <c r="AN55"/>
  <c r="AM55"/>
  <c r="AF55"/>
  <c r="Y55"/>
  <c r="R55"/>
  <c r="K55"/>
  <c r="BN54"/>
  <c r="BM54"/>
  <c r="BL54"/>
  <c r="BK54"/>
  <c r="BJ54"/>
  <c r="BI54"/>
  <c r="BG54"/>
  <c r="BF54"/>
  <c r="BE54"/>
  <c r="BD54"/>
  <c r="BC54"/>
  <c r="BB54"/>
  <c r="AZ54"/>
  <c r="AY54"/>
  <c r="AX54"/>
  <c r="BS54" s="1"/>
  <c r="AW54"/>
  <c r="AV54"/>
  <c r="AU54"/>
  <c r="AS54"/>
  <c r="AR54"/>
  <c r="AQ54"/>
  <c r="AP54"/>
  <c r="AO54"/>
  <c r="AN54"/>
  <c r="AM54"/>
  <c r="AF54"/>
  <c r="Y54"/>
  <c r="R54"/>
  <c r="K54"/>
  <c r="BN53"/>
  <c r="BM53"/>
  <c r="BL53"/>
  <c r="BK53"/>
  <c r="BJ53"/>
  <c r="BI53"/>
  <c r="BG53"/>
  <c r="BF53"/>
  <c r="BE53"/>
  <c r="BD53"/>
  <c r="BC53"/>
  <c r="BB53"/>
  <c r="AZ53"/>
  <c r="AY53"/>
  <c r="AX53"/>
  <c r="BS53" s="1"/>
  <c r="AW53"/>
  <c r="AV53"/>
  <c r="AU53"/>
  <c r="AS53"/>
  <c r="AR53"/>
  <c r="AQ53"/>
  <c r="AP53"/>
  <c r="AO53"/>
  <c r="AN53"/>
  <c r="AM53"/>
  <c r="AF53"/>
  <c r="Y53"/>
  <c r="R53"/>
  <c r="K53"/>
  <c r="BN52"/>
  <c r="BM52"/>
  <c r="BL52"/>
  <c r="BK52"/>
  <c r="BJ52"/>
  <c r="BI52"/>
  <c r="BG52"/>
  <c r="BF52"/>
  <c r="BE52"/>
  <c r="BD52"/>
  <c r="BC52"/>
  <c r="BB52"/>
  <c r="AZ52"/>
  <c r="AY52"/>
  <c r="AX52"/>
  <c r="BS52" s="1"/>
  <c r="AW52"/>
  <c r="AV52"/>
  <c r="AU52"/>
  <c r="AS52"/>
  <c r="AR52"/>
  <c r="AQ52"/>
  <c r="AP52"/>
  <c r="AO52"/>
  <c r="AN52"/>
  <c r="AM52"/>
  <c r="AF52"/>
  <c r="Y52"/>
  <c r="R52"/>
  <c r="K52"/>
  <c r="BN51"/>
  <c r="BM51"/>
  <c r="BL51"/>
  <c r="BK51"/>
  <c r="BJ51"/>
  <c r="BI51"/>
  <c r="BG51"/>
  <c r="BF51"/>
  <c r="BE51"/>
  <c r="BD51"/>
  <c r="BC51"/>
  <c r="BB51"/>
  <c r="AZ51"/>
  <c r="AY51"/>
  <c r="AX51"/>
  <c r="BS51" s="1"/>
  <c r="AW51"/>
  <c r="AV51"/>
  <c r="AU51"/>
  <c r="AS51"/>
  <c r="AR51"/>
  <c r="AQ51"/>
  <c r="AP51"/>
  <c r="AO51"/>
  <c r="AN51"/>
  <c r="AM51"/>
  <c r="AF51"/>
  <c r="Y51"/>
  <c r="R51"/>
  <c r="K51"/>
  <c r="BN50"/>
  <c r="BM50"/>
  <c r="BL50"/>
  <c r="BK50"/>
  <c r="BJ50"/>
  <c r="BI50"/>
  <c r="BG50"/>
  <c r="BF50"/>
  <c r="BE50"/>
  <c r="BD50"/>
  <c r="BC50"/>
  <c r="BB50"/>
  <c r="AZ50"/>
  <c r="AY50"/>
  <c r="AX50"/>
  <c r="BS50" s="1"/>
  <c r="AW50"/>
  <c r="AV50"/>
  <c r="AU50"/>
  <c r="AS50"/>
  <c r="AR50"/>
  <c r="AQ50"/>
  <c r="AP50"/>
  <c r="AO50"/>
  <c r="AN50"/>
  <c r="AM50"/>
  <c r="AF50"/>
  <c r="Y50"/>
  <c r="R50"/>
  <c r="K50"/>
  <c r="BN49"/>
  <c r="BM49"/>
  <c r="BL49"/>
  <c r="BK49"/>
  <c r="BJ49"/>
  <c r="BI49"/>
  <c r="BG49"/>
  <c r="BF49"/>
  <c r="BE49"/>
  <c r="BD49"/>
  <c r="BC49"/>
  <c r="BB49"/>
  <c r="AZ49"/>
  <c r="AY49"/>
  <c r="AX49"/>
  <c r="BS49" s="1"/>
  <c r="AW49"/>
  <c r="AV49"/>
  <c r="AU49"/>
  <c r="AS49"/>
  <c r="AR49"/>
  <c r="AQ49"/>
  <c r="AP49"/>
  <c r="AO49"/>
  <c r="AN49"/>
  <c r="AM49"/>
  <c r="AF49"/>
  <c r="Y49"/>
  <c r="R49"/>
  <c r="K49"/>
  <c r="BN48"/>
  <c r="BM48"/>
  <c r="BL48"/>
  <c r="BK48"/>
  <c r="BJ48"/>
  <c r="BI48"/>
  <c r="BG48"/>
  <c r="BF48"/>
  <c r="BE48"/>
  <c r="BD48"/>
  <c r="BC48"/>
  <c r="BB48"/>
  <c r="AZ48"/>
  <c r="AY48"/>
  <c r="AX48"/>
  <c r="BS48" s="1"/>
  <c r="AW48"/>
  <c r="AV48"/>
  <c r="AU48"/>
  <c r="AS48"/>
  <c r="AR48"/>
  <c r="AQ48"/>
  <c r="AP48"/>
  <c r="AO48"/>
  <c r="AN48"/>
  <c r="AM48"/>
  <c r="AF48"/>
  <c r="Y48"/>
  <c r="R48"/>
  <c r="K48"/>
  <c r="BN47"/>
  <c r="BM47"/>
  <c r="BL47"/>
  <c r="BK47"/>
  <c r="BJ47"/>
  <c r="BI47"/>
  <c r="BG47"/>
  <c r="BF47"/>
  <c r="BE47"/>
  <c r="BD47"/>
  <c r="BC47"/>
  <c r="BB47"/>
  <c r="AZ47"/>
  <c r="AY47"/>
  <c r="AX47"/>
  <c r="BS47" s="1"/>
  <c r="AW47"/>
  <c r="AV47"/>
  <c r="AU47"/>
  <c r="AS47"/>
  <c r="AR47"/>
  <c r="AQ47"/>
  <c r="AP47"/>
  <c r="AO47"/>
  <c r="AN47"/>
  <c r="AM47"/>
  <c r="AF47"/>
  <c r="Y47"/>
  <c r="R47"/>
  <c r="K47"/>
  <c r="BN46"/>
  <c r="BM46"/>
  <c r="BL46"/>
  <c r="BK46"/>
  <c r="BJ46"/>
  <c r="BI46"/>
  <c r="BG46"/>
  <c r="BF46"/>
  <c r="BE46"/>
  <c r="BD46"/>
  <c r="BC46"/>
  <c r="BB46"/>
  <c r="AZ46"/>
  <c r="AY46"/>
  <c r="AX46"/>
  <c r="BS46" s="1"/>
  <c r="AW46"/>
  <c r="AV46"/>
  <c r="AU46"/>
  <c r="AS46"/>
  <c r="AR46"/>
  <c r="AQ46"/>
  <c r="AP46"/>
  <c r="AO46"/>
  <c r="AN46"/>
  <c r="AM46"/>
  <c r="AF46"/>
  <c r="Y46"/>
  <c r="R46"/>
  <c r="K46"/>
  <c r="BN45"/>
  <c r="BM45"/>
  <c r="BL45"/>
  <c r="BK45"/>
  <c r="BJ45"/>
  <c r="BI45"/>
  <c r="BG45"/>
  <c r="BF45"/>
  <c r="BE45"/>
  <c r="BD45"/>
  <c r="BC45"/>
  <c r="BB45"/>
  <c r="AZ45"/>
  <c r="BU45" s="1"/>
  <c r="AY45"/>
  <c r="BT45" s="1"/>
  <c r="AX45"/>
  <c r="AW45"/>
  <c r="BR45" s="1"/>
  <c r="AV45"/>
  <c r="AU45"/>
  <c r="BP45" s="1"/>
  <c r="AS45"/>
  <c r="AR45"/>
  <c r="AQ45"/>
  <c r="AP45"/>
  <c r="AO45"/>
  <c r="AN45"/>
  <c r="AT45" s="1"/>
  <c r="AM45"/>
  <c r="AF45"/>
  <c r="Y45"/>
  <c r="R45"/>
  <c r="K45"/>
  <c r="BN44"/>
  <c r="BM44"/>
  <c r="BL44"/>
  <c r="BK44"/>
  <c r="BJ44"/>
  <c r="BI44"/>
  <c r="BG44"/>
  <c r="BF44"/>
  <c r="BE44"/>
  <c r="BD44"/>
  <c r="BC44"/>
  <c r="BB44"/>
  <c r="AZ44"/>
  <c r="AY44"/>
  <c r="BT44" s="1"/>
  <c r="AX44"/>
  <c r="AW44"/>
  <c r="BR44" s="1"/>
  <c r="AV44"/>
  <c r="AU44"/>
  <c r="BP44" s="1"/>
  <c r="AS44"/>
  <c r="AR44"/>
  <c r="AQ44"/>
  <c r="AP44"/>
  <c r="AO44"/>
  <c r="AN44"/>
  <c r="AT44" s="1"/>
  <c r="AM44"/>
  <c r="AF44"/>
  <c r="Y44"/>
  <c r="R44"/>
  <c r="K44"/>
  <c r="BN43"/>
  <c r="BM43"/>
  <c r="BL43"/>
  <c r="BK43"/>
  <c r="BJ43"/>
  <c r="BI43"/>
  <c r="BG43"/>
  <c r="BF43"/>
  <c r="BE43"/>
  <c r="BD43"/>
  <c r="BC43"/>
  <c r="BB43"/>
  <c r="AZ43"/>
  <c r="AY43"/>
  <c r="BT43" s="1"/>
  <c r="AX43"/>
  <c r="AW43"/>
  <c r="BR43" s="1"/>
  <c r="AV43"/>
  <c r="AU43"/>
  <c r="BP43" s="1"/>
  <c r="AS43"/>
  <c r="AR43"/>
  <c r="AQ43"/>
  <c r="AP43"/>
  <c r="AO43"/>
  <c r="AN43"/>
  <c r="AT43" s="1"/>
  <c r="AM43"/>
  <c r="AF43"/>
  <c r="Y43"/>
  <c r="R43"/>
  <c r="K43"/>
  <c r="BN42"/>
  <c r="BM42"/>
  <c r="BL42"/>
  <c r="BK42"/>
  <c r="BJ42"/>
  <c r="BI42"/>
  <c r="BG42"/>
  <c r="BF42"/>
  <c r="BE42"/>
  <c r="BD42"/>
  <c r="BC42"/>
  <c r="BB42"/>
  <c r="AZ42"/>
  <c r="AY42"/>
  <c r="BT42" s="1"/>
  <c r="AX42"/>
  <c r="AW42"/>
  <c r="BR42" s="1"/>
  <c r="AV42"/>
  <c r="AU42"/>
  <c r="BP42" s="1"/>
  <c r="AS42"/>
  <c r="AR42"/>
  <c r="AQ42"/>
  <c r="AP42"/>
  <c r="AO42"/>
  <c r="AN42"/>
  <c r="AT42" s="1"/>
  <c r="AM42"/>
  <c r="AF42"/>
  <c r="Y42"/>
  <c r="R42"/>
  <c r="K42"/>
  <c r="BN41"/>
  <c r="BM41"/>
  <c r="BL41"/>
  <c r="BK41"/>
  <c r="BJ41"/>
  <c r="BI41"/>
  <c r="BG41"/>
  <c r="BF41"/>
  <c r="BE41"/>
  <c r="BD41"/>
  <c r="BC41"/>
  <c r="BB41"/>
  <c r="AZ41"/>
  <c r="AY41"/>
  <c r="BT41" s="1"/>
  <c r="AX41"/>
  <c r="AW41"/>
  <c r="BR41" s="1"/>
  <c r="AV41"/>
  <c r="AU41"/>
  <c r="BP41" s="1"/>
  <c r="AS41"/>
  <c r="AR41"/>
  <c r="AQ41"/>
  <c r="AP41"/>
  <c r="AO41"/>
  <c r="AN41"/>
  <c r="AT41" s="1"/>
  <c r="AM41"/>
  <c r="AF41"/>
  <c r="Y41"/>
  <c r="R41"/>
  <c r="K41"/>
  <c r="BN40"/>
  <c r="BM40"/>
  <c r="BL40"/>
  <c r="BK40"/>
  <c r="BJ40"/>
  <c r="BI40"/>
  <c r="BG40"/>
  <c r="BF40"/>
  <c r="BE40"/>
  <c r="BD40"/>
  <c r="BC40"/>
  <c r="BB40"/>
  <c r="AZ40"/>
  <c r="AY40"/>
  <c r="BT40" s="1"/>
  <c r="AX40"/>
  <c r="AW40"/>
  <c r="BR40" s="1"/>
  <c r="AV40"/>
  <c r="AU40"/>
  <c r="BP40" s="1"/>
  <c r="AS40"/>
  <c r="AR40"/>
  <c r="AQ40"/>
  <c r="AP40"/>
  <c r="AO40"/>
  <c r="AN40"/>
  <c r="AT40" s="1"/>
  <c r="AM40"/>
  <c r="AF40"/>
  <c r="Y40"/>
  <c r="R40"/>
  <c r="K40"/>
  <c r="BN39"/>
  <c r="BM39"/>
  <c r="BL39"/>
  <c r="BK39"/>
  <c r="BJ39"/>
  <c r="BI39"/>
  <c r="BG39"/>
  <c r="BF39"/>
  <c r="BE39"/>
  <c r="BD39"/>
  <c r="BC39"/>
  <c r="BB39"/>
  <c r="AZ39"/>
  <c r="AY39"/>
  <c r="BT39" s="1"/>
  <c r="AX39"/>
  <c r="AW39"/>
  <c r="BR39" s="1"/>
  <c r="AV39"/>
  <c r="AU39"/>
  <c r="BP39" s="1"/>
  <c r="AS39"/>
  <c r="AR39"/>
  <c r="AQ39"/>
  <c r="AP39"/>
  <c r="AO39"/>
  <c r="AN39"/>
  <c r="AT39" s="1"/>
  <c r="AM39"/>
  <c r="AF39"/>
  <c r="Y39"/>
  <c r="R39"/>
  <c r="K39"/>
  <c r="BN38"/>
  <c r="BM38"/>
  <c r="BL38"/>
  <c r="BK38"/>
  <c r="BJ38"/>
  <c r="BI38"/>
  <c r="BG38"/>
  <c r="BF38"/>
  <c r="BE38"/>
  <c r="BD38"/>
  <c r="BC38"/>
  <c r="BB38"/>
  <c r="AZ38"/>
  <c r="AY38"/>
  <c r="BT38" s="1"/>
  <c r="AX38"/>
  <c r="AW38"/>
  <c r="BR38" s="1"/>
  <c r="AV38"/>
  <c r="AU38"/>
  <c r="BP38" s="1"/>
  <c r="AS38"/>
  <c r="AR38"/>
  <c r="AQ38"/>
  <c r="AP38"/>
  <c r="AO38"/>
  <c r="AN38"/>
  <c r="AT38" s="1"/>
  <c r="AM38"/>
  <c r="AF38"/>
  <c r="Y38"/>
  <c r="R38"/>
  <c r="K38"/>
  <c r="BN37"/>
  <c r="BM37"/>
  <c r="BL37"/>
  <c r="BK37"/>
  <c r="BJ37"/>
  <c r="BI37"/>
  <c r="BG37"/>
  <c r="BF37"/>
  <c r="BE37"/>
  <c r="BD37"/>
  <c r="BC37"/>
  <c r="BB37"/>
  <c r="AZ37"/>
  <c r="AY37"/>
  <c r="BT37" s="1"/>
  <c r="AX37"/>
  <c r="AW37"/>
  <c r="BR37" s="1"/>
  <c r="AV37"/>
  <c r="AU37"/>
  <c r="BP37" s="1"/>
  <c r="AS37"/>
  <c r="AR37"/>
  <c r="AQ37"/>
  <c r="AP37"/>
  <c r="AO37"/>
  <c r="AN37"/>
  <c r="AT37" s="1"/>
  <c r="AM37"/>
  <c r="AF37"/>
  <c r="Y37"/>
  <c r="R37"/>
  <c r="K37"/>
  <c r="BN36"/>
  <c r="BM36"/>
  <c r="BL36"/>
  <c r="BK36"/>
  <c r="BJ36"/>
  <c r="BI36"/>
  <c r="BG36"/>
  <c r="BF36"/>
  <c r="BE36"/>
  <c r="BD36"/>
  <c r="BC36"/>
  <c r="BB36"/>
  <c r="AZ36"/>
  <c r="AY36"/>
  <c r="BT36" s="1"/>
  <c r="AX36"/>
  <c r="AW36"/>
  <c r="BR36" s="1"/>
  <c r="AV36"/>
  <c r="AU36"/>
  <c r="BP36" s="1"/>
  <c r="AS36"/>
  <c r="AR36"/>
  <c r="AQ36"/>
  <c r="AP36"/>
  <c r="AO36"/>
  <c r="AN36"/>
  <c r="AT36" s="1"/>
  <c r="AM36"/>
  <c r="AF36"/>
  <c r="Y36"/>
  <c r="R36"/>
  <c r="K36"/>
  <c r="BN35"/>
  <c r="BM35"/>
  <c r="BL35"/>
  <c r="BK35"/>
  <c r="BJ35"/>
  <c r="BI35"/>
  <c r="BG35"/>
  <c r="BF35"/>
  <c r="BE35"/>
  <c r="BD35"/>
  <c r="BC35"/>
  <c r="BB35"/>
  <c r="AZ35"/>
  <c r="AY35"/>
  <c r="BT35" s="1"/>
  <c r="AX35"/>
  <c r="AW35"/>
  <c r="BR35" s="1"/>
  <c r="AV35"/>
  <c r="AU35"/>
  <c r="BP35" s="1"/>
  <c r="AS35"/>
  <c r="AR35"/>
  <c r="AQ35"/>
  <c r="AP35"/>
  <c r="AO35"/>
  <c r="AN35"/>
  <c r="AT35" s="1"/>
  <c r="AM35"/>
  <c r="AF35"/>
  <c r="Y35"/>
  <c r="R35"/>
  <c r="K35"/>
  <c r="BN34"/>
  <c r="BM34"/>
  <c r="BL34"/>
  <c r="BK34"/>
  <c r="BJ34"/>
  <c r="BI34"/>
  <c r="BG34"/>
  <c r="BF34"/>
  <c r="BE34"/>
  <c r="BD34"/>
  <c r="BC34"/>
  <c r="BB34"/>
  <c r="AZ34"/>
  <c r="AY34"/>
  <c r="BT34" s="1"/>
  <c r="AX34"/>
  <c r="AW34"/>
  <c r="BR34" s="1"/>
  <c r="AV34"/>
  <c r="AU34"/>
  <c r="BP34" s="1"/>
  <c r="AS34"/>
  <c r="AR34"/>
  <c r="AQ34"/>
  <c r="AP34"/>
  <c r="AO34"/>
  <c r="AN34"/>
  <c r="AT34" s="1"/>
  <c r="AM34"/>
  <c r="AF34"/>
  <c r="Y34"/>
  <c r="R34"/>
  <c r="K34"/>
  <c r="BN33"/>
  <c r="BM33"/>
  <c r="BL33"/>
  <c r="BK33"/>
  <c r="BJ33"/>
  <c r="BI33"/>
  <c r="BG33"/>
  <c r="BF33"/>
  <c r="BE33"/>
  <c r="BD33"/>
  <c r="BC33"/>
  <c r="BB33"/>
  <c r="AZ33"/>
  <c r="AY33"/>
  <c r="BT33" s="1"/>
  <c r="AX33"/>
  <c r="AW33"/>
  <c r="BR33" s="1"/>
  <c r="AV33"/>
  <c r="AU33"/>
  <c r="BP33" s="1"/>
  <c r="AS33"/>
  <c r="AR33"/>
  <c r="AQ33"/>
  <c r="AP33"/>
  <c r="AO33"/>
  <c r="AN33"/>
  <c r="AT33" s="1"/>
  <c r="AM33"/>
  <c r="AF33"/>
  <c r="Y33"/>
  <c r="R33"/>
  <c r="K33"/>
  <c r="BN32"/>
  <c r="BM32"/>
  <c r="BL32"/>
  <c r="BK32"/>
  <c r="BJ32"/>
  <c r="BI32"/>
  <c r="BG32"/>
  <c r="BF32"/>
  <c r="BE32"/>
  <c r="BD32"/>
  <c r="BC32"/>
  <c r="BB32"/>
  <c r="AZ32"/>
  <c r="AY32"/>
  <c r="BT32" s="1"/>
  <c r="AX32"/>
  <c r="AW32"/>
  <c r="BR32" s="1"/>
  <c r="AV32"/>
  <c r="AU32"/>
  <c r="BP32" s="1"/>
  <c r="AS32"/>
  <c r="AR32"/>
  <c r="AQ32"/>
  <c r="AP32"/>
  <c r="AO32"/>
  <c r="AN32"/>
  <c r="AT32" s="1"/>
  <c r="AM32"/>
  <c r="AF32"/>
  <c r="Y32"/>
  <c r="R32"/>
  <c r="K32"/>
  <c r="BN31"/>
  <c r="BM31"/>
  <c r="BL31"/>
  <c r="BK31"/>
  <c r="BJ31"/>
  <c r="BI31"/>
  <c r="BG31"/>
  <c r="BF31"/>
  <c r="BE31"/>
  <c r="BD31"/>
  <c r="BC31"/>
  <c r="BB31"/>
  <c r="AZ31"/>
  <c r="AY31"/>
  <c r="BT31" s="1"/>
  <c r="AX31"/>
  <c r="AW31"/>
  <c r="BR31" s="1"/>
  <c r="AV31"/>
  <c r="AU31"/>
  <c r="BP31" s="1"/>
  <c r="AS31"/>
  <c r="AR31"/>
  <c r="AQ31"/>
  <c r="AP31"/>
  <c r="AO31"/>
  <c r="AN31"/>
  <c r="AT31" s="1"/>
  <c r="AM31"/>
  <c r="AF31"/>
  <c r="Y31"/>
  <c r="R31"/>
  <c r="K31"/>
  <c r="BN30"/>
  <c r="BM30"/>
  <c r="BL30"/>
  <c r="BK30"/>
  <c r="BJ30"/>
  <c r="BI30"/>
  <c r="BG30"/>
  <c r="BF30"/>
  <c r="BE30"/>
  <c r="BD30"/>
  <c r="BC30"/>
  <c r="BB30"/>
  <c r="AZ30"/>
  <c r="AY30"/>
  <c r="BT30" s="1"/>
  <c r="AX30"/>
  <c r="AW30"/>
  <c r="BR30" s="1"/>
  <c r="AV30"/>
  <c r="AU30"/>
  <c r="BP30" s="1"/>
  <c r="AS30"/>
  <c r="AR30"/>
  <c r="AQ30"/>
  <c r="AP30"/>
  <c r="AO30"/>
  <c r="AN30"/>
  <c r="AT30" s="1"/>
  <c r="AM30"/>
  <c r="AF30"/>
  <c r="Y30"/>
  <c r="R30"/>
  <c r="K30"/>
  <c r="BN29"/>
  <c r="BM29"/>
  <c r="BL29"/>
  <c r="BK29"/>
  <c r="BJ29"/>
  <c r="BI29"/>
  <c r="BG29"/>
  <c r="BF29"/>
  <c r="BE29"/>
  <c r="BD29"/>
  <c r="BC29"/>
  <c r="BB29"/>
  <c r="AZ29"/>
  <c r="AY29"/>
  <c r="BT29" s="1"/>
  <c r="AX29"/>
  <c r="AW29"/>
  <c r="BR29" s="1"/>
  <c r="AV29"/>
  <c r="AU29"/>
  <c r="BP29" s="1"/>
  <c r="AS29"/>
  <c r="AR29"/>
  <c r="AQ29"/>
  <c r="AP29"/>
  <c r="AO29"/>
  <c r="AN29"/>
  <c r="AM29"/>
  <c r="AF29"/>
  <c r="Y29"/>
  <c r="R29"/>
  <c r="K29"/>
  <c r="BN28"/>
  <c r="BM28"/>
  <c r="BL28"/>
  <c r="BK28"/>
  <c r="BJ28"/>
  <c r="BI28"/>
  <c r="BG28"/>
  <c r="BF28"/>
  <c r="BE28"/>
  <c r="BD28"/>
  <c r="BC28"/>
  <c r="BB28"/>
  <c r="AZ28"/>
  <c r="AY28"/>
  <c r="BT28" s="1"/>
  <c r="AX28"/>
  <c r="AW28"/>
  <c r="BR28" s="1"/>
  <c r="AV28"/>
  <c r="AU28"/>
  <c r="BP28" s="1"/>
  <c r="AS28"/>
  <c r="AR28"/>
  <c r="AQ28"/>
  <c r="AP28"/>
  <c r="AO28"/>
  <c r="AN28"/>
  <c r="AT28" s="1"/>
  <c r="AM28"/>
  <c r="AF28"/>
  <c r="Y28"/>
  <c r="R28"/>
  <c r="K28"/>
  <c r="BN27"/>
  <c r="BM27"/>
  <c r="BL27"/>
  <c r="BK27"/>
  <c r="BJ27"/>
  <c r="BI27"/>
  <c r="BG27"/>
  <c r="BF27"/>
  <c r="BE27"/>
  <c r="BD27"/>
  <c r="BC27"/>
  <c r="BB27"/>
  <c r="AZ27"/>
  <c r="AY27"/>
  <c r="BT27" s="1"/>
  <c r="AX27"/>
  <c r="AW27"/>
  <c r="BR27" s="1"/>
  <c r="AV27"/>
  <c r="AU27"/>
  <c r="BP27" s="1"/>
  <c r="AS27"/>
  <c r="AR27"/>
  <c r="AQ27"/>
  <c r="AP27"/>
  <c r="AO27"/>
  <c r="AN27"/>
  <c r="AT27" s="1"/>
  <c r="AM27"/>
  <c r="AF27"/>
  <c r="Y27"/>
  <c r="R27"/>
  <c r="K27"/>
  <c r="BN26"/>
  <c r="BM26"/>
  <c r="BL26"/>
  <c r="BK26"/>
  <c r="BJ26"/>
  <c r="BI26"/>
  <c r="BG26"/>
  <c r="BF26"/>
  <c r="BE26"/>
  <c r="BD26"/>
  <c r="BC26"/>
  <c r="BB26"/>
  <c r="AZ26"/>
  <c r="AY26"/>
  <c r="BT26" s="1"/>
  <c r="AX26"/>
  <c r="AW26"/>
  <c r="BR26" s="1"/>
  <c r="AV26"/>
  <c r="AU26"/>
  <c r="BP26" s="1"/>
  <c r="AS26"/>
  <c r="AR26"/>
  <c r="AQ26"/>
  <c r="AP26"/>
  <c r="AO26"/>
  <c r="AN26"/>
  <c r="AT26" s="1"/>
  <c r="AM26"/>
  <c r="AF26"/>
  <c r="Y26"/>
  <c r="R26"/>
  <c r="K26"/>
  <c r="BN25"/>
  <c r="BM25"/>
  <c r="BL25"/>
  <c r="BK25"/>
  <c r="BJ25"/>
  <c r="BI25"/>
  <c r="BG25"/>
  <c r="BF25"/>
  <c r="BE25"/>
  <c r="BD25"/>
  <c r="BC25"/>
  <c r="BB25"/>
  <c r="AZ25"/>
  <c r="AY25"/>
  <c r="BT25" s="1"/>
  <c r="AX25"/>
  <c r="AW25"/>
  <c r="BR25" s="1"/>
  <c r="AV25"/>
  <c r="AU25"/>
  <c r="BP25" s="1"/>
  <c r="AS25"/>
  <c r="AR25"/>
  <c r="AQ25"/>
  <c r="AP25"/>
  <c r="AO25"/>
  <c r="AN25"/>
  <c r="AT25" s="1"/>
  <c r="AM25"/>
  <c r="AF25"/>
  <c r="Y25"/>
  <c r="R25"/>
  <c r="K25"/>
  <c r="BN24"/>
  <c r="BM24"/>
  <c r="BL24"/>
  <c r="BK24"/>
  <c r="BJ24"/>
  <c r="BI24"/>
  <c r="BG24"/>
  <c r="BF24"/>
  <c r="BE24"/>
  <c r="BD24"/>
  <c r="BC24"/>
  <c r="BB24"/>
  <c r="AZ24"/>
  <c r="AY24"/>
  <c r="BT24" s="1"/>
  <c r="AX24"/>
  <c r="AW24"/>
  <c r="BR24" s="1"/>
  <c r="AV24"/>
  <c r="AU24"/>
  <c r="BP24" s="1"/>
  <c r="AS24"/>
  <c r="AR24"/>
  <c r="AQ24"/>
  <c r="AP24"/>
  <c r="AO24"/>
  <c r="AN24"/>
  <c r="AT24" s="1"/>
  <c r="AM24"/>
  <c r="AF24"/>
  <c r="Y24"/>
  <c r="R24"/>
  <c r="K24"/>
  <c r="BN23"/>
  <c r="BM23"/>
  <c r="BL23"/>
  <c r="BK23"/>
  <c r="BJ23"/>
  <c r="BI23"/>
  <c r="BG23"/>
  <c r="BF23"/>
  <c r="BE23"/>
  <c r="BD23"/>
  <c r="BC23"/>
  <c r="BB23"/>
  <c r="AZ23"/>
  <c r="AY23"/>
  <c r="BT23" s="1"/>
  <c r="AX23"/>
  <c r="AW23"/>
  <c r="BR23" s="1"/>
  <c r="AV23"/>
  <c r="AU23"/>
  <c r="BP23" s="1"/>
  <c r="AS23"/>
  <c r="AR23"/>
  <c r="AQ23"/>
  <c r="AP23"/>
  <c r="AO23"/>
  <c r="AN23"/>
  <c r="AT23" s="1"/>
  <c r="AM23"/>
  <c r="AF23"/>
  <c r="Y23"/>
  <c r="R23"/>
  <c r="K23"/>
  <c r="BN22"/>
  <c r="BM22"/>
  <c r="BL22"/>
  <c r="BK22"/>
  <c r="BJ22"/>
  <c r="BI22"/>
  <c r="BG22"/>
  <c r="BF22"/>
  <c r="BE22"/>
  <c r="BD22"/>
  <c r="BC22"/>
  <c r="BB22"/>
  <c r="AZ22"/>
  <c r="AY22"/>
  <c r="BT22" s="1"/>
  <c r="AX22"/>
  <c r="AW22"/>
  <c r="BR22" s="1"/>
  <c r="AV22"/>
  <c r="AU22"/>
  <c r="BP22" s="1"/>
  <c r="AS22"/>
  <c r="AR22"/>
  <c r="AQ22"/>
  <c r="AP22"/>
  <c r="AO22"/>
  <c r="AN22"/>
  <c r="AT22" s="1"/>
  <c r="AM22"/>
  <c r="AF22"/>
  <c r="Y22"/>
  <c r="R22"/>
  <c r="K22"/>
  <c r="BN21"/>
  <c r="BM21"/>
  <c r="BL21"/>
  <c r="BK21"/>
  <c r="BJ21"/>
  <c r="BI21"/>
  <c r="BG21"/>
  <c r="BF21"/>
  <c r="BE21"/>
  <c r="BD21"/>
  <c r="BC21"/>
  <c r="BB21"/>
  <c r="AZ21"/>
  <c r="AY21"/>
  <c r="BT21" s="1"/>
  <c r="AX21"/>
  <c r="AW21"/>
  <c r="BR21" s="1"/>
  <c r="AV21"/>
  <c r="AU21"/>
  <c r="BP21" s="1"/>
  <c r="AS21"/>
  <c r="AR21"/>
  <c r="AQ21"/>
  <c r="AP21"/>
  <c r="AO21"/>
  <c r="AN21"/>
  <c r="AT21" s="1"/>
  <c r="AM21"/>
  <c r="AF21"/>
  <c r="Y21"/>
  <c r="R21"/>
  <c r="K21"/>
  <c r="BN20"/>
  <c r="BM20"/>
  <c r="BL20"/>
  <c r="BK20"/>
  <c r="BJ20"/>
  <c r="BI20"/>
  <c r="BG20"/>
  <c r="BF20"/>
  <c r="BE20"/>
  <c r="BD20"/>
  <c r="BC20"/>
  <c r="BB20"/>
  <c r="AZ20"/>
  <c r="AY20"/>
  <c r="BT20" s="1"/>
  <c r="AX20"/>
  <c r="AW20"/>
  <c r="BR20" s="1"/>
  <c r="AV20"/>
  <c r="AU20"/>
  <c r="BP20" s="1"/>
  <c r="AS20"/>
  <c r="AR20"/>
  <c r="AQ20"/>
  <c r="AP20"/>
  <c r="AO20"/>
  <c r="AN20"/>
  <c r="AT20" s="1"/>
  <c r="AM20"/>
  <c r="AF20"/>
  <c r="Y20"/>
  <c r="R20"/>
  <c r="K20"/>
  <c r="BN19"/>
  <c r="BM19"/>
  <c r="BL19"/>
  <c r="BK19"/>
  <c r="BJ19"/>
  <c r="BI19"/>
  <c r="BG19"/>
  <c r="BF19"/>
  <c r="BE19"/>
  <c r="BD19"/>
  <c r="BC19"/>
  <c r="BB19"/>
  <c r="AZ19"/>
  <c r="AY19"/>
  <c r="BT19" s="1"/>
  <c r="AX19"/>
  <c r="AW19"/>
  <c r="BR19" s="1"/>
  <c r="AV19"/>
  <c r="AU19"/>
  <c r="BP19" s="1"/>
  <c r="AS19"/>
  <c r="AR19"/>
  <c r="AQ19"/>
  <c r="AP19"/>
  <c r="AO19"/>
  <c r="AN19"/>
  <c r="AT19" s="1"/>
  <c r="AM19"/>
  <c r="AF19"/>
  <c r="Y19"/>
  <c r="R19"/>
  <c r="K19"/>
  <c r="BN18"/>
  <c r="BM18"/>
  <c r="BL18"/>
  <c r="BK18"/>
  <c r="BJ18"/>
  <c r="BI18"/>
  <c r="BG18"/>
  <c r="BF18"/>
  <c r="BE18"/>
  <c r="BD18"/>
  <c r="BC18"/>
  <c r="BB18"/>
  <c r="AZ18"/>
  <c r="AY18"/>
  <c r="BT18" s="1"/>
  <c r="AX18"/>
  <c r="AW18"/>
  <c r="BR18" s="1"/>
  <c r="AV18"/>
  <c r="AU18"/>
  <c r="BP18" s="1"/>
  <c r="AS18"/>
  <c r="AR18"/>
  <c r="AQ18"/>
  <c r="AP18"/>
  <c r="AO18"/>
  <c r="AN18"/>
  <c r="AT18" s="1"/>
  <c r="AM18"/>
  <c r="AF18"/>
  <c r="Y18"/>
  <c r="R18"/>
  <c r="K18"/>
  <c r="BN17"/>
  <c r="BM17"/>
  <c r="BL17"/>
  <c r="BK17"/>
  <c r="BJ17"/>
  <c r="BI17"/>
  <c r="BG17"/>
  <c r="BF17"/>
  <c r="BE17"/>
  <c r="BD17"/>
  <c r="BC17"/>
  <c r="BB17"/>
  <c r="AZ17"/>
  <c r="AY17"/>
  <c r="BT17" s="1"/>
  <c r="AX17"/>
  <c r="AW17"/>
  <c r="BR17" s="1"/>
  <c r="AV17"/>
  <c r="AU17"/>
  <c r="BP17" s="1"/>
  <c r="AS17"/>
  <c r="AR17"/>
  <c r="AQ17"/>
  <c r="AP17"/>
  <c r="AO17"/>
  <c r="AN17"/>
  <c r="AT17" s="1"/>
  <c r="AM17"/>
  <c r="AF17"/>
  <c r="Y17"/>
  <c r="R17"/>
  <c r="K17"/>
  <c r="BN16"/>
  <c r="BM16"/>
  <c r="BL16"/>
  <c r="BK16"/>
  <c r="BJ16"/>
  <c r="BI16"/>
  <c r="BG16"/>
  <c r="BF16"/>
  <c r="BE16"/>
  <c r="BD16"/>
  <c r="BC16"/>
  <c r="BB16"/>
  <c r="AZ16"/>
  <c r="AY16"/>
  <c r="BT16" s="1"/>
  <c r="AX16"/>
  <c r="AW16"/>
  <c r="BR16" s="1"/>
  <c r="AV16"/>
  <c r="AU16"/>
  <c r="BP16" s="1"/>
  <c r="AS16"/>
  <c r="AR16"/>
  <c r="AQ16"/>
  <c r="AP16"/>
  <c r="AO16"/>
  <c r="AN16"/>
  <c r="AT16" s="1"/>
  <c r="AM16"/>
  <c r="AF16"/>
  <c r="Y16"/>
  <c r="R16"/>
  <c r="K16"/>
  <c r="BN15"/>
  <c r="BM15"/>
  <c r="BL15"/>
  <c r="BK15"/>
  <c r="BJ15"/>
  <c r="BI15"/>
  <c r="BG15"/>
  <c r="BF15"/>
  <c r="BE15"/>
  <c r="BD15"/>
  <c r="BC15"/>
  <c r="BB15"/>
  <c r="AZ15"/>
  <c r="AY15"/>
  <c r="BT15" s="1"/>
  <c r="AX15"/>
  <c r="AW15"/>
  <c r="BR15" s="1"/>
  <c r="AV15"/>
  <c r="AU15"/>
  <c r="BP15" s="1"/>
  <c r="AS15"/>
  <c r="AR15"/>
  <c r="AQ15"/>
  <c r="AP15"/>
  <c r="AO15"/>
  <c r="AN15"/>
  <c r="AT15" s="1"/>
  <c r="AM15"/>
  <c r="AF15"/>
  <c r="Y15"/>
  <c r="R15"/>
  <c r="K15"/>
  <c r="BN14"/>
  <c r="BM14"/>
  <c r="BL14"/>
  <c r="BK14"/>
  <c r="BJ14"/>
  <c r="BI14"/>
  <c r="BG14"/>
  <c r="BF14"/>
  <c r="BE14"/>
  <c r="BD14"/>
  <c r="BC14"/>
  <c r="BB14"/>
  <c r="AZ14"/>
  <c r="AY14"/>
  <c r="BT14" s="1"/>
  <c r="AX14"/>
  <c r="AW14"/>
  <c r="BR14" s="1"/>
  <c r="AV14"/>
  <c r="AU14"/>
  <c r="BP14" s="1"/>
  <c r="AS14"/>
  <c r="AR14"/>
  <c r="AQ14"/>
  <c r="AP14"/>
  <c r="AO14"/>
  <c r="AN14"/>
  <c r="AT14" s="1"/>
  <c r="AM14"/>
  <c r="AF14"/>
  <c r="Y14"/>
  <c r="R14"/>
  <c r="K14"/>
  <c r="BN13"/>
  <c r="BM13"/>
  <c r="BL13"/>
  <c r="BK13"/>
  <c r="BJ13"/>
  <c r="BI13"/>
  <c r="BG13"/>
  <c r="BF13"/>
  <c r="BE13"/>
  <c r="BD13"/>
  <c r="BC13"/>
  <c r="BB13"/>
  <c r="AZ13"/>
  <c r="AY13"/>
  <c r="BT13" s="1"/>
  <c r="AX13"/>
  <c r="AW13"/>
  <c r="BR13" s="1"/>
  <c r="AV13"/>
  <c r="AU13"/>
  <c r="BP13" s="1"/>
  <c r="AS13"/>
  <c r="AR13"/>
  <c r="AQ13"/>
  <c r="AP13"/>
  <c r="AO13"/>
  <c r="AN13"/>
  <c r="AT13" s="1"/>
  <c r="AM13"/>
  <c r="AF13"/>
  <c r="Y13"/>
  <c r="R13"/>
  <c r="K13"/>
  <c r="BN12"/>
  <c r="BM12"/>
  <c r="BL12"/>
  <c r="BK12"/>
  <c r="BJ12"/>
  <c r="BI12"/>
  <c r="BG12"/>
  <c r="BF12"/>
  <c r="BE12"/>
  <c r="BD12"/>
  <c r="BC12"/>
  <c r="BB12"/>
  <c r="AZ12"/>
  <c r="AY12"/>
  <c r="BT12" s="1"/>
  <c r="AX12"/>
  <c r="AW12"/>
  <c r="BR12" s="1"/>
  <c r="AV12"/>
  <c r="AU12"/>
  <c r="BP12" s="1"/>
  <c r="AS12"/>
  <c r="AR12"/>
  <c r="AQ12"/>
  <c r="AP12"/>
  <c r="AO12"/>
  <c r="AN12"/>
  <c r="AT12" s="1"/>
  <c r="AM12"/>
  <c r="AF12"/>
  <c r="Y12"/>
  <c r="R12"/>
  <c r="K12"/>
  <c r="BN11"/>
  <c r="BM11"/>
  <c r="BL11"/>
  <c r="BK11"/>
  <c r="BJ11"/>
  <c r="BI11"/>
  <c r="BG11"/>
  <c r="BF11"/>
  <c r="BE11"/>
  <c r="BD11"/>
  <c r="BC11"/>
  <c r="BB11"/>
  <c r="AZ11"/>
  <c r="AY11"/>
  <c r="BT11" s="1"/>
  <c r="AX11"/>
  <c r="AW11"/>
  <c r="BR11" s="1"/>
  <c r="AV11"/>
  <c r="AU11"/>
  <c r="BP11" s="1"/>
  <c r="AS11"/>
  <c r="AR11"/>
  <c r="AQ11"/>
  <c r="AP11"/>
  <c r="AO11"/>
  <c r="AN11"/>
  <c r="AT11" s="1"/>
  <c r="AM11"/>
  <c r="AF11"/>
  <c r="Y11"/>
  <c r="R11"/>
  <c r="K11"/>
  <c r="BN10"/>
  <c r="BM10"/>
  <c r="BL10"/>
  <c r="BK10"/>
  <c r="BJ10"/>
  <c r="BI10"/>
  <c r="BG10"/>
  <c r="BF10"/>
  <c r="BE10"/>
  <c r="BD10"/>
  <c r="BC10"/>
  <c r="BB10"/>
  <c r="AZ10"/>
  <c r="AY10"/>
  <c r="BT10" s="1"/>
  <c r="AX10"/>
  <c r="AW10"/>
  <c r="BR10" s="1"/>
  <c r="AV10"/>
  <c r="AU10"/>
  <c r="BP10" s="1"/>
  <c r="AS10"/>
  <c r="AR10"/>
  <c r="AQ10"/>
  <c r="AP10"/>
  <c r="AO10"/>
  <c r="AN10"/>
  <c r="AM10"/>
  <c r="AF10"/>
  <c r="Y10"/>
  <c r="R10"/>
  <c r="K10"/>
  <c r="BN9"/>
  <c r="BM9"/>
  <c r="BL9"/>
  <c r="BK9"/>
  <c r="BJ9"/>
  <c r="BI9"/>
  <c r="BG9"/>
  <c r="BF9"/>
  <c r="BE9"/>
  <c r="BD9"/>
  <c r="BC9"/>
  <c r="BB9"/>
  <c r="AZ9"/>
  <c r="AY9"/>
  <c r="BT9" s="1"/>
  <c r="AX9"/>
  <c r="AW9"/>
  <c r="BR9" s="1"/>
  <c r="AV9"/>
  <c r="AU9"/>
  <c r="BP9" s="1"/>
  <c r="AS9"/>
  <c r="AR9"/>
  <c r="AQ9"/>
  <c r="AP9"/>
  <c r="AO9"/>
  <c r="AN9"/>
  <c r="AT9" s="1"/>
  <c r="AM9"/>
  <c r="AF9"/>
  <c r="Y9"/>
  <c r="R9"/>
  <c r="K9"/>
  <c r="BN8"/>
  <c r="BM8"/>
  <c r="BL8"/>
  <c r="BK8"/>
  <c r="BJ8"/>
  <c r="BI8"/>
  <c r="BG8"/>
  <c r="BF8"/>
  <c r="BE8"/>
  <c r="BD8"/>
  <c r="BC8"/>
  <c r="BB8"/>
  <c r="AZ8"/>
  <c r="AY8"/>
  <c r="BT8" s="1"/>
  <c r="AX8"/>
  <c r="AW8"/>
  <c r="BR8" s="1"/>
  <c r="AV8"/>
  <c r="AU8"/>
  <c r="BP8" s="1"/>
  <c r="AS8"/>
  <c r="AR8"/>
  <c r="AQ8"/>
  <c r="AP8"/>
  <c r="AO8"/>
  <c r="AN8"/>
  <c r="AT8" s="1"/>
  <c r="AM8"/>
  <c r="AF8"/>
  <c r="Y8"/>
  <c r="R8"/>
  <c r="K8"/>
  <c r="BN7"/>
  <c r="BM7"/>
  <c r="BL7"/>
  <c r="BK7"/>
  <c r="BJ7"/>
  <c r="BI7"/>
  <c r="BG7"/>
  <c r="BF7"/>
  <c r="BE7"/>
  <c r="BD7"/>
  <c r="BC7"/>
  <c r="BB7"/>
  <c r="AZ7"/>
  <c r="AY7"/>
  <c r="BT7" s="1"/>
  <c r="AX7"/>
  <c r="AW7"/>
  <c r="BR7" s="1"/>
  <c r="AV7"/>
  <c r="AU7"/>
  <c r="BP7" s="1"/>
  <c r="AS7"/>
  <c r="AR7"/>
  <c r="AQ7"/>
  <c r="AP7"/>
  <c r="AO7"/>
  <c r="AN7"/>
  <c r="AT7" s="1"/>
  <c r="AM7"/>
  <c r="AF7"/>
  <c r="Y7"/>
  <c r="R7"/>
  <c r="K7"/>
  <c r="BN6"/>
  <c r="BM6"/>
  <c r="BL6"/>
  <c r="BK6"/>
  <c r="BJ6"/>
  <c r="BI6"/>
  <c r="BG6"/>
  <c r="BF6"/>
  <c r="BE6"/>
  <c r="BD6"/>
  <c r="BC6"/>
  <c r="BB6"/>
  <c r="AZ6"/>
  <c r="AY6"/>
  <c r="BT6" s="1"/>
  <c r="AX6"/>
  <c r="AW6"/>
  <c r="BR6" s="1"/>
  <c r="AV6"/>
  <c r="AU6"/>
  <c r="BP6" s="1"/>
  <c r="AS6"/>
  <c r="AR6"/>
  <c r="AQ6"/>
  <c r="AP6"/>
  <c r="AO6"/>
  <c r="AN6"/>
  <c r="AT6" s="1"/>
  <c r="AF6"/>
  <c r="Y6"/>
  <c r="R6"/>
  <c r="K6"/>
  <c r="BO6" s="1"/>
  <c r="BN5"/>
  <c r="BM5"/>
  <c r="BL5"/>
  <c r="BK5"/>
  <c r="BJ5"/>
  <c r="BI5"/>
  <c r="BG5"/>
  <c r="BF5"/>
  <c r="BE5"/>
  <c r="BD5"/>
  <c r="BC5"/>
  <c r="BB5"/>
  <c r="AZ5"/>
  <c r="BU5" s="1"/>
  <c r="AY5"/>
  <c r="AX5"/>
  <c r="BS5" s="1"/>
  <c r="AW5"/>
  <c r="AV5"/>
  <c r="BQ5" s="1"/>
  <c r="AU5"/>
  <c r="AS5"/>
  <c r="AR5"/>
  <c r="AQ5"/>
  <c r="AP5"/>
  <c r="AO5"/>
  <c r="AN5"/>
  <c r="AT5" s="1"/>
  <c r="AF5"/>
  <c r="Y5"/>
  <c r="R5"/>
  <c r="K5"/>
  <c r="BO5" s="1"/>
  <c r="O135" i="2"/>
  <c r="O134"/>
  <c r="BN132"/>
  <c r="BM132"/>
  <c r="BL132"/>
  <c r="BK132"/>
  <c r="BJ132"/>
  <c r="BI132"/>
  <c r="BG132"/>
  <c r="BF132"/>
  <c r="BE132"/>
  <c r="BD132"/>
  <c r="BC132"/>
  <c r="BB132"/>
  <c r="AZ132"/>
  <c r="AY132"/>
  <c r="AX132"/>
  <c r="BS132" s="1"/>
  <c r="AW132"/>
  <c r="AV132"/>
  <c r="AU132"/>
  <c r="AS132"/>
  <c r="AR132"/>
  <c r="AQ132"/>
  <c r="AP132"/>
  <c r="AO132"/>
  <c r="AN132"/>
  <c r="AM132"/>
  <c r="AF132"/>
  <c r="Y132"/>
  <c r="R132"/>
  <c r="K132"/>
  <c r="BN131"/>
  <c r="BM131"/>
  <c r="BL131"/>
  <c r="BK131"/>
  <c r="BJ131"/>
  <c r="BI131"/>
  <c r="BG131"/>
  <c r="BF131"/>
  <c r="BE131"/>
  <c r="BD131"/>
  <c r="BC131"/>
  <c r="BB131"/>
  <c r="AZ131"/>
  <c r="AY131"/>
  <c r="AX131"/>
  <c r="BS131" s="1"/>
  <c r="AW131"/>
  <c r="AV131"/>
  <c r="AU131"/>
  <c r="AS131"/>
  <c r="AR131"/>
  <c r="AQ131"/>
  <c r="AP131"/>
  <c r="AO131"/>
  <c r="AN131"/>
  <c r="AM131"/>
  <c r="AF131"/>
  <c r="Y131"/>
  <c r="R131"/>
  <c r="K131"/>
  <c r="BN130"/>
  <c r="BM130"/>
  <c r="BL130"/>
  <c r="BK130"/>
  <c r="BJ130"/>
  <c r="BI130"/>
  <c r="BG130"/>
  <c r="BF130"/>
  <c r="BE130"/>
  <c r="BD130"/>
  <c r="BC130"/>
  <c r="BB130"/>
  <c r="AZ130"/>
  <c r="AY130"/>
  <c r="AX130"/>
  <c r="BS130" s="1"/>
  <c r="AW130"/>
  <c r="AV130"/>
  <c r="AU130"/>
  <c r="AS130"/>
  <c r="AR130"/>
  <c r="AQ130"/>
  <c r="AP130"/>
  <c r="AO130"/>
  <c r="AN130"/>
  <c r="AM130"/>
  <c r="AF130"/>
  <c r="Y130"/>
  <c r="R130"/>
  <c r="K130"/>
  <c r="BN129"/>
  <c r="BM129"/>
  <c r="BL129"/>
  <c r="BK129"/>
  <c r="BJ129"/>
  <c r="BI129"/>
  <c r="BG129"/>
  <c r="BF129"/>
  <c r="BE129"/>
  <c r="BD129"/>
  <c r="BC129"/>
  <c r="BB129"/>
  <c r="AZ129"/>
  <c r="AY129"/>
  <c r="AX129"/>
  <c r="BS129" s="1"/>
  <c r="AW129"/>
  <c r="AV129"/>
  <c r="AU129"/>
  <c r="AS129"/>
  <c r="AR129"/>
  <c r="AQ129"/>
  <c r="AP129"/>
  <c r="AO129"/>
  <c r="AN129"/>
  <c r="AM129"/>
  <c r="AF129"/>
  <c r="Y129"/>
  <c r="R129"/>
  <c r="K129"/>
  <c r="BN128"/>
  <c r="BM128"/>
  <c r="BL128"/>
  <c r="BK128"/>
  <c r="BJ128"/>
  <c r="BI128"/>
  <c r="BG128"/>
  <c r="BF128"/>
  <c r="BE128"/>
  <c r="BD128"/>
  <c r="BC128"/>
  <c r="BB128"/>
  <c r="AZ128"/>
  <c r="AY128"/>
  <c r="AX128"/>
  <c r="BS128" s="1"/>
  <c r="AW128"/>
  <c r="AV128"/>
  <c r="AU128"/>
  <c r="AS128"/>
  <c r="AR128"/>
  <c r="AQ128"/>
  <c r="AP128"/>
  <c r="AO128"/>
  <c r="AN128"/>
  <c r="AM128"/>
  <c r="AF128"/>
  <c r="Y128"/>
  <c r="R128"/>
  <c r="K128"/>
  <c r="BN127"/>
  <c r="BM127"/>
  <c r="BL127"/>
  <c r="BK127"/>
  <c r="BJ127"/>
  <c r="BI127"/>
  <c r="BG127"/>
  <c r="BF127"/>
  <c r="BE127"/>
  <c r="BD127"/>
  <c r="BC127"/>
  <c r="BB127"/>
  <c r="AZ127"/>
  <c r="AY127"/>
  <c r="AX127"/>
  <c r="BS127" s="1"/>
  <c r="AW127"/>
  <c r="AV127"/>
  <c r="AU127"/>
  <c r="AS127"/>
  <c r="AR127"/>
  <c r="AQ127"/>
  <c r="AP127"/>
  <c r="AO127"/>
  <c r="AN127"/>
  <c r="AM127"/>
  <c r="AF127"/>
  <c r="Y127"/>
  <c r="R127"/>
  <c r="K127"/>
  <c r="BN126"/>
  <c r="BM126"/>
  <c r="BL126"/>
  <c r="BK126"/>
  <c r="BJ126"/>
  <c r="BI126"/>
  <c r="BG126"/>
  <c r="BF126"/>
  <c r="BE126"/>
  <c r="BD126"/>
  <c r="BC126"/>
  <c r="BB126"/>
  <c r="AZ126"/>
  <c r="AY126"/>
  <c r="AX126"/>
  <c r="BS126" s="1"/>
  <c r="AW126"/>
  <c r="AV126"/>
  <c r="AU126"/>
  <c r="AS126"/>
  <c r="AR126"/>
  <c r="AQ126"/>
  <c r="AP126"/>
  <c r="AO126"/>
  <c r="AN126"/>
  <c r="AM126"/>
  <c r="AF126"/>
  <c r="Y126"/>
  <c r="R126"/>
  <c r="K126"/>
  <c r="BN125"/>
  <c r="BM125"/>
  <c r="BL125"/>
  <c r="BK125"/>
  <c r="BJ125"/>
  <c r="BI125"/>
  <c r="BG125"/>
  <c r="BF125"/>
  <c r="BE125"/>
  <c r="BD125"/>
  <c r="BC125"/>
  <c r="BB125"/>
  <c r="AZ125"/>
  <c r="AY125"/>
  <c r="AX125"/>
  <c r="BS125" s="1"/>
  <c r="AW125"/>
  <c r="AV125"/>
  <c r="AU125"/>
  <c r="AS125"/>
  <c r="AR125"/>
  <c r="AQ125"/>
  <c r="AP125"/>
  <c r="AO125"/>
  <c r="AN125"/>
  <c r="AM125"/>
  <c r="AF125"/>
  <c r="Y125"/>
  <c r="R125"/>
  <c r="K125"/>
  <c r="BN124"/>
  <c r="BM124"/>
  <c r="BL124"/>
  <c r="BK124"/>
  <c r="BJ124"/>
  <c r="BI124"/>
  <c r="BG124"/>
  <c r="BF124"/>
  <c r="BE124"/>
  <c r="BD124"/>
  <c r="BC124"/>
  <c r="BB124"/>
  <c r="AZ124"/>
  <c r="AY124"/>
  <c r="AX124"/>
  <c r="BS124" s="1"/>
  <c r="AW124"/>
  <c r="AV124"/>
  <c r="AU124"/>
  <c r="AS124"/>
  <c r="AR124"/>
  <c r="AQ124"/>
  <c r="AP124"/>
  <c r="AO124"/>
  <c r="AN124"/>
  <c r="AM124"/>
  <c r="AF124"/>
  <c r="Y124"/>
  <c r="R124"/>
  <c r="K124"/>
  <c r="BN123"/>
  <c r="BM123"/>
  <c r="BL123"/>
  <c r="BK123"/>
  <c r="BJ123"/>
  <c r="BI123"/>
  <c r="BG123"/>
  <c r="BF123"/>
  <c r="BE123"/>
  <c r="BD123"/>
  <c r="BC123"/>
  <c r="BB123"/>
  <c r="AZ123"/>
  <c r="AY123"/>
  <c r="AX123"/>
  <c r="BS123" s="1"/>
  <c r="AW123"/>
  <c r="AV123"/>
  <c r="AU123"/>
  <c r="AS123"/>
  <c r="AR123"/>
  <c r="AQ123"/>
  <c r="AP123"/>
  <c r="AO123"/>
  <c r="AN123"/>
  <c r="AM123"/>
  <c r="AF123"/>
  <c r="Y123"/>
  <c r="R123"/>
  <c r="K123"/>
  <c r="BN122"/>
  <c r="BM122"/>
  <c r="BL122"/>
  <c r="BK122"/>
  <c r="BJ122"/>
  <c r="BI122"/>
  <c r="BG122"/>
  <c r="BF122"/>
  <c r="BE122"/>
  <c r="BD122"/>
  <c r="BC122"/>
  <c r="BB122"/>
  <c r="AZ122"/>
  <c r="AY122"/>
  <c r="AX122"/>
  <c r="BS122" s="1"/>
  <c r="AW122"/>
  <c r="AV122"/>
  <c r="AU122"/>
  <c r="AS122"/>
  <c r="AR122"/>
  <c r="AQ122"/>
  <c r="AP122"/>
  <c r="AO122"/>
  <c r="AN122"/>
  <c r="AM122"/>
  <c r="AF122"/>
  <c r="Y122"/>
  <c r="R122"/>
  <c r="K122"/>
  <c r="BN121"/>
  <c r="BM121"/>
  <c r="BL121"/>
  <c r="BK121"/>
  <c r="BJ121"/>
  <c r="BI121"/>
  <c r="BG121"/>
  <c r="BF121"/>
  <c r="BE121"/>
  <c r="BD121"/>
  <c r="BC121"/>
  <c r="BB121"/>
  <c r="AZ121"/>
  <c r="AY121"/>
  <c r="AX121"/>
  <c r="BS121" s="1"/>
  <c r="AW121"/>
  <c r="AV121"/>
  <c r="AU121"/>
  <c r="AS121"/>
  <c r="AR121"/>
  <c r="AQ121"/>
  <c r="AP121"/>
  <c r="AO121"/>
  <c r="AN121"/>
  <c r="AM121"/>
  <c r="AF121"/>
  <c r="Y121"/>
  <c r="R121"/>
  <c r="K121"/>
  <c r="BN120"/>
  <c r="BM120"/>
  <c r="BL120"/>
  <c r="BK120"/>
  <c r="BJ120"/>
  <c r="BI120"/>
  <c r="BG120"/>
  <c r="BF120"/>
  <c r="BE120"/>
  <c r="BD120"/>
  <c r="BC120"/>
  <c r="BB120"/>
  <c r="AZ120"/>
  <c r="AY120"/>
  <c r="AX120"/>
  <c r="BS120" s="1"/>
  <c r="AW120"/>
  <c r="AV120"/>
  <c r="AU120"/>
  <c r="AS120"/>
  <c r="AR120"/>
  <c r="AQ120"/>
  <c r="AP120"/>
  <c r="AO120"/>
  <c r="AN120"/>
  <c r="AM120"/>
  <c r="AF120"/>
  <c r="Y120"/>
  <c r="R120"/>
  <c r="K120"/>
  <c r="BN119"/>
  <c r="BM119"/>
  <c r="BL119"/>
  <c r="BK119"/>
  <c r="BJ119"/>
  <c r="BI119"/>
  <c r="BG119"/>
  <c r="BF119"/>
  <c r="BE119"/>
  <c r="BD119"/>
  <c r="BC119"/>
  <c r="BB119"/>
  <c r="AZ119"/>
  <c r="AY119"/>
  <c r="AX119"/>
  <c r="BS119" s="1"/>
  <c r="AW119"/>
  <c r="AV119"/>
  <c r="AU119"/>
  <c r="AS119"/>
  <c r="AR119"/>
  <c r="AQ119"/>
  <c r="AP119"/>
  <c r="AO119"/>
  <c r="AN119"/>
  <c r="AM119"/>
  <c r="AF119"/>
  <c r="Y119"/>
  <c r="R119"/>
  <c r="K119"/>
  <c r="BN118"/>
  <c r="BM118"/>
  <c r="BL118"/>
  <c r="BK118"/>
  <c r="BJ118"/>
  <c r="BI118"/>
  <c r="BG118"/>
  <c r="BF118"/>
  <c r="BE118"/>
  <c r="BD118"/>
  <c r="BC118"/>
  <c r="BB118"/>
  <c r="AZ118"/>
  <c r="AY118"/>
  <c r="AX118"/>
  <c r="BS118" s="1"/>
  <c r="AW118"/>
  <c r="AV118"/>
  <c r="AU118"/>
  <c r="AS118"/>
  <c r="AR118"/>
  <c r="AQ118"/>
  <c r="AP118"/>
  <c r="AO118"/>
  <c r="AN118"/>
  <c r="AM118"/>
  <c r="AF118"/>
  <c r="Y118"/>
  <c r="R118"/>
  <c r="K118"/>
  <c r="BN117"/>
  <c r="BM117"/>
  <c r="BL117"/>
  <c r="BK117"/>
  <c r="BJ117"/>
  <c r="BI117"/>
  <c r="BG117"/>
  <c r="BF117"/>
  <c r="BE117"/>
  <c r="BD117"/>
  <c r="BC117"/>
  <c r="BB117"/>
  <c r="AZ117"/>
  <c r="AY117"/>
  <c r="AX117"/>
  <c r="BS117" s="1"/>
  <c r="AW117"/>
  <c r="AV117"/>
  <c r="AU117"/>
  <c r="AS117"/>
  <c r="AR117"/>
  <c r="AQ117"/>
  <c r="AP117"/>
  <c r="AO117"/>
  <c r="AN117"/>
  <c r="AM117"/>
  <c r="AF117"/>
  <c r="Y117"/>
  <c r="R117"/>
  <c r="K117"/>
  <c r="BN116"/>
  <c r="BM116"/>
  <c r="BL116"/>
  <c r="BK116"/>
  <c r="BJ116"/>
  <c r="BI116"/>
  <c r="BG116"/>
  <c r="BF116"/>
  <c r="BE116"/>
  <c r="BD116"/>
  <c r="BC116"/>
  <c r="BB116"/>
  <c r="AZ116"/>
  <c r="AY116"/>
  <c r="AX116"/>
  <c r="BS116" s="1"/>
  <c r="AW116"/>
  <c r="AV116"/>
  <c r="AU116"/>
  <c r="AS116"/>
  <c r="AR116"/>
  <c r="AQ116"/>
  <c r="AP116"/>
  <c r="AO116"/>
  <c r="AN116"/>
  <c r="AM116"/>
  <c r="AF116"/>
  <c r="Y116"/>
  <c r="R116"/>
  <c r="K116"/>
  <c r="BN115"/>
  <c r="BM115"/>
  <c r="BL115"/>
  <c r="BK115"/>
  <c r="BJ115"/>
  <c r="BI115"/>
  <c r="BG115"/>
  <c r="BF115"/>
  <c r="BE115"/>
  <c r="BD115"/>
  <c r="BC115"/>
  <c r="BB115"/>
  <c r="AZ115"/>
  <c r="AY115"/>
  <c r="AX115"/>
  <c r="BS115" s="1"/>
  <c r="AW115"/>
  <c r="AV115"/>
  <c r="AU115"/>
  <c r="AS115"/>
  <c r="AR115"/>
  <c r="AQ115"/>
  <c r="AP115"/>
  <c r="AO115"/>
  <c r="AN115"/>
  <c r="AM115"/>
  <c r="AF115"/>
  <c r="Y115"/>
  <c r="R115"/>
  <c r="K115"/>
  <c r="BN114"/>
  <c r="BM114"/>
  <c r="BL114"/>
  <c r="BK114"/>
  <c r="BJ114"/>
  <c r="BI114"/>
  <c r="BG114"/>
  <c r="BF114"/>
  <c r="BE114"/>
  <c r="BD114"/>
  <c r="BC114"/>
  <c r="BB114"/>
  <c r="AZ114"/>
  <c r="AY114"/>
  <c r="AX114"/>
  <c r="BS114" s="1"/>
  <c r="AW114"/>
  <c r="AV114"/>
  <c r="AU114"/>
  <c r="AS114"/>
  <c r="AR114"/>
  <c r="AQ114"/>
  <c r="AP114"/>
  <c r="AO114"/>
  <c r="AN114"/>
  <c r="AM114"/>
  <c r="AF114"/>
  <c r="Y114"/>
  <c r="R114"/>
  <c r="K114"/>
  <c r="BN113"/>
  <c r="BM113"/>
  <c r="BL113"/>
  <c r="BK113"/>
  <c r="BJ113"/>
  <c r="BI113"/>
  <c r="BG113"/>
  <c r="BF113"/>
  <c r="BE113"/>
  <c r="BD113"/>
  <c r="BC113"/>
  <c r="BB113"/>
  <c r="AZ113"/>
  <c r="AY113"/>
  <c r="AX113"/>
  <c r="BS113" s="1"/>
  <c r="AW113"/>
  <c r="AV113"/>
  <c r="AU113"/>
  <c r="AS113"/>
  <c r="AR113"/>
  <c r="AQ113"/>
  <c r="AP113"/>
  <c r="AO113"/>
  <c r="AN113"/>
  <c r="AM113"/>
  <c r="AF113"/>
  <c r="Y113"/>
  <c r="R113"/>
  <c r="K113"/>
  <c r="BN112"/>
  <c r="BM112"/>
  <c r="BL112"/>
  <c r="BK112"/>
  <c r="BJ112"/>
  <c r="BI112"/>
  <c r="BG112"/>
  <c r="BF112"/>
  <c r="BE112"/>
  <c r="BD112"/>
  <c r="BC112"/>
  <c r="BB112"/>
  <c r="AZ112"/>
  <c r="AY112"/>
  <c r="AX112"/>
  <c r="BS112" s="1"/>
  <c r="AW112"/>
  <c r="AV112"/>
  <c r="AU112"/>
  <c r="AS112"/>
  <c r="AR112"/>
  <c r="AQ112"/>
  <c r="AP112"/>
  <c r="AO112"/>
  <c r="AN112"/>
  <c r="AM112"/>
  <c r="AF112"/>
  <c r="Y112"/>
  <c r="R112"/>
  <c r="K112"/>
  <c r="BN111"/>
  <c r="BM111"/>
  <c r="BL111"/>
  <c r="BK111"/>
  <c r="BJ111"/>
  <c r="BI111"/>
  <c r="BG111"/>
  <c r="BF111"/>
  <c r="BE111"/>
  <c r="BD111"/>
  <c r="BC111"/>
  <c r="BB111"/>
  <c r="AZ111"/>
  <c r="AY111"/>
  <c r="AX111"/>
  <c r="BS111" s="1"/>
  <c r="AW111"/>
  <c r="AV111"/>
  <c r="AU111"/>
  <c r="AS111"/>
  <c r="AR111"/>
  <c r="AQ111"/>
  <c r="AP111"/>
  <c r="AO111"/>
  <c r="AN111"/>
  <c r="AM111"/>
  <c r="AF111"/>
  <c r="Y111"/>
  <c r="R111"/>
  <c r="K111"/>
  <c r="BN110"/>
  <c r="BM110"/>
  <c r="BL110"/>
  <c r="BK110"/>
  <c r="BJ110"/>
  <c r="BI110"/>
  <c r="BG110"/>
  <c r="BF110"/>
  <c r="BE110"/>
  <c r="BD110"/>
  <c r="BC110"/>
  <c r="BB110"/>
  <c r="AZ110"/>
  <c r="AY110"/>
  <c r="AX110"/>
  <c r="BS110" s="1"/>
  <c r="AW110"/>
  <c r="AV110"/>
  <c r="AU110"/>
  <c r="AS110"/>
  <c r="AR110"/>
  <c r="AQ110"/>
  <c r="AP110"/>
  <c r="AO110"/>
  <c r="AN110"/>
  <c r="AM110"/>
  <c r="AF110"/>
  <c r="Y110"/>
  <c r="R110"/>
  <c r="K110"/>
  <c r="BN109"/>
  <c r="BM109"/>
  <c r="BL109"/>
  <c r="BK109"/>
  <c r="BJ109"/>
  <c r="BI109"/>
  <c r="BG109"/>
  <c r="BF109"/>
  <c r="BE109"/>
  <c r="BD109"/>
  <c r="BC109"/>
  <c r="BB109"/>
  <c r="AZ109"/>
  <c r="AY109"/>
  <c r="AX109"/>
  <c r="BS109" s="1"/>
  <c r="AW109"/>
  <c r="AV109"/>
  <c r="AU109"/>
  <c r="AS109"/>
  <c r="AR109"/>
  <c r="AQ109"/>
  <c r="AP109"/>
  <c r="AO109"/>
  <c r="AN109"/>
  <c r="AM109"/>
  <c r="AF109"/>
  <c r="Y109"/>
  <c r="R109"/>
  <c r="K109"/>
  <c r="BN108"/>
  <c r="BM108"/>
  <c r="BL108"/>
  <c r="BK108"/>
  <c r="BJ108"/>
  <c r="BI108"/>
  <c r="BG108"/>
  <c r="BF108"/>
  <c r="BE108"/>
  <c r="BD108"/>
  <c r="BC108"/>
  <c r="BB108"/>
  <c r="AZ108"/>
  <c r="AY108"/>
  <c r="AX108"/>
  <c r="BS108" s="1"/>
  <c r="AW108"/>
  <c r="AV108"/>
  <c r="AU108"/>
  <c r="AS108"/>
  <c r="AR108"/>
  <c r="AQ108"/>
  <c r="AP108"/>
  <c r="AO108"/>
  <c r="AN108"/>
  <c r="AM108"/>
  <c r="AF108"/>
  <c r="Y108"/>
  <c r="R108"/>
  <c r="K108"/>
  <c r="BN107"/>
  <c r="BM107"/>
  <c r="BL107"/>
  <c r="BK107"/>
  <c r="BJ107"/>
  <c r="BI107"/>
  <c r="BG107"/>
  <c r="BF107"/>
  <c r="BE107"/>
  <c r="BD107"/>
  <c r="BC107"/>
  <c r="BB107"/>
  <c r="AZ107"/>
  <c r="AY107"/>
  <c r="AX107"/>
  <c r="BS107" s="1"/>
  <c r="AW107"/>
  <c r="AV107"/>
  <c r="AU107"/>
  <c r="AS107"/>
  <c r="AR107"/>
  <c r="AQ107"/>
  <c r="AP107"/>
  <c r="AO107"/>
  <c r="AN107"/>
  <c r="AM107"/>
  <c r="AF107"/>
  <c r="Y107"/>
  <c r="R107"/>
  <c r="K107"/>
  <c r="BN106"/>
  <c r="BM106"/>
  <c r="BL106"/>
  <c r="BK106"/>
  <c r="BJ106"/>
  <c r="BI106"/>
  <c r="BG106"/>
  <c r="BF106"/>
  <c r="BE106"/>
  <c r="BD106"/>
  <c r="BC106"/>
  <c r="BB106"/>
  <c r="AZ106"/>
  <c r="AY106"/>
  <c r="AX106"/>
  <c r="BS106" s="1"/>
  <c r="AW106"/>
  <c r="AV106"/>
  <c r="AU106"/>
  <c r="AS106"/>
  <c r="AR106"/>
  <c r="AQ106"/>
  <c r="AP106"/>
  <c r="AO106"/>
  <c r="AN106"/>
  <c r="AM106"/>
  <c r="AF106"/>
  <c r="Y106"/>
  <c r="R106"/>
  <c r="K106"/>
  <c r="BN105"/>
  <c r="BM105"/>
  <c r="BL105"/>
  <c r="BK105"/>
  <c r="BJ105"/>
  <c r="BI105"/>
  <c r="BG105"/>
  <c r="BF105"/>
  <c r="BE105"/>
  <c r="BD105"/>
  <c r="BC105"/>
  <c r="BB105"/>
  <c r="AZ105"/>
  <c r="AY105"/>
  <c r="AX105"/>
  <c r="BS105" s="1"/>
  <c r="AW105"/>
  <c r="AV105"/>
  <c r="AU105"/>
  <c r="AS105"/>
  <c r="AR105"/>
  <c r="AQ105"/>
  <c r="AP105"/>
  <c r="AO105"/>
  <c r="AN105"/>
  <c r="AM105"/>
  <c r="AF105"/>
  <c r="Y105"/>
  <c r="R105"/>
  <c r="K105"/>
  <c r="BN104"/>
  <c r="BM104"/>
  <c r="BL104"/>
  <c r="BK104"/>
  <c r="BJ104"/>
  <c r="BI104"/>
  <c r="BG104"/>
  <c r="BF104"/>
  <c r="BE104"/>
  <c r="BD104"/>
  <c r="BC104"/>
  <c r="BB104"/>
  <c r="AZ104"/>
  <c r="AY104"/>
  <c r="AX104"/>
  <c r="BS104" s="1"/>
  <c r="AW104"/>
  <c r="AV104"/>
  <c r="AU104"/>
  <c r="AS104"/>
  <c r="AR104"/>
  <c r="AQ104"/>
  <c r="AP104"/>
  <c r="AO104"/>
  <c r="AN104"/>
  <c r="AM104"/>
  <c r="AF104"/>
  <c r="Y104"/>
  <c r="R104"/>
  <c r="K104"/>
  <c r="BN103"/>
  <c r="BM103"/>
  <c r="BL103"/>
  <c r="BK103"/>
  <c r="BJ103"/>
  <c r="BI103"/>
  <c r="BG103"/>
  <c r="BF103"/>
  <c r="BE103"/>
  <c r="BD103"/>
  <c r="BC103"/>
  <c r="BB103"/>
  <c r="AZ103"/>
  <c r="AY103"/>
  <c r="AX103"/>
  <c r="BS103" s="1"/>
  <c r="AW103"/>
  <c r="AV103"/>
  <c r="AU103"/>
  <c r="AS103"/>
  <c r="AR103"/>
  <c r="AQ103"/>
  <c r="AP103"/>
  <c r="AO103"/>
  <c r="AN103"/>
  <c r="AM103"/>
  <c r="AF103"/>
  <c r="Y103"/>
  <c r="R103"/>
  <c r="K103"/>
  <c r="BN102"/>
  <c r="BM102"/>
  <c r="BL102"/>
  <c r="BK102"/>
  <c r="BJ102"/>
  <c r="BI102"/>
  <c r="BG102"/>
  <c r="BF102"/>
  <c r="BE102"/>
  <c r="BD102"/>
  <c r="BC102"/>
  <c r="BB102"/>
  <c r="AZ102"/>
  <c r="AY102"/>
  <c r="AX102"/>
  <c r="BS102" s="1"/>
  <c r="AW102"/>
  <c r="AV102"/>
  <c r="AU102"/>
  <c r="AS102"/>
  <c r="AR102"/>
  <c r="AQ102"/>
  <c r="AP102"/>
  <c r="AO102"/>
  <c r="AN102"/>
  <c r="AM102"/>
  <c r="AF102"/>
  <c r="Y102"/>
  <c r="R102"/>
  <c r="K102"/>
  <c r="BN101"/>
  <c r="BM101"/>
  <c r="BL101"/>
  <c r="BK101"/>
  <c r="BJ101"/>
  <c r="BI101"/>
  <c r="BG101"/>
  <c r="BF101"/>
  <c r="BE101"/>
  <c r="BD101"/>
  <c r="BC101"/>
  <c r="BB101"/>
  <c r="AZ101"/>
  <c r="AY101"/>
  <c r="AX101"/>
  <c r="BS101" s="1"/>
  <c r="AW101"/>
  <c r="AV101"/>
  <c r="AU101"/>
  <c r="AS101"/>
  <c r="AR101"/>
  <c r="AQ101"/>
  <c r="AP101"/>
  <c r="AO101"/>
  <c r="AN101"/>
  <c r="AM101"/>
  <c r="AF101"/>
  <c r="Y101"/>
  <c r="R101"/>
  <c r="K101"/>
  <c r="BN100"/>
  <c r="BM100"/>
  <c r="BL100"/>
  <c r="BK100"/>
  <c r="BJ100"/>
  <c r="BI100"/>
  <c r="BG100"/>
  <c r="BF100"/>
  <c r="BE100"/>
  <c r="BD100"/>
  <c r="BC100"/>
  <c r="BB100"/>
  <c r="AZ100"/>
  <c r="AY100"/>
  <c r="AX100"/>
  <c r="BS100" s="1"/>
  <c r="AW100"/>
  <c r="AV100"/>
  <c r="AU100"/>
  <c r="AS100"/>
  <c r="AR100"/>
  <c r="AQ100"/>
  <c r="AP100"/>
  <c r="AO100"/>
  <c r="AN100"/>
  <c r="AM100"/>
  <c r="AF100"/>
  <c r="Y100"/>
  <c r="R100"/>
  <c r="K100"/>
  <c r="BN99"/>
  <c r="BM99"/>
  <c r="BL99"/>
  <c r="BK99"/>
  <c r="BJ99"/>
  <c r="BI99"/>
  <c r="BG99"/>
  <c r="BF99"/>
  <c r="BE99"/>
  <c r="BD99"/>
  <c r="BC99"/>
  <c r="BB99"/>
  <c r="AZ99"/>
  <c r="AY99"/>
  <c r="AX99"/>
  <c r="BS99" s="1"/>
  <c r="AW99"/>
  <c r="AV99"/>
  <c r="AU99"/>
  <c r="AS99"/>
  <c r="AR99"/>
  <c r="AQ99"/>
  <c r="AP99"/>
  <c r="AO99"/>
  <c r="AN99"/>
  <c r="AM99"/>
  <c r="AF99"/>
  <c r="Y99"/>
  <c r="R99"/>
  <c r="K99"/>
  <c r="BN98"/>
  <c r="BM98"/>
  <c r="BL98"/>
  <c r="BK98"/>
  <c r="BJ98"/>
  <c r="BI98"/>
  <c r="BG98"/>
  <c r="BF98"/>
  <c r="BE98"/>
  <c r="BD98"/>
  <c r="BC98"/>
  <c r="BB98"/>
  <c r="AZ98"/>
  <c r="AY98"/>
  <c r="AX98"/>
  <c r="BS98" s="1"/>
  <c r="AW98"/>
  <c r="AV98"/>
  <c r="AU98"/>
  <c r="AS98"/>
  <c r="AR98"/>
  <c r="AQ98"/>
  <c r="AP98"/>
  <c r="AO98"/>
  <c r="AN98"/>
  <c r="AM98"/>
  <c r="AF98"/>
  <c r="Y98"/>
  <c r="R98"/>
  <c r="K98"/>
  <c r="BN97"/>
  <c r="BM97"/>
  <c r="BL97"/>
  <c r="BK97"/>
  <c r="BJ97"/>
  <c r="BI97"/>
  <c r="BG97"/>
  <c r="BF97"/>
  <c r="BE97"/>
  <c r="BD97"/>
  <c r="BC97"/>
  <c r="BB97"/>
  <c r="AZ97"/>
  <c r="AY97"/>
  <c r="AX97"/>
  <c r="BS97" s="1"/>
  <c r="AW97"/>
  <c r="AV97"/>
  <c r="AU97"/>
  <c r="AS97"/>
  <c r="AR97"/>
  <c r="AQ97"/>
  <c r="AP97"/>
  <c r="AO97"/>
  <c r="AN97"/>
  <c r="AM97"/>
  <c r="AF97"/>
  <c r="Y97"/>
  <c r="R97"/>
  <c r="K97"/>
  <c r="BN96"/>
  <c r="BM96"/>
  <c r="BL96"/>
  <c r="BK96"/>
  <c r="BJ96"/>
  <c r="BI96"/>
  <c r="BG96"/>
  <c r="BF96"/>
  <c r="BE96"/>
  <c r="BD96"/>
  <c r="BC96"/>
  <c r="BB96"/>
  <c r="AZ96"/>
  <c r="AY96"/>
  <c r="AX96"/>
  <c r="BS96" s="1"/>
  <c r="AW96"/>
  <c r="AV96"/>
  <c r="AU96"/>
  <c r="AS96"/>
  <c r="AR96"/>
  <c r="AQ96"/>
  <c r="AP96"/>
  <c r="AO96"/>
  <c r="AN96"/>
  <c r="AM96"/>
  <c r="AF96"/>
  <c r="Y96"/>
  <c r="R96"/>
  <c r="K96"/>
  <c r="BN95"/>
  <c r="BM95"/>
  <c r="BL95"/>
  <c r="BK95"/>
  <c r="BJ95"/>
  <c r="BI95"/>
  <c r="BG95"/>
  <c r="BF95"/>
  <c r="BE95"/>
  <c r="BD95"/>
  <c r="BC95"/>
  <c r="BB95"/>
  <c r="AZ95"/>
  <c r="AY95"/>
  <c r="AX95"/>
  <c r="BS95" s="1"/>
  <c r="AW95"/>
  <c r="AV95"/>
  <c r="AU95"/>
  <c r="AS95"/>
  <c r="AR95"/>
  <c r="AQ95"/>
  <c r="AP95"/>
  <c r="AO95"/>
  <c r="AN95"/>
  <c r="AM95"/>
  <c r="AF95"/>
  <c r="Y95"/>
  <c r="R95"/>
  <c r="K95"/>
  <c r="BN94"/>
  <c r="BM94"/>
  <c r="BL94"/>
  <c r="BK94"/>
  <c r="BJ94"/>
  <c r="BI94"/>
  <c r="BG94"/>
  <c r="BF94"/>
  <c r="BE94"/>
  <c r="BD94"/>
  <c r="BC94"/>
  <c r="BB94"/>
  <c r="AZ94"/>
  <c r="AY94"/>
  <c r="AX94"/>
  <c r="BS94" s="1"/>
  <c r="AW94"/>
  <c r="AV94"/>
  <c r="AU94"/>
  <c r="AS94"/>
  <c r="AR94"/>
  <c r="AQ94"/>
  <c r="AP94"/>
  <c r="AO94"/>
  <c r="AN94"/>
  <c r="AM94"/>
  <c r="AF94"/>
  <c r="Y94"/>
  <c r="R94"/>
  <c r="K94"/>
  <c r="BN93"/>
  <c r="BM93"/>
  <c r="BL93"/>
  <c r="BK93"/>
  <c r="BJ93"/>
  <c r="BI93"/>
  <c r="BG93"/>
  <c r="BF93"/>
  <c r="BE93"/>
  <c r="BD93"/>
  <c r="BC93"/>
  <c r="BB93"/>
  <c r="AZ93"/>
  <c r="AY93"/>
  <c r="AX93"/>
  <c r="BS93" s="1"/>
  <c r="AW93"/>
  <c r="AV93"/>
  <c r="AU93"/>
  <c r="AS93"/>
  <c r="AR93"/>
  <c r="AQ93"/>
  <c r="AP93"/>
  <c r="AO93"/>
  <c r="AN93"/>
  <c r="AM93"/>
  <c r="AF93"/>
  <c r="Y93"/>
  <c r="R93"/>
  <c r="K93"/>
  <c r="BN92"/>
  <c r="BM92"/>
  <c r="BL92"/>
  <c r="BK92"/>
  <c r="BJ92"/>
  <c r="BI92"/>
  <c r="BG92"/>
  <c r="BF92"/>
  <c r="BE92"/>
  <c r="BD92"/>
  <c r="BC92"/>
  <c r="BB92"/>
  <c r="AZ92"/>
  <c r="AY92"/>
  <c r="AX92"/>
  <c r="BS92" s="1"/>
  <c r="AW92"/>
  <c r="AV92"/>
  <c r="AU92"/>
  <c r="AS92"/>
  <c r="AR92"/>
  <c r="AQ92"/>
  <c r="AP92"/>
  <c r="AO92"/>
  <c r="AN92"/>
  <c r="AM92"/>
  <c r="AF92"/>
  <c r="Y92"/>
  <c r="R92"/>
  <c r="K92"/>
  <c r="BN91"/>
  <c r="BM91"/>
  <c r="BL91"/>
  <c r="BK91"/>
  <c r="BJ91"/>
  <c r="BI91"/>
  <c r="BG91"/>
  <c r="BF91"/>
  <c r="BE91"/>
  <c r="BD91"/>
  <c r="BC91"/>
  <c r="BB91"/>
  <c r="AZ91"/>
  <c r="AY91"/>
  <c r="AX91"/>
  <c r="BS91" s="1"/>
  <c r="AW91"/>
  <c r="AV91"/>
  <c r="AU91"/>
  <c r="AS91"/>
  <c r="AR91"/>
  <c r="AQ91"/>
  <c r="AP91"/>
  <c r="AO91"/>
  <c r="AN91"/>
  <c r="AM91"/>
  <c r="AF91"/>
  <c r="Y91"/>
  <c r="R91"/>
  <c r="K91"/>
  <c r="BN90"/>
  <c r="BM90"/>
  <c r="BL90"/>
  <c r="BK90"/>
  <c r="BJ90"/>
  <c r="BI90"/>
  <c r="BG90"/>
  <c r="BF90"/>
  <c r="BE90"/>
  <c r="BD90"/>
  <c r="BC90"/>
  <c r="BB90"/>
  <c r="AZ90"/>
  <c r="BU90" s="1"/>
  <c r="AY90"/>
  <c r="AX90"/>
  <c r="AW90"/>
  <c r="AV90"/>
  <c r="BQ90" s="1"/>
  <c r="AU90"/>
  <c r="AS90"/>
  <c r="AR90"/>
  <c r="AQ90"/>
  <c r="AP90"/>
  <c r="AO90"/>
  <c r="AN90"/>
  <c r="AM90"/>
  <c r="AF90"/>
  <c r="Y90"/>
  <c r="R90"/>
  <c r="K90"/>
  <c r="BN89"/>
  <c r="BM89"/>
  <c r="BL89"/>
  <c r="BK89"/>
  <c r="BJ89"/>
  <c r="BI89"/>
  <c r="BG89"/>
  <c r="BF89"/>
  <c r="BE89"/>
  <c r="BD89"/>
  <c r="BC89"/>
  <c r="BB89"/>
  <c r="AZ89"/>
  <c r="AY89"/>
  <c r="AX89"/>
  <c r="BS89" s="1"/>
  <c r="AW89"/>
  <c r="AV89"/>
  <c r="AU89"/>
  <c r="AS89"/>
  <c r="AR89"/>
  <c r="AQ89"/>
  <c r="AP89"/>
  <c r="AO89"/>
  <c r="AN89"/>
  <c r="AM89"/>
  <c r="AF89"/>
  <c r="Y89"/>
  <c r="R89"/>
  <c r="K89"/>
  <c r="BN88"/>
  <c r="BM88"/>
  <c r="BL88"/>
  <c r="BK88"/>
  <c r="BJ88"/>
  <c r="BI88"/>
  <c r="BG88"/>
  <c r="BF88"/>
  <c r="BE88"/>
  <c r="BD88"/>
  <c r="BC88"/>
  <c r="BB88"/>
  <c r="AZ88"/>
  <c r="AY88"/>
  <c r="AX88"/>
  <c r="BS88" s="1"/>
  <c r="AW88"/>
  <c r="AV88"/>
  <c r="AU88"/>
  <c r="AS88"/>
  <c r="AR88"/>
  <c r="AQ88"/>
  <c r="AP88"/>
  <c r="AO88"/>
  <c r="AN88"/>
  <c r="AM88"/>
  <c r="AF88"/>
  <c r="Y88"/>
  <c r="R88"/>
  <c r="K88"/>
  <c r="BN87"/>
  <c r="BM87"/>
  <c r="BL87"/>
  <c r="BK87"/>
  <c r="BJ87"/>
  <c r="BI87"/>
  <c r="BG87"/>
  <c r="BF87"/>
  <c r="BE87"/>
  <c r="BD87"/>
  <c r="BC87"/>
  <c r="BB87"/>
  <c r="AZ87"/>
  <c r="AY87"/>
  <c r="AX87"/>
  <c r="BS87" s="1"/>
  <c r="AW87"/>
  <c r="AV87"/>
  <c r="AU87"/>
  <c r="AS87"/>
  <c r="AR87"/>
  <c r="AQ87"/>
  <c r="AP87"/>
  <c r="AO87"/>
  <c r="AN87"/>
  <c r="AM87"/>
  <c r="AF87"/>
  <c r="Y87"/>
  <c r="R87"/>
  <c r="K87"/>
  <c r="BN86"/>
  <c r="BM86"/>
  <c r="BL86"/>
  <c r="BK86"/>
  <c r="BJ86"/>
  <c r="BI86"/>
  <c r="BG86"/>
  <c r="BF86"/>
  <c r="BE86"/>
  <c r="BD86"/>
  <c r="BC86"/>
  <c r="BB86"/>
  <c r="AZ86"/>
  <c r="AY86"/>
  <c r="AX86"/>
  <c r="BS86" s="1"/>
  <c r="AW86"/>
  <c r="AV86"/>
  <c r="AU86"/>
  <c r="AS86"/>
  <c r="AR86"/>
  <c r="AQ86"/>
  <c r="AP86"/>
  <c r="AO86"/>
  <c r="AN86"/>
  <c r="AM86"/>
  <c r="AF86"/>
  <c r="Y86"/>
  <c r="R86"/>
  <c r="K86"/>
  <c r="BN85"/>
  <c r="BM85"/>
  <c r="BL85"/>
  <c r="BK85"/>
  <c r="BJ85"/>
  <c r="BI85"/>
  <c r="BG85"/>
  <c r="BF85"/>
  <c r="BE85"/>
  <c r="BD85"/>
  <c r="BC85"/>
  <c r="BB85"/>
  <c r="AZ85"/>
  <c r="AY85"/>
  <c r="AX85"/>
  <c r="BS85" s="1"/>
  <c r="AW85"/>
  <c r="AV85"/>
  <c r="AU85"/>
  <c r="AS85"/>
  <c r="AR85"/>
  <c r="AQ85"/>
  <c r="AP85"/>
  <c r="AO85"/>
  <c r="AN85"/>
  <c r="AM85"/>
  <c r="AF85"/>
  <c r="Y85"/>
  <c r="R85"/>
  <c r="K85"/>
  <c r="BN84"/>
  <c r="BM84"/>
  <c r="BL84"/>
  <c r="BK84"/>
  <c r="BJ84"/>
  <c r="BI84"/>
  <c r="BG84"/>
  <c r="BF84"/>
  <c r="BE84"/>
  <c r="BD84"/>
  <c r="BC84"/>
  <c r="BB84"/>
  <c r="AZ84"/>
  <c r="AY84"/>
  <c r="AX84"/>
  <c r="BS84" s="1"/>
  <c r="AW84"/>
  <c r="AV84"/>
  <c r="AU84"/>
  <c r="AS84"/>
  <c r="AR84"/>
  <c r="AQ84"/>
  <c r="AP84"/>
  <c r="AO84"/>
  <c r="AN84"/>
  <c r="AM84"/>
  <c r="AF84"/>
  <c r="Y84"/>
  <c r="R84"/>
  <c r="K84"/>
  <c r="BN83"/>
  <c r="BM83"/>
  <c r="BL83"/>
  <c r="BK83"/>
  <c r="BJ83"/>
  <c r="BI83"/>
  <c r="BG83"/>
  <c r="BF83"/>
  <c r="BE83"/>
  <c r="BD83"/>
  <c r="BC83"/>
  <c r="BB83"/>
  <c r="AZ83"/>
  <c r="AY83"/>
  <c r="AX83"/>
  <c r="BS83" s="1"/>
  <c r="AW83"/>
  <c r="AV83"/>
  <c r="AU83"/>
  <c r="AS83"/>
  <c r="AR83"/>
  <c r="AQ83"/>
  <c r="AP83"/>
  <c r="AO83"/>
  <c r="AN83"/>
  <c r="AM83"/>
  <c r="AF83"/>
  <c r="Y83"/>
  <c r="R83"/>
  <c r="K83"/>
  <c r="BN82"/>
  <c r="BM82"/>
  <c r="BL82"/>
  <c r="BK82"/>
  <c r="BJ82"/>
  <c r="BI82"/>
  <c r="BG82"/>
  <c r="BF82"/>
  <c r="BE82"/>
  <c r="BD82"/>
  <c r="BC82"/>
  <c r="BB82"/>
  <c r="AZ82"/>
  <c r="AY82"/>
  <c r="AX82"/>
  <c r="BS82" s="1"/>
  <c r="AW82"/>
  <c r="AV82"/>
  <c r="AU82"/>
  <c r="AS82"/>
  <c r="AR82"/>
  <c r="AQ82"/>
  <c r="AP82"/>
  <c r="AO82"/>
  <c r="AN82"/>
  <c r="AM82"/>
  <c r="AF82"/>
  <c r="Y82"/>
  <c r="R82"/>
  <c r="K82"/>
  <c r="BN81"/>
  <c r="BM81"/>
  <c r="BL81"/>
  <c r="BK81"/>
  <c r="BJ81"/>
  <c r="BI81"/>
  <c r="BG81"/>
  <c r="BF81"/>
  <c r="BE81"/>
  <c r="BD81"/>
  <c r="BC81"/>
  <c r="BB81"/>
  <c r="AZ81"/>
  <c r="AY81"/>
  <c r="AX81"/>
  <c r="BS81" s="1"/>
  <c r="AW81"/>
  <c r="AV81"/>
  <c r="AU81"/>
  <c r="AS81"/>
  <c r="AR81"/>
  <c r="AQ81"/>
  <c r="AP81"/>
  <c r="AO81"/>
  <c r="AN81"/>
  <c r="AM81"/>
  <c r="AF81"/>
  <c r="Y81"/>
  <c r="R81"/>
  <c r="K81"/>
  <c r="BN80"/>
  <c r="BM80"/>
  <c r="BL80"/>
  <c r="BK80"/>
  <c r="BJ80"/>
  <c r="BI80"/>
  <c r="BG80"/>
  <c r="BF80"/>
  <c r="BE80"/>
  <c r="BD80"/>
  <c r="BC80"/>
  <c r="BB80"/>
  <c r="AZ80"/>
  <c r="AY80"/>
  <c r="AX80"/>
  <c r="BS80" s="1"/>
  <c r="AW80"/>
  <c r="AV80"/>
  <c r="AU80"/>
  <c r="AS80"/>
  <c r="AR80"/>
  <c r="AQ80"/>
  <c r="AP80"/>
  <c r="AO80"/>
  <c r="AN80"/>
  <c r="AM80"/>
  <c r="AF80"/>
  <c r="Y80"/>
  <c r="R80"/>
  <c r="K80"/>
  <c r="BN79"/>
  <c r="BM79"/>
  <c r="BL79"/>
  <c r="BK79"/>
  <c r="BJ79"/>
  <c r="BI79"/>
  <c r="BG79"/>
  <c r="BF79"/>
  <c r="BE79"/>
  <c r="BD79"/>
  <c r="BC79"/>
  <c r="BB79"/>
  <c r="AZ79"/>
  <c r="AY79"/>
  <c r="AX79"/>
  <c r="BS79" s="1"/>
  <c r="AW79"/>
  <c r="AV79"/>
  <c r="AU79"/>
  <c r="AS79"/>
  <c r="AR79"/>
  <c r="AQ79"/>
  <c r="AP79"/>
  <c r="AO79"/>
  <c r="AN79"/>
  <c r="AM79"/>
  <c r="AF79"/>
  <c r="Y79"/>
  <c r="R79"/>
  <c r="K79"/>
  <c r="BN78"/>
  <c r="BM78"/>
  <c r="BL78"/>
  <c r="BK78"/>
  <c r="BJ78"/>
  <c r="BI78"/>
  <c r="BG78"/>
  <c r="BF78"/>
  <c r="BE78"/>
  <c r="BD78"/>
  <c r="BC78"/>
  <c r="BB78"/>
  <c r="AZ78"/>
  <c r="AY78"/>
  <c r="AX78"/>
  <c r="BS78" s="1"/>
  <c r="AW78"/>
  <c r="AV78"/>
  <c r="AU78"/>
  <c r="AS78"/>
  <c r="AR78"/>
  <c r="AQ78"/>
  <c r="AP78"/>
  <c r="AO78"/>
  <c r="AN78"/>
  <c r="AM78"/>
  <c r="AF78"/>
  <c r="Y78"/>
  <c r="R78"/>
  <c r="K78"/>
  <c r="BN77"/>
  <c r="BM77"/>
  <c r="BL77"/>
  <c r="BK77"/>
  <c r="BJ77"/>
  <c r="BI77"/>
  <c r="BG77"/>
  <c r="BF77"/>
  <c r="BE77"/>
  <c r="BD77"/>
  <c r="BC77"/>
  <c r="BB77"/>
  <c r="AZ77"/>
  <c r="AY77"/>
  <c r="AX77"/>
  <c r="BS77" s="1"/>
  <c r="AW77"/>
  <c r="AV77"/>
  <c r="AU77"/>
  <c r="AS77"/>
  <c r="AR77"/>
  <c r="AQ77"/>
  <c r="AP77"/>
  <c r="AO77"/>
  <c r="AN77"/>
  <c r="AM77"/>
  <c r="AF77"/>
  <c r="Y77"/>
  <c r="R77"/>
  <c r="K77"/>
  <c r="BN76"/>
  <c r="BM76"/>
  <c r="BL76"/>
  <c r="BK76"/>
  <c r="BJ76"/>
  <c r="BI76"/>
  <c r="BG76"/>
  <c r="BF76"/>
  <c r="BE76"/>
  <c r="BD76"/>
  <c r="BC76"/>
  <c r="BB76"/>
  <c r="AZ76"/>
  <c r="AY76"/>
  <c r="AX76"/>
  <c r="BS76" s="1"/>
  <c r="AW76"/>
  <c r="AV76"/>
  <c r="AU76"/>
  <c r="AS76"/>
  <c r="AR76"/>
  <c r="AQ76"/>
  <c r="AP76"/>
  <c r="AO76"/>
  <c r="AN76"/>
  <c r="AM76"/>
  <c r="AF76"/>
  <c r="Y76"/>
  <c r="R76"/>
  <c r="K76"/>
  <c r="BN75"/>
  <c r="BM75"/>
  <c r="BL75"/>
  <c r="BK75"/>
  <c r="BJ75"/>
  <c r="BI75"/>
  <c r="BG75"/>
  <c r="BF75"/>
  <c r="BE75"/>
  <c r="BD75"/>
  <c r="BC75"/>
  <c r="BB75"/>
  <c r="AZ75"/>
  <c r="AY75"/>
  <c r="AX75"/>
  <c r="BS75" s="1"/>
  <c r="AW75"/>
  <c r="AV75"/>
  <c r="AU75"/>
  <c r="AS75"/>
  <c r="AR75"/>
  <c r="AQ75"/>
  <c r="AP75"/>
  <c r="AO75"/>
  <c r="AN75"/>
  <c r="AM75"/>
  <c r="AF75"/>
  <c r="Y75"/>
  <c r="R75"/>
  <c r="K75"/>
  <c r="BN74"/>
  <c r="BM74"/>
  <c r="BL74"/>
  <c r="BK74"/>
  <c r="BJ74"/>
  <c r="BI74"/>
  <c r="BG74"/>
  <c r="BF74"/>
  <c r="BE74"/>
  <c r="BD74"/>
  <c r="BC74"/>
  <c r="BB74"/>
  <c r="AZ74"/>
  <c r="AY74"/>
  <c r="AX74"/>
  <c r="BS74" s="1"/>
  <c r="AW74"/>
  <c r="AV74"/>
  <c r="AU74"/>
  <c r="AS74"/>
  <c r="AR74"/>
  <c r="AQ74"/>
  <c r="AP74"/>
  <c r="AO74"/>
  <c r="AN74"/>
  <c r="AM74"/>
  <c r="AF74"/>
  <c r="Y74"/>
  <c r="R74"/>
  <c r="K74"/>
  <c r="BN73"/>
  <c r="BM73"/>
  <c r="BL73"/>
  <c r="BK73"/>
  <c r="BJ73"/>
  <c r="BI73"/>
  <c r="BG73"/>
  <c r="BF73"/>
  <c r="BE73"/>
  <c r="BD73"/>
  <c r="BC73"/>
  <c r="BB73"/>
  <c r="AZ73"/>
  <c r="AY73"/>
  <c r="AX73"/>
  <c r="BS73" s="1"/>
  <c r="AW73"/>
  <c r="AV73"/>
  <c r="AU73"/>
  <c r="AS73"/>
  <c r="AR73"/>
  <c r="AQ73"/>
  <c r="AP73"/>
  <c r="AO73"/>
  <c r="AN73"/>
  <c r="AM73"/>
  <c r="AF73"/>
  <c r="Y73"/>
  <c r="R73"/>
  <c r="K73"/>
  <c r="BN72"/>
  <c r="BM72"/>
  <c r="BL72"/>
  <c r="BK72"/>
  <c r="BJ72"/>
  <c r="BI72"/>
  <c r="BG72"/>
  <c r="BF72"/>
  <c r="BE72"/>
  <c r="BD72"/>
  <c r="BC72"/>
  <c r="BB72"/>
  <c r="AZ72"/>
  <c r="AY72"/>
  <c r="AX72"/>
  <c r="BS72" s="1"/>
  <c r="AW72"/>
  <c r="AV72"/>
  <c r="AU72"/>
  <c r="AS72"/>
  <c r="AR72"/>
  <c r="AQ72"/>
  <c r="AP72"/>
  <c r="AO72"/>
  <c r="AN72"/>
  <c r="AM72"/>
  <c r="AF72"/>
  <c r="Y72"/>
  <c r="R72"/>
  <c r="K72"/>
  <c r="BN71"/>
  <c r="BM71"/>
  <c r="BL71"/>
  <c r="BK71"/>
  <c r="BJ71"/>
  <c r="BI71"/>
  <c r="BG71"/>
  <c r="BF71"/>
  <c r="BE71"/>
  <c r="BD71"/>
  <c r="BC71"/>
  <c r="BB71"/>
  <c r="AZ71"/>
  <c r="AY71"/>
  <c r="AX71"/>
  <c r="BS71" s="1"/>
  <c r="AW71"/>
  <c r="AV71"/>
  <c r="AU71"/>
  <c r="AS71"/>
  <c r="AR71"/>
  <c r="AQ71"/>
  <c r="AP71"/>
  <c r="AO71"/>
  <c r="AN71"/>
  <c r="AM71"/>
  <c r="AF71"/>
  <c r="Y71"/>
  <c r="R71"/>
  <c r="K71"/>
  <c r="BN70"/>
  <c r="BM70"/>
  <c r="BL70"/>
  <c r="BK70"/>
  <c r="BJ70"/>
  <c r="BI70"/>
  <c r="BG70"/>
  <c r="BF70"/>
  <c r="BE70"/>
  <c r="BD70"/>
  <c r="BC70"/>
  <c r="BB70"/>
  <c r="AZ70"/>
  <c r="AY70"/>
  <c r="AX70"/>
  <c r="BS70" s="1"/>
  <c r="AW70"/>
  <c r="AV70"/>
  <c r="AU70"/>
  <c r="AS70"/>
  <c r="AR70"/>
  <c r="AQ70"/>
  <c r="AP70"/>
  <c r="AO70"/>
  <c r="AN70"/>
  <c r="AM70"/>
  <c r="AF70"/>
  <c r="Y70"/>
  <c r="R70"/>
  <c r="K70"/>
  <c r="BN69"/>
  <c r="BM69"/>
  <c r="BL69"/>
  <c r="BK69"/>
  <c r="BJ69"/>
  <c r="BI69"/>
  <c r="BG69"/>
  <c r="BF69"/>
  <c r="BE69"/>
  <c r="BD69"/>
  <c r="BC69"/>
  <c r="BB69"/>
  <c r="AZ69"/>
  <c r="AY69"/>
  <c r="AX69"/>
  <c r="BS69" s="1"/>
  <c r="AW69"/>
  <c r="AV69"/>
  <c r="AU69"/>
  <c r="AS69"/>
  <c r="AR69"/>
  <c r="AQ69"/>
  <c r="AP69"/>
  <c r="AO69"/>
  <c r="AN69"/>
  <c r="AM69"/>
  <c r="AF69"/>
  <c r="Y69"/>
  <c r="R69"/>
  <c r="K69"/>
  <c r="BN68"/>
  <c r="BM68"/>
  <c r="BL68"/>
  <c r="BK68"/>
  <c r="BJ68"/>
  <c r="BI68"/>
  <c r="BG68"/>
  <c r="BF68"/>
  <c r="BE68"/>
  <c r="BD68"/>
  <c r="BC68"/>
  <c r="BB68"/>
  <c r="AZ68"/>
  <c r="AY68"/>
  <c r="AX68"/>
  <c r="BS68" s="1"/>
  <c r="AW68"/>
  <c r="AV68"/>
  <c r="AU68"/>
  <c r="AS68"/>
  <c r="AR68"/>
  <c r="AQ68"/>
  <c r="AP68"/>
  <c r="AO68"/>
  <c r="AN68"/>
  <c r="AM68"/>
  <c r="AF68"/>
  <c r="Y68"/>
  <c r="R68"/>
  <c r="K68"/>
  <c r="BN67"/>
  <c r="BM67"/>
  <c r="BL67"/>
  <c r="BK67"/>
  <c r="BJ67"/>
  <c r="BI67"/>
  <c r="BG67"/>
  <c r="BF67"/>
  <c r="BE67"/>
  <c r="BD67"/>
  <c r="BC67"/>
  <c r="BB67"/>
  <c r="AZ67"/>
  <c r="AY67"/>
  <c r="AX67"/>
  <c r="BS67" s="1"/>
  <c r="AW67"/>
  <c r="AV67"/>
  <c r="AU67"/>
  <c r="AS67"/>
  <c r="AR67"/>
  <c r="AQ67"/>
  <c r="AP67"/>
  <c r="AO67"/>
  <c r="AN67"/>
  <c r="AM67"/>
  <c r="AF67"/>
  <c r="Y67"/>
  <c r="R67"/>
  <c r="K67"/>
  <c r="BN66"/>
  <c r="BM66"/>
  <c r="BL66"/>
  <c r="BK66"/>
  <c r="BJ66"/>
  <c r="BI66"/>
  <c r="BG66"/>
  <c r="BF66"/>
  <c r="BE66"/>
  <c r="BD66"/>
  <c r="BC66"/>
  <c r="BB66"/>
  <c r="AZ66"/>
  <c r="AY66"/>
  <c r="AX66"/>
  <c r="BS66" s="1"/>
  <c r="AW66"/>
  <c r="AV66"/>
  <c r="AU66"/>
  <c r="AS66"/>
  <c r="AR66"/>
  <c r="AQ66"/>
  <c r="AP66"/>
  <c r="AO66"/>
  <c r="AN66"/>
  <c r="AM66"/>
  <c r="AF66"/>
  <c r="Y66"/>
  <c r="R66"/>
  <c r="K66"/>
  <c r="BN65"/>
  <c r="BM65"/>
  <c r="BL65"/>
  <c r="BK65"/>
  <c r="BJ65"/>
  <c r="BI65"/>
  <c r="BG65"/>
  <c r="BF65"/>
  <c r="BE65"/>
  <c r="BD65"/>
  <c r="BC65"/>
  <c r="BB65"/>
  <c r="AZ65"/>
  <c r="AY65"/>
  <c r="AX65"/>
  <c r="BS65" s="1"/>
  <c r="AW65"/>
  <c r="AV65"/>
  <c r="AU65"/>
  <c r="AS65"/>
  <c r="AR65"/>
  <c r="AQ65"/>
  <c r="AP65"/>
  <c r="AO65"/>
  <c r="AN65"/>
  <c r="AM65"/>
  <c r="AF65"/>
  <c r="Y65"/>
  <c r="R65"/>
  <c r="K65"/>
  <c r="BN64"/>
  <c r="BM64"/>
  <c r="BL64"/>
  <c r="BK64"/>
  <c r="BJ64"/>
  <c r="BI64"/>
  <c r="BG64"/>
  <c r="BF64"/>
  <c r="BE64"/>
  <c r="BD64"/>
  <c r="BC64"/>
  <c r="BB64"/>
  <c r="AZ64"/>
  <c r="AY64"/>
  <c r="AX64"/>
  <c r="BS64" s="1"/>
  <c r="AW64"/>
  <c r="AV64"/>
  <c r="AU64"/>
  <c r="AS64"/>
  <c r="AR64"/>
  <c r="AQ64"/>
  <c r="AP64"/>
  <c r="AO64"/>
  <c r="AN64"/>
  <c r="AM64"/>
  <c r="AF64"/>
  <c r="Y64"/>
  <c r="R64"/>
  <c r="K64"/>
  <c r="BN63"/>
  <c r="BM63"/>
  <c r="BL63"/>
  <c r="BK63"/>
  <c r="BJ63"/>
  <c r="BI63"/>
  <c r="BG63"/>
  <c r="BF63"/>
  <c r="BE63"/>
  <c r="BD63"/>
  <c r="BC63"/>
  <c r="BB63"/>
  <c r="AZ63"/>
  <c r="AY63"/>
  <c r="AX63"/>
  <c r="BS63" s="1"/>
  <c r="AW63"/>
  <c r="AV63"/>
  <c r="AU63"/>
  <c r="AS63"/>
  <c r="AR63"/>
  <c r="AQ63"/>
  <c r="AP63"/>
  <c r="AO63"/>
  <c r="AN63"/>
  <c r="AM63"/>
  <c r="AF63"/>
  <c r="Y63"/>
  <c r="R63"/>
  <c r="K63"/>
  <c r="BN62"/>
  <c r="BM62"/>
  <c r="BL62"/>
  <c r="BK62"/>
  <c r="BJ62"/>
  <c r="BI62"/>
  <c r="BG62"/>
  <c r="BF62"/>
  <c r="BE62"/>
  <c r="BD62"/>
  <c r="BC62"/>
  <c r="BB62"/>
  <c r="AZ62"/>
  <c r="AY62"/>
  <c r="AX62"/>
  <c r="BS62" s="1"/>
  <c r="AW62"/>
  <c r="AV62"/>
  <c r="AU62"/>
  <c r="AS62"/>
  <c r="AR62"/>
  <c r="AQ62"/>
  <c r="AP62"/>
  <c r="AO62"/>
  <c r="AN62"/>
  <c r="AM62"/>
  <c r="AF62"/>
  <c r="Y62"/>
  <c r="R62"/>
  <c r="K62"/>
  <c r="BN61"/>
  <c r="BM61"/>
  <c r="BL61"/>
  <c r="BK61"/>
  <c r="BJ61"/>
  <c r="BI61"/>
  <c r="BG61"/>
  <c r="BF61"/>
  <c r="BE61"/>
  <c r="BD61"/>
  <c r="BC61"/>
  <c r="BB61"/>
  <c r="AZ61"/>
  <c r="BU61" s="1"/>
  <c r="AY61"/>
  <c r="BT61" s="1"/>
  <c r="AX61"/>
  <c r="AW61"/>
  <c r="BR61" s="1"/>
  <c r="AV61"/>
  <c r="BQ61" s="1"/>
  <c r="AU61"/>
  <c r="BP61" s="1"/>
  <c r="AS61"/>
  <c r="AR61"/>
  <c r="AQ61"/>
  <c r="AP61"/>
  <c r="AO61"/>
  <c r="AN61"/>
  <c r="AT61" s="1"/>
  <c r="AM61"/>
  <c r="AF61"/>
  <c r="Y61"/>
  <c r="R61"/>
  <c r="K61"/>
  <c r="BN60"/>
  <c r="BM60"/>
  <c r="BL60"/>
  <c r="BK60"/>
  <c r="BJ60"/>
  <c r="BI60"/>
  <c r="BG60"/>
  <c r="BF60"/>
  <c r="BE60"/>
  <c r="BD60"/>
  <c r="BC60"/>
  <c r="BB60"/>
  <c r="AZ60"/>
  <c r="AY60"/>
  <c r="BT60" s="1"/>
  <c r="AX60"/>
  <c r="AW60"/>
  <c r="BR60" s="1"/>
  <c r="AV60"/>
  <c r="AU60"/>
  <c r="BP60" s="1"/>
  <c r="AS60"/>
  <c r="AR60"/>
  <c r="AQ60"/>
  <c r="AP60"/>
  <c r="AO60"/>
  <c r="AN60"/>
  <c r="AT60" s="1"/>
  <c r="AM60"/>
  <c r="AF60"/>
  <c r="Y60"/>
  <c r="R60"/>
  <c r="K60"/>
  <c r="BN59"/>
  <c r="BM59"/>
  <c r="BL59"/>
  <c r="BK59"/>
  <c r="BJ59"/>
  <c r="BI59"/>
  <c r="BG59"/>
  <c r="BF59"/>
  <c r="BE59"/>
  <c r="BD59"/>
  <c r="BC59"/>
  <c r="BB59"/>
  <c r="AZ59"/>
  <c r="AY59"/>
  <c r="BT59" s="1"/>
  <c r="AX59"/>
  <c r="AW59"/>
  <c r="BR59" s="1"/>
  <c r="AV59"/>
  <c r="AU59"/>
  <c r="BP59" s="1"/>
  <c r="AS59"/>
  <c r="AR59"/>
  <c r="AQ59"/>
  <c r="AP59"/>
  <c r="AO59"/>
  <c r="AN59"/>
  <c r="AT59" s="1"/>
  <c r="AM59"/>
  <c r="AF59"/>
  <c r="Y59"/>
  <c r="R59"/>
  <c r="K59"/>
  <c r="BN58"/>
  <c r="BM58"/>
  <c r="BL58"/>
  <c r="BK58"/>
  <c r="BJ58"/>
  <c r="BI58"/>
  <c r="BG58"/>
  <c r="BF58"/>
  <c r="BE58"/>
  <c r="BD58"/>
  <c r="BC58"/>
  <c r="BB58"/>
  <c r="AZ58"/>
  <c r="AY58"/>
  <c r="BT58" s="1"/>
  <c r="AX58"/>
  <c r="AW58"/>
  <c r="BR58" s="1"/>
  <c r="AV58"/>
  <c r="AU58"/>
  <c r="BP58" s="1"/>
  <c r="AS58"/>
  <c r="AR58"/>
  <c r="AQ58"/>
  <c r="AP58"/>
  <c r="AO58"/>
  <c r="AN58"/>
  <c r="AT58" s="1"/>
  <c r="AM58"/>
  <c r="AF58"/>
  <c r="Y58"/>
  <c r="R58"/>
  <c r="K58"/>
  <c r="BN57"/>
  <c r="BM57"/>
  <c r="BL57"/>
  <c r="BK57"/>
  <c r="BJ57"/>
  <c r="BI57"/>
  <c r="BG57"/>
  <c r="BF57"/>
  <c r="BE57"/>
  <c r="BD57"/>
  <c r="BC57"/>
  <c r="BB57"/>
  <c r="AZ57"/>
  <c r="AY57"/>
  <c r="BT57" s="1"/>
  <c r="AX57"/>
  <c r="AW57"/>
  <c r="BR57" s="1"/>
  <c r="AV57"/>
  <c r="AU57"/>
  <c r="BP57" s="1"/>
  <c r="AS57"/>
  <c r="AR57"/>
  <c r="AQ57"/>
  <c r="AP57"/>
  <c r="AO57"/>
  <c r="AN57"/>
  <c r="AT57" s="1"/>
  <c r="AM57"/>
  <c r="AF57"/>
  <c r="Y57"/>
  <c r="R57"/>
  <c r="K57"/>
  <c r="BN56"/>
  <c r="BM56"/>
  <c r="BL56"/>
  <c r="BK56"/>
  <c r="BJ56"/>
  <c r="BI56"/>
  <c r="BG56"/>
  <c r="BF56"/>
  <c r="BE56"/>
  <c r="BD56"/>
  <c r="BC56"/>
  <c r="BB56"/>
  <c r="AZ56"/>
  <c r="AY56"/>
  <c r="BT56" s="1"/>
  <c r="AX56"/>
  <c r="AW56"/>
  <c r="BR56" s="1"/>
  <c r="AV56"/>
  <c r="AU56"/>
  <c r="BP56" s="1"/>
  <c r="AS56"/>
  <c r="AR56"/>
  <c r="AQ56"/>
  <c r="AP56"/>
  <c r="AO56"/>
  <c r="AN56"/>
  <c r="AT56" s="1"/>
  <c r="AM56"/>
  <c r="AF56"/>
  <c r="Y56"/>
  <c r="R56"/>
  <c r="K56"/>
  <c r="BN55"/>
  <c r="BM55"/>
  <c r="BL55"/>
  <c r="BK55"/>
  <c r="BJ55"/>
  <c r="BI55"/>
  <c r="BG55"/>
  <c r="BF55"/>
  <c r="BE55"/>
  <c r="BD55"/>
  <c r="BC55"/>
  <c r="BB55"/>
  <c r="AZ55"/>
  <c r="AY55"/>
  <c r="BT55" s="1"/>
  <c r="AX55"/>
  <c r="AW55"/>
  <c r="BR55" s="1"/>
  <c r="AV55"/>
  <c r="AU55"/>
  <c r="BP55" s="1"/>
  <c r="AS55"/>
  <c r="AR55"/>
  <c r="AQ55"/>
  <c r="AP55"/>
  <c r="AO55"/>
  <c r="AN55"/>
  <c r="AT55" s="1"/>
  <c r="AM55"/>
  <c r="AF55"/>
  <c r="Y55"/>
  <c r="R55"/>
  <c r="K55"/>
  <c r="BN54"/>
  <c r="BM54"/>
  <c r="BL54"/>
  <c r="BK54"/>
  <c r="BJ54"/>
  <c r="BI54"/>
  <c r="BG54"/>
  <c r="BF54"/>
  <c r="BE54"/>
  <c r="BD54"/>
  <c r="BC54"/>
  <c r="BB54"/>
  <c r="AZ54"/>
  <c r="AY54"/>
  <c r="BT54" s="1"/>
  <c r="AX54"/>
  <c r="AW54"/>
  <c r="BR54" s="1"/>
  <c r="AV54"/>
  <c r="AU54"/>
  <c r="BP54" s="1"/>
  <c r="AS54"/>
  <c r="AR54"/>
  <c r="AQ54"/>
  <c r="AP54"/>
  <c r="AO54"/>
  <c r="AN54"/>
  <c r="AT54" s="1"/>
  <c r="AM54"/>
  <c r="AF54"/>
  <c r="Y54"/>
  <c r="R54"/>
  <c r="K54"/>
  <c r="BN53"/>
  <c r="BM53"/>
  <c r="BL53"/>
  <c r="BK53"/>
  <c r="BJ53"/>
  <c r="BI53"/>
  <c r="BG53"/>
  <c r="BF53"/>
  <c r="BE53"/>
  <c r="BD53"/>
  <c r="BC53"/>
  <c r="BB53"/>
  <c r="AZ53"/>
  <c r="AY53"/>
  <c r="BT53" s="1"/>
  <c r="AX53"/>
  <c r="AW53"/>
  <c r="BR53" s="1"/>
  <c r="AV53"/>
  <c r="AU53"/>
  <c r="BP53" s="1"/>
  <c r="AS53"/>
  <c r="AR53"/>
  <c r="AQ53"/>
  <c r="AP53"/>
  <c r="AO53"/>
  <c r="AN53"/>
  <c r="AT53" s="1"/>
  <c r="AM53"/>
  <c r="AF53"/>
  <c r="Y53"/>
  <c r="R53"/>
  <c r="K53"/>
  <c r="BN52"/>
  <c r="BM52"/>
  <c r="BL52"/>
  <c r="BK52"/>
  <c r="BJ52"/>
  <c r="BI52"/>
  <c r="BG52"/>
  <c r="BF52"/>
  <c r="BE52"/>
  <c r="BD52"/>
  <c r="BC52"/>
  <c r="BB52"/>
  <c r="AZ52"/>
  <c r="AY52"/>
  <c r="BT52" s="1"/>
  <c r="AX52"/>
  <c r="AW52"/>
  <c r="BR52" s="1"/>
  <c r="AV52"/>
  <c r="AU52"/>
  <c r="BP52" s="1"/>
  <c r="AS52"/>
  <c r="AR52"/>
  <c r="AQ52"/>
  <c r="AP52"/>
  <c r="AO52"/>
  <c r="AN52"/>
  <c r="AT52" s="1"/>
  <c r="AM52"/>
  <c r="AF52"/>
  <c r="Y52"/>
  <c r="R52"/>
  <c r="K52"/>
  <c r="BN51"/>
  <c r="BM51"/>
  <c r="BL51"/>
  <c r="BK51"/>
  <c r="BJ51"/>
  <c r="BI51"/>
  <c r="BG51"/>
  <c r="BF51"/>
  <c r="BE51"/>
  <c r="BD51"/>
  <c r="BC51"/>
  <c r="BB51"/>
  <c r="AZ51"/>
  <c r="AY51"/>
  <c r="BT51" s="1"/>
  <c r="AX51"/>
  <c r="AW51"/>
  <c r="BR51" s="1"/>
  <c r="AV51"/>
  <c r="AU51"/>
  <c r="BP51" s="1"/>
  <c r="AS51"/>
  <c r="AR51"/>
  <c r="AQ51"/>
  <c r="AP51"/>
  <c r="AO51"/>
  <c r="AN51"/>
  <c r="AT51" s="1"/>
  <c r="AM51"/>
  <c r="AF51"/>
  <c r="Y51"/>
  <c r="R51"/>
  <c r="K51"/>
  <c r="BN50"/>
  <c r="BM50"/>
  <c r="BL50"/>
  <c r="BK50"/>
  <c r="BJ50"/>
  <c r="BI50"/>
  <c r="BG50"/>
  <c r="BF50"/>
  <c r="BE50"/>
  <c r="BD50"/>
  <c r="BC50"/>
  <c r="BB50"/>
  <c r="AZ50"/>
  <c r="AY50"/>
  <c r="BT50" s="1"/>
  <c r="AX50"/>
  <c r="AW50"/>
  <c r="BR50" s="1"/>
  <c r="AV50"/>
  <c r="AU50"/>
  <c r="BP50" s="1"/>
  <c r="AS50"/>
  <c r="AR50"/>
  <c r="AQ50"/>
  <c r="AP50"/>
  <c r="AO50"/>
  <c r="AN50"/>
  <c r="AT50" s="1"/>
  <c r="AM50"/>
  <c r="AF50"/>
  <c r="Y50"/>
  <c r="R50"/>
  <c r="K50"/>
  <c r="BN49"/>
  <c r="BM49"/>
  <c r="BL49"/>
  <c r="BK49"/>
  <c r="BJ49"/>
  <c r="BI49"/>
  <c r="BG49"/>
  <c r="BF49"/>
  <c r="BE49"/>
  <c r="BD49"/>
  <c r="BC49"/>
  <c r="BB49"/>
  <c r="AZ49"/>
  <c r="AY49"/>
  <c r="BT49" s="1"/>
  <c r="AX49"/>
  <c r="AW49"/>
  <c r="BR49" s="1"/>
  <c r="AV49"/>
  <c r="AU49"/>
  <c r="BP49" s="1"/>
  <c r="AS49"/>
  <c r="AR49"/>
  <c r="AQ49"/>
  <c r="AP49"/>
  <c r="AO49"/>
  <c r="AN49"/>
  <c r="AT49" s="1"/>
  <c r="AM49"/>
  <c r="AF49"/>
  <c r="Y49"/>
  <c r="R49"/>
  <c r="K49"/>
  <c r="BN48"/>
  <c r="BM48"/>
  <c r="BL48"/>
  <c r="BK48"/>
  <c r="BJ48"/>
  <c r="BI48"/>
  <c r="BG48"/>
  <c r="BF48"/>
  <c r="BE48"/>
  <c r="BD48"/>
  <c r="BC48"/>
  <c r="BB48"/>
  <c r="AZ48"/>
  <c r="AY48"/>
  <c r="BT48" s="1"/>
  <c r="AX48"/>
  <c r="AW48"/>
  <c r="BR48" s="1"/>
  <c r="AV48"/>
  <c r="AU48"/>
  <c r="BP48" s="1"/>
  <c r="AS48"/>
  <c r="AR48"/>
  <c r="AQ48"/>
  <c r="AP48"/>
  <c r="AO48"/>
  <c r="AN48"/>
  <c r="AT48" s="1"/>
  <c r="AM48"/>
  <c r="AF48"/>
  <c r="Y48"/>
  <c r="R48"/>
  <c r="K48"/>
  <c r="BN47"/>
  <c r="BM47"/>
  <c r="BL47"/>
  <c r="BK47"/>
  <c r="BJ47"/>
  <c r="BI47"/>
  <c r="BG47"/>
  <c r="BF47"/>
  <c r="BE47"/>
  <c r="BD47"/>
  <c r="BC47"/>
  <c r="BB47"/>
  <c r="AZ47"/>
  <c r="AY47"/>
  <c r="BT47" s="1"/>
  <c r="AX47"/>
  <c r="AW47"/>
  <c r="BR47" s="1"/>
  <c r="AV47"/>
  <c r="AU47"/>
  <c r="BP47" s="1"/>
  <c r="AS47"/>
  <c r="AR47"/>
  <c r="AQ47"/>
  <c r="AP47"/>
  <c r="AO47"/>
  <c r="AN47"/>
  <c r="AT47" s="1"/>
  <c r="AM47"/>
  <c r="AF47"/>
  <c r="Y47"/>
  <c r="R47"/>
  <c r="K47"/>
  <c r="BN46"/>
  <c r="BM46"/>
  <c r="BL46"/>
  <c r="BK46"/>
  <c r="BJ46"/>
  <c r="BI46"/>
  <c r="BG46"/>
  <c r="BF46"/>
  <c r="BE46"/>
  <c r="BD46"/>
  <c r="BC46"/>
  <c r="BB46"/>
  <c r="AZ46"/>
  <c r="AY46"/>
  <c r="BT46" s="1"/>
  <c r="AX46"/>
  <c r="AW46"/>
  <c r="BR46" s="1"/>
  <c r="AV46"/>
  <c r="AU46"/>
  <c r="BP46" s="1"/>
  <c r="AS46"/>
  <c r="AR46"/>
  <c r="AQ46"/>
  <c r="AP46"/>
  <c r="AO46"/>
  <c r="AN46"/>
  <c r="AT46" s="1"/>
  <c r="AM46"/>
  <c r="AF46"/>
  <c r="Y46"/>
  <c r="R46"/>
  <c r="K46"/>
  <c r="BN45"/>
  <c r="BM45"/>
  <c r="BL45"/>
  <c r="BK45"/>
  <c r="BJ45"/>
  <c r="BI45"/>
  <c r="BG45"/>
  <c r="BF45"/>
  <c r="BE45"/>
  <c r="BD45"/>
  <c r="BC45"/>
  <c r="BB45"/>
  <c r="AZ45"/>
  <c r="AY45"/>
  <c r="BT45" s="1"/>
  <c r="AX45"/>
  <c r="AW45"/>
  <c r="BR45" s="1"/>
  <c r="AV45"/>
  <c r="AU45"/>
  <c r="BP45" s="1"/>
  <c r="AS45"/>
  <c r="AR45"/>
  <c r="AQ45"/>
  <c r="AP45"/>
  <c r="AO45"/>
  <c r="AN45"/>
  <c r="AT45" s="1"/>
  <c r="AM45"/>
  <c r="AF45"/>
  <c r="Y45"/>
  <c r="R45"/>
  <c r="K45"/>
  <c r="BN44"/>
  <c r="BM44"/>
  <c r="BL44"/>
  <c r="BK44"/>
  <c r="BJ44"/>
  <c r="BI44"/>
  <c r="BG44"/>
  <c r="BF44"/>
  <c r="BE44"/>
  <c r="BD44"/>
  <c r="BC44"/>
  <c r="BB44"/>
  <c r="AZ44"/>
  <c r="AY44"/>
  <c r="BT44" s="1"/>
  <c r="AX44"/>
  <c r="AW44"/>
  <c r="BR44" s="1"/>
  <c r="AV44"/>
  <c r="AU44"/>
  <c r="BP44" s="1"/>
  <c r="AS44"/>
  <c r="AR44"/>
  <c r="AQ44"/>
  <c r="AP44"/>
  <c r="AO44"/>
  <c r="AN44"/>
  <c r="AT44" s="1"/>
  <c r="AM44"/>
  <c r="AF44"/>
  <c r="Y44"/>
  <c r="R44"/>
  <c r="K44"/>
  <c r="BN43"/>
  <c r="BM43"/>
  <c r="BL43"/>
  <c r="BK43"/>
  <c r="BJ43"/>
  <c r="BI43"/>
  <c r="BG43"/>
  <c r="BF43"/>
  <c r="BE43"/>
  <c r="BD43"/>
  <c r="BC43"/>
  <c r="BB43"/>
  <c r="AZ43"/>
  <c r="AY43"/>
  <c r="BT43" s="1"/>
  <c r="AX43"/>
  <c r="AW43"/>
  <c r="BR43" s="1"/>
  <c r="AV43"/>
  <c r="AU43"/>
  <c r="BP43" s="1"/>
  <c r="AS43"/>
  <c r="AR43"/>
  <c r="AQ43"/>
  <c r="AP43"/>
  <c r="AO43"/>
  <c r="AN43"/>
  <c r="AT43" s="1"/>
  <c r="AM43"/>
  <c r="AF43"/>
  <c r="Y43"/>
  <c r="R43"/>
  <c r="K43"/>
  <c r="BN42"/>
  <c r="BM42"/>
  <c r="BL42"/>
  <c r="BK42"/>
  <c r="BJ42"/>
  <c r="BI42"/>
  <c r="BG42"/>
  <c r="BF42"/>
  <c r="BE42"/>
  <c r="BD42"/>
  <c r="BC42"/>
  <c r="BB42"/>
  <c r="AZ42"/>
  <c r="AY42"/>
  <c r="BT42" s="1"/>
  <c r="AX42"/>
  <c r="AW42"/>
  <c r="BR42" s="1"/>
  <c r="AV42"/>
  <c r="AU42"/>
  <c r="BP42" s="1"/>
  <c r="AS42"/>
  <c r="AR42"/>
  <c r="AQ42"/>
  <c r="AP42"/>
  <c r="AO42"/>
  <c r="AN42"/>
  <c r="AT42" s="1"/>
  <c r="AM42"/>
  <c r="AF42"/>
  <c r="Y42"/>
  <c r="R42"/>
  <c r="K42"/>
  <c r="BN41"/>
  <c r="BM41"/>
  <c r="BL41"/>
  <c r="BK41"/>
  <c r="BJ41"/>
  <c r="BI41"/>
  <c r="BG41"/>
  <c r="BF41"/>
  <c r="BE41"/>
  <c r="BD41"/>
  <c r="BC41"/>
  <c r="BB41"/>
  <c r="AZ41"/>
  <c r="AY41"/>
  <c r="BT41" s="1"/>
  <c r="AX41"/>
  <c r="AW41"/>
  <c r="BR41" s="1"/>
  <c r="AV41"/>
  <c r="AU41"/>
  <c r="BP41" s="1"/>
  <c r="AS41"/>
  <c r="AR41"/>
  <c r="AQ41"/>
  <c r="AP41"/>
  <c r="AO41"/>
  <c r="AN41"/>
  <c r="AT41" s="1"/>
  <c r="AM41"/>
  <c r="AF41"/>
  <c r="Y41"/>
  <c r="R41"/>
  <c r="K41"/>
  <c r="BN40"/>
  <c r="BM40"/>
  <c r="BL40"/>
  <c r="BK40"/>
  <c r="BJ40"/>
  <c r="BI40"/>
  <c r="BG40"/>
  <c r="BF40"/>
  <c r="BE40"/>
  <c r="BD40"/>
  <c r="BC40"/>
  <c r="BB40"/>
  <c r="AZ40"/>
  <c r="AY40"/>
  <c r="BT40" s="1"/>
  <c r="AX40"/>
  <c r="AW40"/>
  <c r="BR40" s="1"/>
  <c r="AV40"/>
  <c r="AU40"/>
  <c r="BP40" s="1"/>
  <c r="AS40"/>
  <c r="AR40"/>
  <c r="AQ40"/>
  <c r="AP40"/>
  <c r="AO40"/>
  <c r="AN40"/>
  <c r="AT40" s="1"/>
  <c r="AM40"/>
  <c r="AF40"/>
  <c r="Y40"/>
  <c r="R40"/>
  <c r="K40"/>
  <c r="BN39"/>
  <c r="BM39"/>
  <c r="BL39"/>
  <c r="BK39"/>
  <c r="BJ39"/>
  <c r="BI39"/>
  <c r="BG39"/>
  <c r="BF39"/>
  <c r="BE39"/>
  <c r="BD39"/>
  <c r="BC39"/>
  <c r="BB39"/>
  <c r="AZ39"/>
  <c r="AY39"/>
  <c r="BT39" s="1"/>
  <c r="AX39"/>
  <c r="AW39"/>
  <c r="BR39" s="1"/>
  <c r="AV39"/>
  <c r="AU39"/>
  <c r="BP39" s="1"/>
  <c r="AS39"/>
  <c r="AR39"/>
  <c r="AQ39"/>
  <c r="AP39"/>
  <c r="AO39"/>
  <c r="AN39"/>
  <c r="AT39" s="1"/>
  <c r="AM39"/>
  <c r="AF39"/>
  <c r="Y39"/>
  <c r="R39"/>
  <c r="K39"/>
  <c r="BN38"/>
  <c r="BM38"/>
  <c r="BL38"/>
  <c r="BK38"/>
  <c r="BJ38"/>
  <c r="BI38"/>
  <c r="BG38"/>
  <c r="BF38"/>
  <c r="BE38"/>
  <c r="BD38"/>
  <c r="BC38"/>
  <c r="BB38"/>
  <c r="AZ38"/>
  <c r="AY38"/>
  <c r="BT38" s="1"/>
  <c r="AX38"/>
  <c r="AW38"/>
  <c r="BR38" s="1"/>
  <c r="AV38"/>
  <c r="AU38"/>
  <c r="BP38" s="1"/>
  <c r="AS38"/>
  <c r="AR38"/>
  <c r="AQ38"/>
  <c r="AP38"/>
  <c r="AO38"/>
  <c r="AN38"/>
  <c r="AT38" s="1"/>
  <c r="AM38"/>
  <c r="AF38"/>
  <c r="Y38"/>
  <c r="R38"/>
  <c r="K38"/>
  <c r="BN37"/>
  <c r="BM37"/>
  <c r="BL37"/>
  <c r="BK37"/>
  <c r="BJ37"/>
  <c r="BI37"/>
  <c r="BG37"/>
  <c r="BF37"/>
  <c r="BE37"/>
  <c r="BD37"/>
  <c r="BC37"/>
  <c r="BB37"/>
  <c r="AZ37"/>
  <c r="AY37"/>
  <c r="BT37" s="1"/>
  <c r="AX37"/>
  <c r="AW37"/>
  <c r="BR37" s="1"/>
  <c r="AV37"/>
  <c r="AU37"/>
  <c r="BP37" s="1"/>
  <c r="AS37"/>
  <c r="AR37"/>
  <c r="AQ37"/>
  <c r="AP37"/>
  <c r="AO37"/>
  <c r="AN37"/>
  <c r="AT37" s="1"/>
  <c r="AM37"/>
  <c r="AF37"/>
  <c r="Y37"/>
  <c r="R37"/>
  <c r="K37"/>
  <c r="BN36"/>
  <c r="BM36"/>
  <c r="BL36"/>
  <c r="BK36"/>
  <c r="BJ36"/>
  <c r="BI36"/>
  <c r="BG36"/>
  <c r="BF36"/>
  <c r="BE36"/>
  <c r="BD36"/>
  <c r="BC36"/>
  <c r="BB36"/>
  <c r="AZ36"/>
  <c r="AY36"/>
  <c r="BT36" s="1"/>
  <c r="AX36"/>
  <c r="AW36"/>
  <c r="BR36" s="1"/>
  <c r="AV36"/>
  <c r="AU36"/>
  <c r="BP36" s="1"/>
  <c r="AS36"/>
  <c r="AR36"/>
  <c r="AQ36"/>
  <c r="AP36"/>
  <c r="AO36"/>
  <c r="AN36"/>
  <c r="AT36" s="1"/>
  <c r="AM36"/>
  <c r="AF36"/>
  <c r="Y36"/>
  <c r="R36"/>
  <c r="K36"/>
  <c r="BN35"/>
  <c r="BM35"/>
  <c r="BL35"/>
  <c r="BK35"/>
  <c r="BJ35"/>
  <c r="BI35"/>
  <c r="BG35"/>
  <c r="BF35"/>
  <c r="BE35"/>
  <c r="BD35"/>
  <c r="BC35"/>
  <c r="BB35"/>
  <c r="AZ35"/>
  <c r="AY35"/>
  <c r="BT35" s="1"/>
  <c r="AX35"/>
  <c r="AW35"/>
  <c r="BR35" s="1"/>
  <c r="AV35"/>
  <c r="AU35"/>
  <c r="BP35" s="1"/>
  <c r="AS35"/>
  <c r="AR35"/>
  <c r="AQ35"/>
  <c r="AP35"/>
  <c r="AO35"/>
  <c r="AN35"/>
  <c r="AT35" s="1"/>
  <c r="AM35"/>
  <c r="AF35"/>
  <c r="Y35"/>
  <c r="R35"/>
  <c r="K35"/>
  <c r="BN34"/>
  <c r="BM34"/>
  <c r="BL34"/>
  <c r="BK34"/>
  <c r="BJ34"/>
  <c r="BI34"/>
  <c r="BG34"/>
  <c r="BF34"/>
  <c r="BE34"/>
  <c r="BD34"/>
  <c r="BC34"/>
  <c r="BB34"/>
  <c r="AZ34"/>
  <c r="AY34"/>
  <c r="BT34" s="1"/>
  <c r="AX34"/>
  <c r="AW34"/>
  <c r="BR34" s="1"/>
  <c r="AV34"/>
  <c r="AU34"/>
  <c r="BP34" s="1"/>
  <c r="AS34"/>
  <c r="AR34"/>
  <c r="AQ34"/>
  <c r="AP34"/>
  <c r="AO34"/>
  <c r="AN34"/>
  <c r="AT34" s="1"/>
  <c r="AM34"/>
  <c r="AF34"/>
  <c r="Y34"/>
  <c r="R34"/>
  <c r="K34"/>
  <c r="BN33"/>
  <c r="BM33"/>
  <c r="BL33"/>
  <c r="BK33"/>
  <c r="BJ33"/>
  <c r="BI33"/>
  <c r="BG33"/>
  <c r="BF33"/>
  <c r="BE33"/>
  <c r="BD33"/>
  <c r="BC33"/>
  <c r="BB33"/>
  <c r="AZ33"/>
  <c r="AY33"/>
  <c r="BT33" s="1"/>
  <c r="AX33"/>
  <c r="AW33"/>
  <c r="BR33" s="1"/>
  <c r="AV33"/>
  <c r="AU33"/>
  <c r="BP33" s="1"/>
  <c r="AS33"/>
  <c r="AR33"/>
  <c r="AQ33"/>
  <c r="AP33"/>
  <c r="AO33"/>
  <c r="AN33"/>
  <c r="AT33" s="1"/>
  <c r="AM33"/>
  <c r="AF33"/>
  <c r="Y33"/>
  <c r="R33"/>
  <c r="K33"/>
  <c r="BN32"/>
  <c r="BM32"/>
  <c r="BL32"/>
  <c r="BK32"/>
  <c r="BJ32"/>
  <c r="BI32"/>
  <c r="BG32"/>
  <c r="BF32"/>
  <c r="BE32"/>
  <c r="BD32"/>
  <c r="BC32"/>
  <c r="BB32"/>
  <c r="AZ32"/>
  <c r="AY32"/>
  <c r="BT32" s="1"/>
  <c r="AX32"/>
  <c r="AW32"/>
  <c r="BR32" s="1"/>
  <c r="AV32"/>
  <c r="AU32"/>
  <c r="BP32" s="1"/>
  <c r="AS32"/>
  <c r="AR32"/>
  <c r="AQ32"/>
  <c r="AP32"/>
  <c r="AO32"/>
  <c r="AN32"/>
  <c r="AT32" s="1"/>
  <c r="AM32"/>
  <c r="AF32"/>
  <c r="Y32"/>
  <c r="R32"/>
  <c r="K32"/>
  <c r="BN31"/>
  <c r="BM31"/>
  <c r="BL31"/>
  <c r="BK31"/>
  <c r="BJ31"/>
  <c r="BI31"/>
  <c r="BG31"/>
  <c r="BF31"/>
  <c r="BE31"/>
  <c r="BD31"/>
  <c r="BC31"/>
  <c r="BB31"/>
  <c r="AZ31"/>
  <c r="AY31"/>
  <c r="BT31" s="1"/>
  <c r="AX31"/>
  <c r="AW31"/>
  <c r="BR31" s="1"/>
  <c r="AV31"/>
  <c r="AU31"/>
  <c r="BP31" s="1"/>
  <c r="AS31"/>
  <c r="AR31"/>
  <c r="AQ31"/>
  <c r="AP31"/>
  <c r="AO31"/>
  <c r="AN31"/>
  <c r="AT31" s="1"/>
  <c r="AM31"/>
  <c r="AF31"/>
  <c r="Y31"/>
  <c r="R31"/>
  <c r="K31"/>
  <c r="BN30"/>
  <c r="BM30"/>
  <c r="BL30"/>
  <c r="BK30"/>
  <c r="BJ30"/>
  <c r="BI30"/>
  <c r="BG30"/>
  <c r="BF30"/>
  <c r="BE30"/>
  <c r="BD30"/>
  <c r="BC30"/>
  <c r="BB30"/>
  <c r="AZ30"/>
  <c r="AY30"/>
  <c r="BT30" s="1"/>
  <c r="AX30"/>
  <c r="AW30"/>
  <c r="BR30" s="1"/>
  <c r="AV30"/>
  <c r="AU30"/>
  <c r="BP30" s="1"/>
  <c r="AS30"/>
  <c r="AR30"/>
  <c r="AQ30"/>
  <c r="AP30"/>
  <c r="AO30"/>
  <c r="AN30"/>
  <c r="AT30" s="1"/>
  <c r="AM30"/>
  <c r="AF30"/>
  <c r="Y30"/>
  <c r="R30"/>
  <c r="K30"/>
  <c r="BN29"/>
  <c r="BM29"/>
  <c r="BL29"/>
  <c r="BK29"/>
  <c r="BJ29"/>
  <c r="BI29"/>
  <c r="BG29"/>
  <c r="BF29"/>
  <c r="BE29"/>
  <c r="BD29"/>
  <c r="BC29"/>
  <c r="BB29"/>
  <c r="AZ29"/>
  <c r="AY29"/>
  <c r="BT29" s="1"/>
  <c r="AX29"/>
  <c r="AW29"/>
  <c r="BR29" s="1"/>
  <c r="AV29"/>
  <c r="AU29"/>
  <c r="BP29" s="1"/>
  <c r="AS29"/>
  <c r="AR29"/>
  <c r="AQ29"/>
  <c r="AP29"/>
  <c r="AO29"/>
  <c r="AN29"/>
  <c r="AT29" s="1"/>
  <c r="AM29"/>
  <c r="AF29"/>
  <c r="Y29"/>
  <c r="R29"/>
  <c r="K29"/>
  <c r="BN28"/>
  <c r="BM28"/>
  <c r="BL28"/>
  <c r="BK28"/>
  <c r="BJ28"/>
  <c r="BI28"/>
  <c r="BG28"/>
  <c r="BF28"/>
  <c r="BE28"/>
  <c r="BD28"/>
  <c r="BC28"/>
  <c r="BB28"/>
  <c r="AZ28"/>
  <c r="AY28"/>
  <c r="BT28" s="1"/>
  <c r="AX28"/>
  <c r="AW28"/>
  <c r="BR28" s="1"/>
  <c r="AV28"/>
  <c r="AU28"/>
  <c r="BP28" s="1"/>
  <c r="AS28"/>
  <c r="AR28"/>
  <c r="AQ28"/>
  <c r="AP28"/>
  <c r="AO28"/>
  <c r="AN28"/>
  <c r="AT28" s="1"/>
  <c r="AM28"/>
  <c r="AF28"/>
  <c r="Y28"/>
  <c r="R28"/>
  <c r="K28"/>
  <c r="BN27"/>
  <c r="BM27"/>
  <c r="BL27"/>
  <c r="BK27"/>
  <c r="BJ27"/>
  <c r="BI27"/>
  <c r="BG27"/>
  <c r="BF27"/>
  <c r="BE27"/>
  <c r="BD27"/>
  <c r="BC27"/>
  <c r="BB27"/>
  <c r="AZ27"/>
  <c r="AY27"/>
  <c r="BT27" s="1"/>
  <c r="AX27"/>
  <c r="AW27"/>
  <c r="BR27" s="1"/>
  <c r="AV27"/>
  <c r="AU27"/>
  <c r="BP27" s="1"/>
  <c r="AS27"/>
  <c r="AR27"/>
  <c r="AQ27"/>
  <c r="AP27"/>
  <c r="AO27"/>
  <c r="AN27"/>
  <c r="AT27" s="1"/>
  <c r="AM27"/>
  <c r="AF27"/>
  <c r="Y27"/>
  <c r="R27"/>
  <c r="K27"/>
  <c r="BN26"/>
  <c r="BM26"/>
  <c r="BL26"/>
  <c r="BK26"/>
  <c r="BJ26"/>
  <c r="BI26"/>
  <c r="BG26"/>
  <c r="BF26"/>
  <c r="BE26"/>
  <c r="BD26"/>
  <c r="BC26"/>
  <c r="BB26"/>
  <c r="AZ26"/>
  <c r="AY26"/>
  <c r="BT26" s="1"/>
  <c r="AX26"/>
  <c r="AW26"/>
  <c r="BR26" s="1"/>
  <c r="AV26"/>
  <c r="AU26"/>
  <c r="BP26" s="1"/>
  <c r="AS26"/>
  <c r="AR26"/>
  <c r="AQ26"/>
  <c r="AP26"/>
  <c r="AO26"/>
  <c r="AN26"/>
  <c r="AM26"/>
  <c r="AF26"/>
  <c r="Y26"/>
  <c r="R26"/>
  <c r="K26"/>
  <c r="BN25"/>
  <c r="BM25"/>
  <c r="BL25"/>
  <c r="BK25"/>
  <c r="BJ25"/>
  <c r="BI25"/>
  <c r="BG25"/>
  <c r="BF25"/>
  <c r="BE25"/>
  <c r="BD25"/>
  <c r="BC25"/>
  <c r="BB25"/>
  <c r="AZ25"/>
  <c r="AY25"/>
  <c r="BT25" s="1"/>
  <c r="AX25"/>
  <c r="AW25"/>
  <c r="BR25" s="1"/>
  <c r="AV25"/>
  <c r="AU25"/>
  <c r="BP25" s="1"/>
  <c r="AS25"/>
  <c r="AR25"/>
  <c r="AQ25"/>
  <c r="AP25"/>
  <c r="AO25"/>
  <c r="AN25"/>
  <c r="AT25" s="1"/>
  <c r="AM25"/>
  <c r="AF25"/>
  <c r="Y25"/>
  <c r="R25"/>
  <c r="K25"/>
  <c r="BN24"/>
  <c r="BM24"/>
  <c r="BL24"/>
  <c r="BK24"/>
  <c r="BJ24"/>
  <c r="BI24"/>
  <c r="BG24"/>
  <c r="BF24"/>
  <c r="BE24"/>
  <c r="BD24"/>
  <c r="BC24"/>
  <c r="BB24"/>
  <c r="AZ24"/>
  <c r="AY24"/>
  <c r="BT24" s="1"/>
  <c r="AX24"/>
  <c r="AW24"/>
  <c r="BR24" s="1"/>
  <c r="AV24"/>
  <c r="AU24"/>
  <c r="BP24" s="1"/>
  <c r="AS24"/>
  <c r="AR24"/>
  <c r="AQ24"/>
  <c r="AP24"/>
  <c r="AO24"/>
  <c r="AN24"/>
  <c r="AT24" s="1"/>
  <c r="AM24"/>
  <c r="AF24"/>
  <c r="Y24"/>
  <c r="R24"/>
  <c r="K24"/>
  <c r="BN23"/>
  <c r="BM23"/>
  <c r="BL23"/>
  <c r="BK23"/>
  <c r="BJ23"/>
  <c r="BI23"/>
  <c r="BG23"/>
  <c r="BF23"/>
  <c r="BE23"/>
  <c r="BD23"/>
  <c r="BC23"/>
  <c r="BB23"/>
  <c r="AZ23"/>
  <c r="AY23"/>
  <c r="BT23" s="1"/>
  <c r="AX23"/>
  <c r="AW23"/>
  <c r="BR23" s="1"/>
  <c r="AV23"/>
  <c r="AU23"/>
  <c r="BP23" s="1"/>
  <c r="AS23"/>
  <c r="AR23"/>
  <c r="AQ23"/>
  <c r="AP23"/>
  <c r="AO23"/>
  <c r="AN23"/>
  <c r="AT23" s="1"/>
  <c r="AM23"/>
  <c r="AF23"/>
  <c r="Y23"/>
  <c r="R23"/>
  <c r="K23"/>
  <c r="BN22"/>
  <c r="BM22"/>
  <c r="BL22"/>
  <c r="BK22"/>
  <c r="BJ22"/>
  <c r="BI22"/>
  <c r="BG22"/>
  <c r="BF22"/>
  <c r="BE22"/>
  <c r="BD22"/>
  <c r="BC22"/>
  <c r="BB22"/>
  <c r="AZ22"/>
  <c r="AY22"/>
  <c r="BT22" s="1"/>
  <c r="AX22"/>
  <c r="AW22"/>
  <c r="BR22" s="1"/>
  <c r="AV22"/>
  <c r="AU22"/>
  <c r="BP22" s="1"/>
  <c r="AS22"/>
  <c r="AR22"/>
  <c r="AQ22"/>
  <c r="AP22"/>
  <c r="AO22"/>
  <c r="AN22"/>
  <c r="AT22" s="1"/>
  <c r="AM22"/>
  <c r="AF22"/>
  <c r="Y22"/>
  <c r="R22"/>
  <c r="K22"/>
  <c r="BN21"/>
  <c r="BM21"/>
  <c r="BL21"/>
  <c r="BK21"/>
  <c r="BJ21"/>
  <c r="BI21"/>
  <c r="BG21"/>
  <c r="BF21"/>
  <c r="BE21"/>
  <c r="BD21"/>
  <c r="BC21"/>
  <c r="BB21"/>
  <c r="AZ21"/>
  <c r="AY21"/>
  <c r="BT21" s="1"/>
  <c r="AX21"/>
  <c r="AW21"/>
  <c r="BR21" s="1"/>
  <c r="AV21"/>
  <c r="AU21"/>
  <c r="BP21" s="1"/>
  <c r="AS21"/>
  <c r="AR21"/>
  <c r="AQ21"/>
  <c r="AP21"/>
  <c r="AO21"/>
  <c r="AN21"/>
  <c r="AT21" s="1"/>
  <c r="AM21"/>
  <c r="AF21"/>
  <c r="Y21"/>
  <c r="R21"/>
  <c r="K21"/>
  <c r="BN20"/>
  <c r="BM20"/>
  <c r="BL20"/>
  <c r="BK20"/>
  <c r="BJ20"/>
  <c r="BI20"/>
  <c r="BG20"/>
  <c r="BF20"/>
  <c r="BE20"/>
  <c r="BD20"/>
  <c r="BC20"/>
  <c r="BB20"/>
  <c r="AZ20"/>
  <c r="AY20"/>
  <c r="BT20" s="1"/>
  <c r="AX20"/>
  <c r="AW20"/>
  <c r="BR20" s="1"/>
  <c r="AV20"/>
  <c r="AU20"/>
  <c r="BP20" s="1"/>
  <c r="AS20"/>
  <c r="AR20"/>
  <c r="AQ20"/>
  <c r="AP20"/>
  <c r="AO20"/>
  <c r="AN20"/>
  <c r="AT20" s="1"/>
  <c r="AM20"/>
  <c r="AF20"/>
  <c r="Y20"/>
  <c r="R20"/>
  <c r="K20"/>
  <c r="BN19"/>
  <c r="BM19"/>
  <c r="BL19"/>
  <c r="BK19"/>
  <c r="BJ19"/>
  <c r="BI19"/>
  <c r="BG19"/>
  <c r="BF19"/>
  <c r="BE19"/>
  <c r="BD19"/>
  <c r="BC19"/>
  <c r="BB19"/>
  <c r="AZ19"/>
  <c r="AY19"/>
  <c r="BT19" s="1"/>
  <c r="AX19"/>
  <c r="AW19"/>
  <c r="BR19" s="1"/>
  <c r="AV19"/>
  <c r="AU19"/>
  <c r="BP19" s="1"/>
  <c r="AS19"/>
  <c r="AR19"/>
  <c r="AQ19"/>
  <c r="AP19"/>
  <c r="AO19"/>
  <c r="AN19"/>
  <c r="AT19" s="1"/>
  <c r="AM19"/>
  <c r="AF19"/>
  <c r="Y19"/>
  <c r="R19"/>
  <c r="K19"/>
  <c r="BN18"/>
  <c r="BM18"/>
  <c r="BL18"/>
  <c r="BK18"/>
  <c r="BJ18"/>
  <c r="BI18"/>
  <c r="BG18"/>
  <c r="BF18"/>
  <c r="BE18"/>
  <c r="BD18"/>
  <c r="BC18"/>
  <c r="BB18"/>
  <c r="AZ18"/>
  <c r="AY18"/>
  <c r="BT18" s="1"/>
  <c r="AX18"/>
  <c r="AW18"/>
  <c r="BR18" s="1"/>
  <c r="AV18"/>
  <c r="AU18"/>
  <c r="BP18" s="1"/>
  <c r="AS18"/>
  <c r="AR18"/>
  <c r="AQ18"/>
  <c r="AP18"/>
  <c r="AO18"/>
  <c r="AN18"/>
  <c r="AT18" s="1"/>
  <c r="AM18"/>
  <c r="AF18"/>
  <c r="Y18"/>
  <c r="R18"/>
  <c r="K18"/>
  <c r="BN17"/>
  <c r="BM17"/>
  <c r="BL17"/>
  <c r="BK17"/>
  <c r="BJ17"/>
  <c r="BI17"/>
  <c r="BG17"/>
  <c r="BF17"/>
  <c r="BE17"/>
  <c r="BD17"/>
  <c r="BC17"/>
  <c r="BB17"/>
  <c r="AZ17"/>
  <c r="AY17"/>
  <c r="BT17" s="1"/>
  <c r="AX17"/>
  <c r="AW17"/>
  <c r="BR17" s="1"/>
  <c r="AV17"/>
  <c r="AU17"/>
  <c r="BP17" s="1"/>
  <c r="AS17"/>
  <c r="AR17"/>
  <c r="AQ17"/>
  <c r="AP17"/>
  <c r="AO17"/>
  <c r="AN17"/>
  <c r="AT17" s="1"/>
  <c r="AM17"/>
  <c r="AF17"/>
  <c r="Y17"/>
  <c r="R17"/>
  <c r="K17"/>
  <c r="BN16"/>
  <c r="BM16"/>
  <c r="BL16"/>
  <c r="BK16"/>
  <c r="BJ16"/>
  <c r="BI16"/>
  <c r="BG16"/>
  <c r="BF16"/>
  <c r="BE16"/>
  <c r="BD16"/>
  <c r="BC16"/>
  <c r="BB16"/>
  <c r="AZ16"/>
  <c r="AY16"/>
  <c r="BT16" s="1"/>
  <c r="AX16"/>
  <c r="AW16"/>
  <c r="BR16" s="1"/>
  <c r="AV16"/>
  <c r="AU16"/>
  <c r="BP16" s="1"/>
  <c r="AS16"/>
  <c r="AR16"/>
  <c r="AQ16"/>
  <c r="AP16"/>
  <c r="AO16"/>
  <c r="AN16"/>
  <c r="AT16" s="1"/>
  <c r="AM16"/>
  <c r="AF16"/>
  <c r="Y16"/>
  <c r="R16"/>
  <c r="K16"/>
  <c r="BN15"/>
  <c r="BM15"/>
  <c r="BL15"/>
  <c r="BK15"/>
  <c r="BJ15"/>
  <c r="BI15"/>
  <c r="BG15"/>
  <c r="BF15"/>
  <c r="BE15"/>
  <c r="BD15"/>
  <c r="BC15"/>
  <c r="BB15"/>
  <c r="AZ15"/>
  <c r="AY15"/>
  <c r="BT15" s="1"/>
  <c r="AX15"/>
  <c r="AW15"/>
  <c r="BR15" s="1"/>
  <c r="AV15"/>
  <c r="AU15"/>
  <c r="BP15" s="1"/>
  <c r="AS15"/>
  <c r="AR15"/>
  <c r="AQ15"/>
  <c r="AP15"/>
  <c r="AO15"/>
  <c r="AN15"/>
  <c r="AT15" s="1"/>
  <c r="AM15"/>
  <c r="AF15"/>
  <c r="Y15"/>
  <c r="R15"/>
  <c r="K15"/>
  <c r="BN14"/>
  <c r="BM14"/>
  <c r="BL14"/>
  <c r="BK14"/>
  <c r="BJ14"/>
  <c r="BI14"/>
  <c r="BG14"/>
  <c r="BF14"/>
  <c r="BE14"/>
  <c r="BD14"/>
  <c r="BC14"/>
  <c r="BB14"/>
  <c r="AZ14"/>
  <c r="AY14"/>
  <c r="BT14" s="1"/>
  <c r="AX14"/>
  <c r="AW14"/>
  <c r="BR14" s="1"/>
  <c r="AV14"/>
  <c r="AU14"/>
  <c r="BP14" s="1"/>
  <c r="AS14"/>
  <c r="AR14"/>
  <c r="AQ14"/>
  <c r="AP14"/>
  <c r="AO14"/>
  <c r="AN14"/>
  <c r="AT14" s="1"/>
  <c r="AM14"/>
  <c r="AF14"/>
  <c r="Y14"/>
  <c r="R14"/>
  <c r="K14"/>
  <c r="BN13"/>
  <c r="BM13"/>
  <c r="BL13"/>
  <c r="BK13"/>
  <c r="BJ13"/>
  <c r="BI13"/>
  <c r="BG13"/>
  <c r="BF13"/>
  <c r="BE13"/>
  <c r="BD13"/>
  <c r="BC13"/>
  <c r="BB13"/>
  <c r="AZ13"/>
  <c r="AY13"/>
  <c r="BT13" s="1"/>
  <c r="AX13"/>
  <c r="AW13"/>
  <c r="BR13" s="1"/>
  <c r="AV13"/>
  <c r="AU13"/>
  <c r="BP13" s="1"/>
  <c r="AS13"/>
  <c r="AR13"/>
  <c r="AQ13"/>
  <c r="AP13"/>
  <c r="AO13"/>
  <c r="AN13"/>
  <c r="AT13" s="1"/>
  <c r="AM13"/>
  <c r="AF13"/>
  <c r="Y13"/>
  <c r="R13"/>
  <c r="K13"/>
  <c r="BN12"/>
  <c r="BM12"/>
  <c r="BL12"/>
  <c r="BK12"/>
  <c r="BJ12"/>
  <c r="BI12"/>
  <c r="BG12"/>
  <c r="BF12"/>
  <c r="BE12"/>
  <c r="BD12"/>
  <c r="BC12"/>
  <c r="BB12"/>
  <c r="AZ12"/>
  <c r="AY12"/>
  <c r="BT12" s="1"/>
  <c r="AX12"/>
  <c r="AW12"/>
  <c r="BR12" s="1"/>
  <c r="AV12"/>
  <c r="AU12"/>
  <c r="BP12" s="1"/>
  <c r="AS12"/>
  <c r="AR12"/>
  <c r="AQ12"/>
  <c r="AP12"/>
  <c r="AO12"/>
  <c r="AN12"/>
  <c r="AT12" s="1"/>
  <c r="AM12"/>
  <c r="AF12"/>
  <c r="Y12"/>
  <c r="R12"/>
  <c r="K12"/>
  <c r="BN11"/>
  <c r="BM11"/>
  <c r="BL11"/>
  <c r="BK11"/>
  <c r="BJ11"/>
  <c r="BI11"/>
  <c r="BG11"/>
  <c r="BF11"/>
  <c r="BE11"/>
  <c r="BD11"/>
  <c r="BC11"/>
  <c r="BB11"/>
  <c r="AZ11"/>
  <c r="AY11"/>
  <c r="BT11" s="1"/>
  <c r="AX11"/>
  <c r="AW11"/>
  <c r="BR11" s="1"/>
  <c r="AV11"/>
  <c r="AU11"/>
  <c r="BP11" s="1"/>
  <c r="AS11"/>
  <c r="AR11"/>
  <c r="AQ11"/>
  <c r="AP11"/>
  <c r="AO11"/>
  <c r="AN11"/>
  <c r="AT11" s="1"/>
  <c r="AM11"/>
  <c r="AF11"/>
  <c r="Y11"/>
  <c r="R11"/>
  <c r="K11"/>
  <c r="BN10"/>
  <c r="BM10"/>
  <c r="BL10"/>
  <c r="BK10"/>
  <c r="BJ10"/>
  <c r="BI10"/>
  <c r="BG10"/>
  <c r="BF10"/>
  <c r="BE10"/>
  <c r="BD10"/>
  <c r="BC10"/>
  <c r="BB10"/>
  <c r="AZ10"/>
  <c r="AY10"/>
  <c r="BT10" s="1"/>
  <c r="AX10"/>
  <c r="AW10"/>
  <c r="BR10" s="1"/>
  <c r="AV10"/>
  <c r="AU10"/>
  <c r="BP10" s="1"/>
  <c r="AS10"/>
  <c r="AR10"/>
  <c r="AQ10"/>
  <c r="AP10"/>
  <c r="AO10"/>
  <c r="AN10"/>
  <c r="AT10" s="1"/>
  <c r="AM10"/>
  <c r="AF10"/>
  <c r="Y10"/>
  <c r="R10"/>
  <c r="K10"/>
  <c r="BN9"/>
  <c r="BM9"/>
  <c r="BL9"/>
  <c r="BK9"/>
  <c r="BJ9"/>
  <c r="BI9"/>
  <c r="BG9"/>
  <c r="BF9"/>
  <c r="BE9"/>
  <c r="BD9"/>
  <c r="BC9"/>
  <c r="BB9"/>
  <c r="AZ9"/>
  <c r="AY9"/>
  <c r="BT9" s="1"/>
  <c r="AX9"/>
  <c r="AW9"/>
  <c r="BR9" s="1"/>
  <c r="AV9"/>
  <c r="AU9"/>
  <c r="BP9" s="1"/>
  <c r="AS9"/>
  <c r="AR9"/>
  <c r="AQ9"/>
  <c r="AP9"/>
  <c r="AO9"/>
  <c r="AN9"/>
  <c r="AT9" s="1"/>
  <c r="AM9"/>
  <c r="AF9"/>
  <c r="Y9"/>
  <c r="R9"/>
  <c r="K9"/>
  <c r="BN8"/>
  <c r="BM8"/>
  <c r="BL8"/>
  <c r="BK8"/>
  <c r="BJ8"/>
  <c r="BI8"/>
  <c r="BG8"/>
  <c r="BF8"/>
  <c r="BE8"/>
  <c r="BD8"/>
  <c r="BC8"/>
  <c r="BB8"/>
  <c r="AZ8"/>
  <c r="AY8"/>
  <c r="BT8" s="1"/>
  <c r="AX8"/>
  <c r="AW8"/>
  <c r="BR8" s="1"/>
  <c r="AV8"/>
  <c r="AU8"/>
  <c r="BP8" s="1"/>
  <c r="AS8"/>
  <c r="AR8"/>
  <c r="AQ8"/>
  <c r="AP8"/>
  <c r="AO8"/>
  <c r="AN8"/>
  <c r="AT8" s="1"/>
  <c r="AM8"/>
  <c r="AF8"/>
  <c r="Y8"/>
  <c r="R8"/>
  <c r="K8"/>
  <c r="BN7"/>
  <c r="BM7"/>
  <c r="BL7"/>
  <c r="BK7"/>
  <c r="BJ7"/>
  <c r="BI7"/>
  <c r="BG7"/>
  <c r="BF7"/>
  <c r="BE7"/>
  <c r="BD7"/>
  <c r="BC7"/>
  <c r="BB7"/>
  <c r="AZ7"/>
  <c r="AY7"/>
  <c r="BT7" s="1"/>
  <c r="AX7"/>
  <c r="AW7"/>
  <c r="BR7" s="1"/>
  <c r="AV7"/>
  <c r="AU7"/>
  <c r="BP7" s="1"/>
  <c r="AS7"/>
  <c r="AR7"/>
  <c r="AQ7"/>
  <c r="AP7"/>
  <c r="AO7"/>
  <c r="AN7"/>
  <c r="AT7" s="1"/>
  <c r="AM7"/>
  <c r="AF7"/>
  <c r="Y7"/>
  <c r="R7"/>
  <c r="K7"/>
  <c r="BN6"/>
  <c r="BM6"/>
  <c r="BL6"/>
  <c r="BK6"/>
  <c r="BJ6"/>
  <c r="BI6"/>
  <c r="BG6"/>
  <c r="BF6"/>
  <c r="BE6"/>
  <c r="BD6"/>
  <c r="BC6"/>
  <c r="BB6"/>
  <c r="AZ6"/>
  <c r="AY6"/>
  <c r="BT6" s="1"/>
  <c r="AX6"/>
  <c r="AW6"/>
  <c r="BR6" s="1"/>
  <c r="AV6"/>
  <c r="AU6"/>
  <c r="BP6" s="1"/>
  <c r="AS6"/>
  <c r="AR6"/>
  <c r="AQ6"/>
  <c r="AP6"/>
  <c r="AO6"/>
  <c r="AN6"/>
  <c r="AT6" s="1"/>
  <c r="AF6"/>
  <c r="Y6"/>
  <c r="R6"/>
  <c r="K6"/>
  <c r="BO6" s="1"/>
  <c r="BN5"/>
  <c r="BM5"/>
  <c r="BL5"/>
  <c r="BK5"/>
  <c r="BJ5"/>
  <c r="BI5"/>
  <c r="BG5"/>
  <c r="BF5"/>
  <c r="BE5"/>
  <c r="BD5"/>
  <c r="BC5"/>
  <c r="BB5"/>
  <c r="AZ5"/>
  <c r="BU5" s="1"/>
  <c r="AY5"/>
  <c r="AX5"/>
  <c r="BS5" s="1"/>
  <c r="AW5"/>
  <c r="AV5"/>
  <c r="BQ5" s="1"/>
  <c r="AU5"/>
  <c r="AS5"/>
  <c r="AR5"/>
  <c r="AQ5"/>
  <c r="AP5"/>
  <c r="AO5"/>
  <c r="AN5"/>
  <c r="AT5" s="1"/>
  <c r="AF5"/>
  <c r="Y5"/>
  <c r="R5"/>
  <c r="K5"/>
  <c r="BO5" s="1"/>
  <c r="BA6" l="1"/>
  <c r="AT26"/>
  <c r="BA6" i="1"/>
  <c r="AT10"/>
  <c r="BO92" i="2"/>
  <c r="BO94"/>
  <c r="BO96"/>
  <c r="BO98"/>
  <c r="BO100"/>
  <c r="BO102"/>
  <c r="BO104"/>
  <c r="BO106"/>
  <c r="BO108"/>
  <c r="BO110"/>
  <c r="BO112"/>
  <c r="BO114"/>
  <c r="BO116"/>
  <c r="BO118"/>
  <c r="BO120"/>
  <c r="BO122"/>
  <c r="BO124"/>
  <c r="BO126"/>
  <c r="BO128"/>
  <c r="BO130"/>
  <c r="BO132"/>
  <c r="AT29" i="1"/>
  <c r="BO92"/>
  <c r="BO94"/>
  <c r="BO96"/>
  <c r="BO98"/>
  <c r="BO100"/>
  <c r="BO102"/>
  <c r="BO104"/>
  <c r="BO106"/>
  <c r="BO108"/>
  <c r="BO110"/>
  <c r="BO112"/>
  <c r="BO114"/>
  <c r="BO116"/>
  <c r="BO118"/>
  <c r="AT129"/>
  <c r="AT131"/>
  <c r="BA5" i="2"/>
  <c r="BP5"/>
  <c r="BR5"/>
  <c r="BT5"/>
  <c r="BH6"/>
  <c r="BQ6"/>
  <c r="BS6"/>
  <c r="BU6"/>
  <c r="BA7"/>
  <c r="BH7"/>
  <c r="BO7"/>
  <c r="BQ7"/>
  <c r="BS7"/>
  <c r="BU7"/>
  <c r="BA8"/>
  <c r="BH8"/>
  <c r="BO8"/>
  <c r="BQ8"/>
  <c r="BS8"/>
  <c r="BU8"/>
  <c r="BA9"/>
  <c r="BH9"/>
  <c r="BO9"/>
  <c r="BQ9"/>
  <c r="BS9"/>
  <c r="BU9"/>
  <c r="BA10"/>
  <c r="BH10"/>
  <c r="BO10"/>
  <c r="BQ10"/>
  <c r="BS10"/>
  <c r="BU10"/>
  <c r="BA11"/>
  <c r="BH11"/>
  <c r="BO11"/>
  <c r="BQ11"/>
  <c r="BS11"/>
  <c r="BU11"/>
  <c r="BA12"/>
  <c r="BH12"/>
  <c r="BO12"/>
  <c r="BQ12"/>
  <c r="BS12"/>
  <c r="BU12"/>
  <c r="BA13"/>
  <c r="BH13"/>
  <c r="BO13"/>
  <c r="BQ13"/>
  <c r="BS13"/>
  <c r="BU13"/>
  <c r="BA14"/>
  <c r="BH14"/>
  <c r="BO14"/>
  <c r="BQ14"/>
  <c r="BS14"/>
  <c r="BU14"/>
  <c r="BA15"/>
  <c r="BH15"/>
  <c r="BO15"/>
  <c r="BQ15"/>
  <c r="BS15"/>
  <c r="BU15"/>
  <c r="BA16"/>
  <c r="BH16"/>
  <c r="BO16"/>
  <c r="BQ16"/>
  <c r="BS16"/>
  <c r="BU16"/>
  <c r="BA17"/>
  <c r="BH17"/>
  <c r="BO17"/>
  <c r="BQ17"/>
  <c r="BS17"/>
  <c r="BU17"/>
  <c r="BA18"/>
  <c r="BH18"/>
  <c r="BO18"/>
  <c r="BQ18"/>
  <c r="BS18"/>
  <c r="BU18"/>
  <c r="BA19"/>
  <c r="BH19"/>
  <c r="BO19"/>
  <c r="BQ19"/>
  <c r="BS19"/>
  <c r="BU19"/>
  <c r="BA20"/>
  <c r="BH20"/>
  <c r="BO20"/>
  <c r="BQ20"/>
  <c r="BS20"/>
  <c r="BU20"/>
  <c r="BA21"/>
  <c r="BH21"/>
  <c r="BO21"/>
  <c r="BQ21"/>
  <c r="BS21"/>
  <c r="BU21"/>
  <c r="BA22"/>
  <c r="BH22"/>
  <c r="BO22"/>
  <c r="BQ22"/>
  <c r="BS22"/>
  <c r="BU22"/>
  <c r="BA23"/>
  <c r="BH23"/>
  <c r="BO23"/>
  <c r="BQ23"/>
  <c r="BS23"/>
  <c r="BU23"/>
  <c r="BA24"/>
  <c r="BH24"/>
  <c r="BO24"/>
  <c r="BQ24"/>
  <c r="BS24"/>
  <c r="BU24"/>
  <c r="BA25"/>
  <c r="BH25"/>
  <c r="BO25"/>
  <c r="BQ25"/>
  <c r="BS25"/>
  <c r="BU25"/>
  <c r="BA26"/>
  <c r="BH26"/>
  <c r="BO26"/>
  <c r="BQ26"/>
  <c r="BS26"/>
  <c r="BU26"/>
  <c r="BA27"/>
  <c r="BH27"/>
  <c r="BO27"/>
  <c r="BQ27"/>
  <c r="BS27"/>
  <c r="BU27"/>
  <c r="BA28"/>
  <c r="BH28"/>
  <c r="BO28"/>
  <c r="BQ28"/>
  <c r="BS28"/>
  <c r="BU28"/>
  <c r="BA29"/>
  <c r="BH29"/>
  <c r="BO29"/>
  <c r="BQ29"/>
  <c r="BS29"/>
  <c r="BU29"/>
  <c r="BA30"/>
  <c r="BH30"/>
  <c r="BO30"/>
  <c r="BQ30"/>
  <c r="BS30"/>
  <c r="BU30"/>
  <c r="BA31"/>
  <c r="BH31"/>
  <c r="BO31"/>
  <c r="BQ31"/>
  <c r="BS31"/>
  <c r="BU31"/>
  <c r="BA32"/>
  <c r="BH32"/>
  <c r="BO32"/>
  <c r="BQ32"/>
  <c r="BS32"/>
  <c r="BU32"/>
  <c r="BA33"/>
  <c r="BH33"/>
  <c r="BO33"/>
  <c r="BQ33"/>
  <c r="BS33"/>
  <c r="BU33"/>
  <c r="BA34"/>
  <c r="BH34"/>
  <c r="BO34"/>
  <c r="BQ34"/>
  <c r="BS34"/>
  <c r="BU34"/>
  <c r="BA35"/>
  <c r="BH35"/>
  <c r="BO35"/>
  <c r="BQ35"/>
  <c r="BS35"/>
  <c r="BU35"/>
  <c r="BA36"/>
  <c r="BH36"/>
  <c r="BO36"/>
  <c r="BQ36"/>
  <c r="BS36"/>
  <c r="BU36"/>
  <c r="BA37"/>
  <c r="BH37"/>
  <c r="BO37"/>
  <c r="BQ37"/>
  <c r="BS37"/>
  <c r="BU37"/>
  <c r="BA38"/>
  <c r="BH38"/>
  <c r="BO38"/>
  <c r="BQ38"/>
  <c r="BS38"/>
  <c r="BU38"/>
  <c r="BA39"/>
  <c r="BH39"/>
  <c r="BO39"/>
  <c r="BQ39"/>
  <c r="BS39"/>
  <c r="BU39"/>
  <c r="BA40"/>
  <c r="BH40"/>
  <c r="BO40"/>
  <c r="BQ40"/>
  <c r="BS40"/>
  <c r="BU40"/>
  <c r="BA41"/>
  <c r="BH41"/>
  <c r="BO41"/>
  <c r="BQ41"/>
  <c r="BS41"/>
  <c r="BU41"/>
  <c r="BA42"/>
  <c r="BH42"/>
  <c r="BO42"/>
  <c r="BQ42"/>
  <c r="BS42"/>
  <c r="BU42"/>
  <c r="BA43"/>
  <c r="BH43"/>
  <c r="BO43"/>
  <c r="BQ43"/>
  <c r="BS43"/>
  <c r="BU43"/>
  <c r="BA44"/>
  <c r="BH44"/>
  <c r="BO44"/>
  <c r="BQ44"/>
  <c r="BS44"/>
  <c r="BU44"/>
  <c r="BA45"/>
  <c r="BH45"/>
  <c r="BO45"/>
  <c r="BQ45"/>
  <c r="BS45"/>
  <c r="BU45"/>
  <c r="BA46"/>
  <c r="BH46"/>
  <c r="BO46"/>
  <c r="BQ46"/>
  <c r="BS46"/>
  <c r="BU46"/>
  <c r="BA47"/>
  <c r="BH47"/>
  <c r="BO47"/>
  <c r="BQ47"/>
  <c r="BS47"/>
  <c r="BU47"/>
  <c r="BA48"/>
  <c r="BH48"/>
  <c r="BO48"/>
  <c r="BQ48"/>
  <c r="BS48"/>
  <c r="BU48"/>
  <c r="BA49"/>
  <c r="BH49"/>
  <c r="BO49"/>
  <c r="BQ49"/>
  <c r="BS49"/>
  <c r="BU49"/>
  <c r="BA50"/>
  <c r="BH50"/>
  <c r="BO50"/>
  <c r="BQ50"/>
  <c r="BS50"/>
  <c r="BU50"/>
  <c r="BA51"/>
  <c r="BH51"/>
  <c r="BO51"/>
  <c r="BQ51"/>
  <c r="BS51"/>
  <c r="BU51"/>
  <c r="BA52"/>
  <c r="BH52"/>
  <c r="BO52"/>
  <c r="BQ52"/>
  <c r="BS52"/>
  <c r="BU52"/>
  <c r="BA53"/>
  <c r="BH53"/>
  <c r="BO53"/>
  <c r="BQ53"/>
  <c r="BS53"/>
  <c r="BU53"/>
  <c r="BA54"/>
  <c r="BH54"/>
  <c r="BO54"/>
  <c r="BQ54"/>
  <c r="BS54"/>
  <c r="BU54"/>
  <c r="BA55"/>
  <c r="BH55"/>
  <c r="BO55"/>
  <c r="BQ55"/>
  <c r="BS55"/>
  <c r="BU55"/>
  <c r="BA56"/>
  <c r="BH56"/>
  <c r="BO56"/>
  <c r="BQ56"/>
  <c r="BS56"/>
  <c r="BU56"/>
  <c r="BA57"/>
  <c r="BH57"/>
  <c r="BO57"/>
  <c r="BQ57"/>
  <c r="BS57"/>
  <c r="BU57"/>
  <c r="BA58"/>
  <c r="BH58"/>
  <c r="BO58"/>
  <c r="BQ58"/>
  <c r="BS58"/>
  <c r="BU58"/>
  <c r="BA59"/>
  <c r="BH59"/>
  <c r="BO59"/>
  <c r="BQ59"/>
  <c r="BS59"/>
  <c r="BU59"/>
  <c r="BA60"/>
  <c r="BH60"/>
  <c r="BO60"/>
  <c r="BQ60"/>
  <c r="BS60"/>
  <c r="BU60"/>
  <c r="BA61"/>
  <c r="BH61"/>
  <c r="BO61"/>
  <c r="BS61"/>
  <c r="BA62"/>
  <c r="BO62"/>
  <c r="BQ62"/>
  <c r="BU62"/>
  <c r="BA63"/>
  <c r="BO63"/>
  <c r="BQ63"/>
  <c r="BU63"/>
  <c r="BA64"/>
  <c r="BO64"/>
  <c r="BQ64"/>
  <c r="BU64"/>
  <c r="BA65"/>
  <c r="BO65"/>
  <c r="BQ65"/>
  <c r="BU65"/>
  <c r="BA66"/>
  <c r="BO66"/>
  <c r="BQ66"/>
  <c r="BU66"/>
  <c r="BA67"/>
  <c r="BO67"/>
  <c r="BQ67"/>
  <c r="BU67"/>
  <c r="BA68"/>
  <c r="BO68"/>
  <c r="BQ68"/>
  <c r="BU68"/>
  <c r="BA69"/>
  <c r="BO69"/>
  <c r="BQ69"/>
  <c r="BU69"/>
  <c r="BA70"/>
  <c r="BO70"/>
  <c r="BQ70"/>
  <c r="BU70"/>
  <c r="BA71"/>
  <c r="BO71"/>
  <c r="BQ71"/>
  <c r="BU71"/>
  <c r="BA72"/>
  <c r="BO72"/>
  <c r="BQ72"/>
  <c r="BU72"/>
  <c r="BA73"/>
  <c r="BO73"/>
  <c r="BQ73"/>
  <c r="BU73"/>
  <c r="BA74"/>
  <c r="BO74"/>
  <c r="BQ74"/>
  <c r="BU74"/>
  <c r="BA75"/>
  <c r="BO75"/>
  <c r="BQ75"/>
  <c r="BU75"/>
  <c r="BA76"/>
  <c r="BO76"/>
  <c r="BQ76"/>
  <c r="BU76"/>
  <c r="BA77"/>
  <c r="BO77"/>
  <c r="BQ77"/>
  <c r="BU77"/>
  <c r="BA78"/>
  <c r="BO78"/>
  <c r="BQ78"/>
  <c r="BU78"/>
  <c r="BA79"/>
  <c r="BO79"/>
  <c r="BQ79"/>
  <c r="BU79"/>
  <c r="BA80"/>
  <c r="BO80"/>
  <c r="BQ80"/>
  <c r="BU80"/>
  <c r="BA81"/>
  <c r="BO81"/>
  <c r="BQ81"/>
  <c r="BU81"/>
  <c r="BA82"/>
  <c r="BO82"/>
  <c r="BQ82"/>
  <c r="BU82"/>
  <c r="BA83"/>
  <c r="BO83"/>
  <c r="BQ83"/>
  <c r="BU83"/>
  <c r="BA84"/>
  <c r="BO84"/>
  <c r="BQ84"/>
  <c r="BU84"/>
  <c r="BA85"/>
  <c r="BO85"/>
  <c r="BQ85"/>
  <c r="BU85"/>
  <c r="BA86"/>
  <c r="BO86"/>
  <c r="BQ86"/>
  <c r="BU86"/>
  <c r="BA87"/>
  <c r="BO87"/>
  <c r="BQ87"/>
  <c r="BU87"/>
  <c r="BA88"/>
  <c r="BO88"/>
  <c r="BQ88"/>
  <c r="BU88"/>
  <c r="BA89"/>
  <c r="BO89"/>
  <c r="BQ89"/>
  <c r="BU89"/>
  <c r="BA90"/>
  <c r="BO90"/>
  <c r="BS90"/>
  <c r="BO91"/>
  <c r="BQ91"/>
  <c r="BU91"/>
  <c r="BQ92"/>
  <c r="BU92"/>
  <c r="BO93"/>
  <c r="BQ93"/>
  <c r="BU93"/>
  <c r="BQ94"/>
  <c r="BU94"/>
  <c r="BO95"/>
  <c r="BQ95"/>
  <c r="BU95"/>
  <c r="BQ96"/>
  <c r="BU96"/>
  <c r="BO97"/>
  <c r="BQ97"/>
  <c r="BU97"/>
  <c r="BQ98"/>
  <c r="BU98"/>
  <c r="BO99"/>
  <c r="BQ99"/>
  <c r="BU99"/>
  <c r="BQ100"/>
  <c r="BU100"/>
  <c r="BO101"/>
  <c r="BQ101"/>
  <c r="BU101"/>
  <c r="BQ102"/>
  <c r="BU102"/>
  <c r="BO103"/>
  <c r="BQ103"/>
  <c r="BU103"/>
  <c r="BQ104"/>
  <c r="BU104"/>
  <c r="BO105"/>
  <c r="BQ105"/>
  <c r="BU105"/>
  <c r="BQ106"/>
  <c r="BU106"/>
  <c r="BO107"/>
  <c r="BQ107"/>
  <c r="BU107"/>
  <c r="BQ108"/>
  <c r="BU108"/>
  <c r="BO109"/>
  <c r="BQ109"/>
  <c r="BU109"/>
  <c r="BQ110"/>
  <c r="BU110"/>
  <c r="BO111"/>
  <c r="BQ111"/>
  <c r="BU111"/>
  <c r="BQ112"/>
  <c r="BU112"/>
  <c r="BO113"/>
  <c r="BQ113"/>
  <c r="BU113"/>
  <c r="BQ114"/>
  <c r="BU114"/>
  <c r="BO115"/>
  <c r="BQ115"/>
  <c r="BU115"/>
  <c r="BQ116"/>
  <c r="BU116"/>
  <c r="BO117"/>
  <c r="BQ117"/>
  <c r="BU117"/>
  <c r="BQ118"/>
  <c r="BU118"/>
  <c r="BO119"/>
  <c r="BQ119"/>
  <c r="BU119"/>
  <c r="BQ120"/>
  <c r="BU120"/>
  <c r="BO121"/>
  <c r="BQ121"/>
  <c r="BU121"/>
  <c r="BQ122"/>
  <c r="BU122"/>
  <c r="BO123"/>
  <c r="BQ123"/>
  <c r="BU123"/>
  <c r="BQ124"/>
  <c r="BU124"/>
  <c r="BO125"/>
  <c r="BQ125"/>
  <c r="BU125"/>
  <c r="BQ126"/>
  <c r="BU126"/>
  <c r="BO127"/>
  <c r="BQ127"/>
  <c r="BU127"/>
  <c r="BQ128"/>
  <c r="BU128"/>
  <c r="BO129"/>
  <c r="BQ129"/>
  <c r="BU129"/>
  <c r="BQ130"/>
  <c r="BU130"/>
  <c r="BO131"/>
  <c r="BQ131"/>
  <c r="BU131"/>
  <c r="BQ132"/>
  <c r="BU132"/>
  <c r="BA5" i="1"/>
  <c r="BP5"/>
  <c r="BR5"/>
  <c r="BT5"/>
  <c r="BH6"/>
  <c r="BQ6"/>
  <c r="BS6"/>
  <c r="BU6"/>
  <c r="BA7"/>
  <c r="BH7"/>
  <c r="BO7"/>
  <c r="BQ7"/>
  <c r="BS7"/>
  <c r="BU7"/>
  <c r="BA8"/>
  <c r="BH8"/>
  <c r="BO8"/>
  <c r="BQ8"/>
  <c r="BS8"/>
  <c r="BU8"/>
  <c r="BA9"/>
  <c r="BH9"/>
  <c r="BO9"/>
  <c r="BQ9"/>
  <c r="BS9"/>
  <c r="BU9"/>
  <c r="BA10"/>
  <c r="BH10"/>
  <c r="BO10"/>
  <c r="BQ10"/>
  <c r="BS10"/>
  <c r="BU10"/>
  <c r="BA11"/>
  <c r="BH11"/>
  <c r="BO11"/>
  <c r="BQ11"/>
  <c r="BS11"/>
  <c r="BU11"/>
  <c r="BA12"/>
  <c r="BH12"/>
  <c r="BO12"/>
  <c r="BQ12"/>
  <c r="BS12"/>
  <c r="BU12"/>
  <c r="BA13"/>
  <c r="BH13"/>
  <c r="BO13"/>
  <c r="BQ13"/>
  <c r="BS13"/>
  <c r="BU13"/>
  <c r="BA14"/>
  <c r="BH14"/>
  <c r="BO14"/>
  <c r="BQ14"/>
  <c r="BS14"/>
  <c r="BU14"/>
  <c r="BA15"/>
  <c r="BH15"/>
  <c r="BO15"/>
  <c r="BQ15"/>
  <c r="BS15"/>
  <c r="BU15"/>
  <c r="BA16"/>
  <c r="BH16"/>
  <c r="BO16"/>
  <c r="BQ16"/>
  <c r="BS16"/>
  <c r="BU16"/>
  <c r="BA17"/>
  <c r="BH17"/>
  <c r="BO17"/>
  <c r="BQ17"/>
  <c r="BS17"/>
  <c r="BU17"/>
  <c r="BA18"/>
  <c r="BH18"/>
  <c r="BO18"/>
  <c r="BQ18"/>
  <c r="BS18"/>
  <c r="BU18"/>
  <c r="BA19"/>
  <c r="BH19"/>
  <c r="BO19"/>
  <c r="BQ19"/>
  <c r="BS19"/>
  <c r="BU19"/>
  <c r="BA20"/>
  <c r="BH20"/>
  <c r="BO20"/>
  <c r="BQ20"/>
  <c r="BS20"/>
  <c r="BU20"/>
  <c r="BA21"/>
  <c r="BH21"/>
  <c r="BO21"/>
  <c r="BQ21"/>
  <c r="BS21"/>
  <c r="BU21"/>
  <c r="BA22"/>
  <c r="BH22"/>
  <c r="BO22"/>
  <c r="BQ22"/>
  <c r="BS22"/>
  <c r="BU22"/>
  <c r="BA23"/>
  <c r="BH23"/>
  <c r="BO23"/>
  <c r="BQ23"/>
  <c r="BS23"/>
  <c r="BU23"/>
  <c r="BA24"/>
  <c r="BH24"/>
  <c r="BO24"/>
  <c r="BQ24"/>
  <c r="BS24"/>
  <c r="BU24"/>
  <c r="BA25"/>
  <c r="BH25"/>
  <c r="BO25"/>
  <c r="BQ25"/>
  <c r="BS25"/>
  <c r="BU25"/>
  <c r="BA26"/>
  <c r="BH26"/>
  <c r="BO26"/>
  <c r="BQ26"/>
  <c r="BS26"/>
  <c r="BU26"/>
  <c r="BA27"/>
  <c r="BH27"/>
  <c r="BO27"/>
  <c r="BQ27"/>
  <c r="BS27"/>
  <c r="BU27"/>
  <c r="BA28"/>
  <c r="BH28"/>
  <c r="BO28"/>
  <c r="BQ28"/>
  <c r="BS28"/>
  <c r="BU28"/>
  <c r="BA29"/>
  <c r="BH29"/>
  <c r="BO29"/>
  <c r="BQ29"/>
  <c r="BS29"/>
  <c r="BU29"/>
  <c r="BA30"/>
  <c r="BH30"/>
  <c r="BO30"/>
  <c r="BQ30"/>
  <c r="BS30"/>
  <c r="BU30"/>
  <c r="BA31"/>
  <c r="BH31"/>
  <c r="BO31"/>
  <c r="BQ31"/>
  <c r="BS31"/>
  <c r="BU31"/>
  <c r="BA32"/>
  <c r="BH32"/>
  <c r="BO32"/>
  <c r="BQ32"/>
  <c r="BS32"/>
  <c r="BU32"/>
  <c r="BA33"/>
  <c r="BH33"/>
  <c r="BO33"/>
  <c r="BQ33"/>
  <c r="BS33"/>
  <c r="BU33"/>
  <c r="BA34"/>
  <c r="BH34"/>
  <c r="BO34"/>
  <c r="BQ34"/>
  <c r="BS34"/>
  <c r="BU34"/>
  <c r="BA35"/>
  <c r="BH35"/>
  <c r="BO35"/>
  <c r="BQ35"/>
  <c r="BS35"/>
  <c r="BU35"/>
  <c r="BA36"/>
  <c r="BH36"/>
  <c r="BO36"/>
  <c r="BQ36"/>
  <c r="BS36"/>
  <c r="BU36"/>
  <c r="BA37"/>
  <c r="BH37"/>
  <c r="BO37"/>
  <c r="BQ37"/>
  <c r="BS37"/>
  <c r="BU37"/>
  <c r="BA38"/>
  <c r="BH38"/>
  <c r="BO38"/>
  <c r="BQ38"/>
  <c r="BS38"/>
  <c r="BU38"/>
  <c r="BA39"/>
  <c r="BH39"/>
  <c r="BO39"/>
  <c r="BQ39"/>
  <c r="BS39"/>
  <c r="BU39"/>
  <c r="BA40"/>
  <c r="BH40"/>
  <c r="BO40"/>
  <c r="BQ40"/>
  <c r="BS40"/>
  <c r="BU40"/>
  <c r="BA41"/>
  <c r="BH41"/>
  <c r="BO41"/>
  <c r="BQ41"/>
  <c r="BS41"/>
  <c r="BU41"/>
  <c r="BA42"/>
  <c r="BH42"/>
  <c r="BO42"/>
  <c r="BQ42"/>
  <c r="BS42"/>
  <c r="BU42"/>
  <c r="BA43"/>
  <c r="BH43"/>
  <c r="BO43"/>
  <c r="BQ43"/>
  <c r="BS43"/>
  <c r="BU43"/>
  <c r="BA44"/>
  <c r="BH44"/>
  <c r="BO44"/>
  <c r="BQ44"/>
  <c r="BS44"/>
  <c r="BU44"/>
  <c r="BA45"/>
  <c r="BH45"/>
  <c r="BO45"/>
  <c r="BQ45"/>
  <c r="BS45"/>
  <c r="BA46"/>
  <c r="BO46"/>
  <c r="BQ46"/>
  <c r="BU46"/>
  <c r="BA47"/>
  <c r="BO47"/>
  <c r="BQ47"/>
  <c r="BU47"/>
  <c r="BA48"/>
  <c r="BO48"/>
  <c r="BQ48"/>
  <c r="BU48"/>
  <c r="BA49"/>
  <c r="BO49"/>
  <c r="BQ49"/>
  <c r="BU49"/>
  <c r="BA50"/>
  <c r="BO50"/>
  <c r="BQ50"/>
  <c r="BU50"/>
  <c r="BA51"/>
  <c r="BO51"/>
  <c r="BQ51"/>
  <c r="BU51"/>
  <c r="BA52"/>
  <c r="BO52"/>
  <c r="BQ52"/>
  <c r="BU52"/>
  <c r="BA53"/>
  <c r="BO53"/>
  <c r="BQ53"/>
  <c r="BU53"/>
  <c r="BA54"/>
  <c r="BO54"/>
  <c r="BQ54"/>
  <c r="BU54"/>
  <c r="BA55"/>
  <c r="BO55"/>
  <c r="BQ55"/>
  <c r="BU55"/>
  <c r="BA56"/>
  <c r="BO56"/>
  <c r="BQ56"/>
  <c r="BU56"/>
  <c r="BA57"/>
  <c r="BO57"/>
  <c r="BQ57"/>
  <c r="BU57"/>
  <c r="BA58"/>
  <c r="BO58"/>
  <c r="BQ58"/>
  <c r="BU58"/>
  <c r="BA59"/>
  <c r="BO59"/>
  <c r="BQ59"/>
  <c r="BU59"/>
  <c r="BA60"/>
  <c r="BO60"/>
  <c r="BQ60"/>
  <c r="BU60"/>
  <c r="BA61"/>
  <c r="BO61"/>
  <c r="BQ61"/>
  <c r="BU61"/>
  <c r="BA62"/>
  <c r="BO62"/>
  <c r="BQ62"/>
  <c r="BU62"/>
  <c r="BA63"/>
  <c r="BO63"/>
  <c r="BQ63"/>
  <c r="BU63"/>
  <c r="BA64"/>
  <c r="BO64"/>
  <c r="BQ64"/>
  <c r="BU64"/>
  <c r="BA65"/>
  <c r="BO65"/>
  <c r="BQ65"/>
  <c r="BU65"/>
  <c r="BA66"/>
  <c r="BO66"/>
  <c r="BQ66"/>
  <c r="BU66"/>
  <c r="BA67"/>
  <c r="BO67"/>
  <c r="BQ67"/>
  <c r="BU67"/>
  <c r="BA68"/>
  <c r="BO68"/>
  <c r="BQ68"/>
  <c r="BU68"/>
  <c r="BA69"/>
  <c r="BO69"/>
  <c r="BQ69"/>
  <c r="BU69"/>
  <c r="BA70"/>
  <c r="BO70"/>
  <c r="BQ70"/>
  <c r="BU70"/>
  <c r="BA71"/>
  <c r="BO71"/>
  <c r="BQ71"/>
  <c r="BU71"/>
  <c r="BA72"/>
  <c r="BO72"/>
  <c r="BQ72"/>
  <c r="BU72"/>
  <c r="BA73"/>
  <c r="BO73"/>
  <c r="BQ73"/>
  <c r="BU73"/>
  <c r="BA74"/>
  <c r="BO74"/>
  <c r="BQ74"/>
  <c r="BU74"/>
  <c r="BA75"/>
  <c r="BO75"/>
  <c r="BQ75"/>
  <c r="BU75"/>
  <c r="BA76"/>
  <c r="BO76"/>
  <c r="BQ76"/>
  <c r="BU76"/>
  <c r="BA77"/>
  <c r="BO77"/>
  <c r="BQ77"/>
  <c r="BU77"/>
  <c r="BA78"/>
  <c r="BO78"/>
  <c r="BQ78"/>
  <c r="BU78"/>
  <c r="BA79"/>
  <c r="BO79"/>
  <c r="BQ79"/>
  <c r="BU79"/>
  <c r="BA80"/>
  <c r="BO80"/>
  <c r="BQ80"/>
  <c r="BU80"/>
  <c r="BA81"/>
  <c r="BO81"/>
  <c r="BQ81"/>
  <c r="BU81"/>
  <c r="BA82"/>
  <c r="BO82"/>
  <c r="BQ82"/>
  <c r="BU82"/>
  <c r="BA83"/>
  <c r="BO83"/>
  <c r="BQ83"/>
  <c r="BU83"/>
  <c r="BA84"/>
  <c r="BO84"/>
  <c r="BQ84"/>
  <c r="BU84"/>
  <c r="BA85"/>
  <c r="BO85"/>
  <c r="BQ85"/>
  <c r="BU85"/>
  <c r="BA86"/>
  <c r="BO86"/>
  <c r="BQ86"/>
  <c r="BU86"/>
  <c r="BA87"/>
  <c r="BO87"/>
  <c r="BQ87"/>
  <c r="BU87"/>
  <c r="BA88"/>
  <c r="BO88"/>
  <c r="BQ88"/>
  <c r="BU88"/>
  <c r="BA89"/>
  <c r="BO89"/>
  <c r="BQ89"/>
  <c r="BU89"/>
  <c r="BA90"/>
  <c r="BO90"/>
  <c r="BS90"/>
  <c r="BO91"/>
  <c r="BQ91"/>
  <c r="BU91"/>
  <c r="BQ92"/>
  <c r="BU92"/>
  <c r="BO93"/>
  <c r="BQ93"/>
  <c r="BU93"/>
  <c r="BQ94"/>
  <c r="BU94"/>
  <c r="BO95"/>
  <c r="BQ95"/>
  <c r="BU95"/>
  <c r="BQ96"/>
  <c r="BU96"/>
  <c r="BO97"/>
  <c r="BQ97"/>
  <c r="BU97"/>
  <c r="BQ98"/>
  <c r="BU98"/>
  <c r="BO99"/>
  <c r="BQ99"/>
  <c r="BU99"/>
  <c r="BQ100"/>
  <c r="BU100"/>
  <c r="BO101"/>
  <c r="BQ101"/>
  <c r="BU101"/>
  <c r="BQ102"/>
  <c r="BU102"/>
  <c r="BO103"/>
  <c r="BQ103"/>
  <c r="BU103"/>
  <c r="BQ104"/>
  <c r="BU104"/>
  <c r="BO105"/>
  <c r="BQ105"/>
  <c r="BU105"/>
  <c r="BQ106"/>
  <c r="BU106"/>
  <c r="BO107"/>
  <c r="BQ107"/>
  <c r="BU107"/>
  <c r="BQ108"/>
  <c r="BU108"/>
  <c r="BO109"/>
  <c r="BQ109"/>
  <c r="BU109"/>
  <c r="BQ110"/>
  <c r="BU110"/>
  <c r="BO111"/>
  <c r="BQ111"/>
  <c r="BU111"/>
  <c r="BQ112"/>
  <c r="BU112"/>
  <c r="BO113"/>
  <c r="BQ113"/>
  <c r="BU113"/>
  <c r="BQ114"/>
  <c r="BU114"/>
  <c r="BO115"/>
  <c r="BQ115"/>
  <c r="BU115"/>
  <c r="BQ116"/>
  <c r="BU116"/>
  <c r="BO117"/>
  <c r="BQ117"/>
  <c r="BU117"/>
  <c r="BQ118"/>
  <c r="BU118"/>
  <c r="BO119"/>
  <c r="BQ119"/>
  <c r="BU119"/>
  <c r="BQ120"/>
  <c r="BS120"/>
  <c r="BU120"/>
  <c r="BA121"/>
  <c r="BH121"/>
  <c r="BO121"/>
  <c r="BQ121"/>
  <c r="BS121"/>
  <c r="BU121"/>
  <c r="BA122"/>
  <c r="BH122"/>
  <c r="BO122"/>
  <c r="BQ122"/>
  <c r="BS122"/>
  <c r="BU122"/>
  <c r="BA123"/>
  <c r="BH123"/>
  <c r="BO123"/>
  <c r="BQ123"/>
  <c r="BS123"/>
  <c r="BU123"/>
  <c r="BA124"/>
  <c r="BH124"/>
  <c r="BO124"/>
  <c r="BQ124"/>
  <c r="BS124"/>
  <c r="BU124"/>
  <c r="BA125"/>
  <c r="BH125"/>
  <c r="BO125"/>
  <c r="BQ125"/>
  <c r="BS125"/>
  <c r="BU125"/>
  <c r="BA126"/>
  <c r="BH126"/>
  <c r="BO126"/>
  <c r="BQ126"/>
  <c r="BS126"/>
  <c r="BU126"/>
  <c r="BA127"/>
  <c r="BH127"/>
  <c r="BO127"/>
  <c r="BQ127"/>
  <c r="BS127"/>
  <c r="BU127"/>
  <c r="BA128"/>
  <c r="BH128"/>
  <c r="BO128"/>
  <c r="BQ128"/>
  <c r="BS128"/>
  <c r="BU128"/>
  <c r="BA129"/>
  <c r="BH129"/>
  <c r="BO129"/>
  <c r="BQ129"/>
  <c r="BS129"/>
  <c r="BU129"/>
  <c r="BA130"/>
  <c r="BH130"/>
  <c r="BO130"/>
  <c r="BQ130"/>
  <c r="BS130"/>
  <c r="BU130"/>
  <c r="BA131"/>
  <c r="BH131"/>
  <c r="BO131"/>
  <c r="BQ131"/>
  <c r="BS131"/>
  <c r="BU131"/>
  <c r="BA132"/>
  <c r="BH132"/>
  <c r="BO132"/>
  <c r="BQ132"/>
  <c r="BS132"/>
  <c r="BV6"/>
  <c r="BV7"/>
  <c r="BV9"/>
  <c r="BV11"/>
  <c r="BV13"/>
  <c r="BV15"/>
  <c r="BV17"/>
  <c r="BV19"/>
  <c r="BV21"/>
  <c r="BV23"/>
  <c r="BV25"/>
  <c r="BV27"/>
  <c r="BV29"/>
  <c r="BV31"/>
  <c r="BV33"/>
  <c r="BV35"/>
  <c r="BV37"/>
  <c r="BV39"/>
  <c r="BV41"/>
  <c r="BV43"/>
  <c r="BV45"/>
  <c r="BH5"/>
  <c r="BV5" s="1"/>
  <c r="BA91"/>
  <c r="BA93"/>
  <c r="BA95"/>
  <c r="BA97"/>
  <c r="BA99"/>
  <c r="BA101"/>
  <c r="BA103"/>
  <c r="BA105"/>
  <c r="BA107"/>
  <c r="BA109"/>
  <c r="BA111"/>
  <c r="BA113"/>
  <c r="BA115"/>
  <c r="BA117"/>
  <c r="BA119"/>
  <c r="BH46"/>
  <c r="BV46" s="1"/>
  <c r="AT46"/>
  <c r="BP46"/>
  <c r="BR46"/>
  <c r="BT46"/>
  <c r="BH47"/>
  <c r="BV47" s="1"/>
  <c r="AT47"/>
  <c r="BP47"/>
  <c r="BR47"/>
  <c r="BT47"/>
  <c r="BH48"/>
  <c r="BV48" s="1"/>
  <c r="AT48"/>
  <c r="BP48"/>
  <c r="BR48"/>
  <c r="BT48"/>
  <c r="BH49"/>
  <c r="BV49" s="1"/>
  <c r="AT49"/>
  <c r="BP49"/>
  <c r="BR49"/>
  <c r="BT49"/>
  <c r="BH50"/>
  <c r="BV50" s="1"/>
  <c r="AT50"/>
  <c r="BP50"/>
  <c r="BR50"/>
  <c r="BT50"/>
  <c r="BH51"/>
  <c r="BV51" s="1"/>
  <c r="AT51"/>
  <c r="BP51"/>
  <c r="BR51"/>
  <c r="BT51"/>
  <c r="BH52"/>
  <c r="BV52" s="1"/>
  <c r="AT52"/>
  <c r="BP52"/>
  <c r="BR52"/>
  <c r="BT52"/>
  <c r="BH53"/>
  <c r="BV53" s="1"/>
  <c r="AT53"/>
  <c r="BP53"/>
  <c r="BR53"/>
  <c r="BT53"/>
  <c r="BH54"/>
  <c r="BV54" s="1"/>
  <c r="AT54"/>
  <c r="BP54"/>
  <c r="BR54"/>
  <c r="BT54"/>
  <c r="BH55"/>
  <c r="BV55" s="1"/>
  <c r="AT55"/>
  <c r="BP55"/>
  <c r="BR55"/>
  <c r="BT55"/>
  <c r="BH56"/>
  <c r="BV56" s="1"/>
  <c r="AT56"/>
  <c r="BP56"/>
  <c r="BR56"/>
  <c r="BT56"/>
  <c r="BH57"/>
  <c r="BV57" s="1"/>
  <c r="AT57"/>
  <c r="BP57"/>
  <c r="BR57"/>
  <c r="BT57"/>
  <c r="BH58"/>
  <c r="BV58" s="1"/>
  <c r="AT58"/>
  <c r="BP58"/>
  <c r="BR58"/>
  <c r="BT58"/>
  <c r="BH59"/>
  <c r="BV59" s="1"/>
  <c r="AT59"/>
  <c r="BP59"/>
  <c r="BR59"/>
  <c r="BT59"/>
  <c r="BH60"/>
  <c r="BV60" s="1"/>
  <c r="AT60"/>
  <c r="BP60"/>
  <c r="BR60"/>
  <c r="BT60"/>
  <c r="BH61"/>
  <c r="BV61" s="1"/>
  <c r="AT61"/>
  <c r="BP61"/>
  <c r="BR61"/>
  <c r="BT61"/>
  <c r="BH62"/>
  <c r="BV62" s="1"/>
  <c r="AT62"/>
  <c r="BP62"/>
  <c r="BR62"/>
  <c r="BT62"/>
  <c r="BH63"/>
  <c r="BV63" s="1"/>
  <c r="AT63"/>
  <c r="BP63"/>
  <c r="BR63"/>
  <c r="BT63"/>
  <c r="BH64"/>
  <c r="BV64" s="1"/>
  <c r="AT64"/>
  <c r="BP64"/>
  <c r="BR64"/>
  <c r="BT64"/>
  <c r="BH65"/>
  <c r="BV65" s="1"/>
  <c r="AT65"/>
  <c r="BP65"/>
  <c r="BR65"/>
  <c r="BT65"/>
  <c r="BH66"/>
  <c r="BV66" s="1"/>
  <c r="AT66"/>
  <c r="BP66"/>
  <c r="BR66"/>
  <c r="BT66"/>
  <c r="BH67"/>
  <c r="BV67" s="1"/>
  <c r="AT67"/>
  <c r="BP67"/>
  <c r="BR67"/>
  <c r="BT67"/>
  <c r="BH68"/>
  <c r="BV68" s="1"/>
  <c r="AT68"/>
  <c r="BP68"/>
  <c r="BR68"/>
  <c r="BT68"/>
  <c r="BH69"/>
  <c r="BV69" s="1"/>
  <c r="AT69"/>
  <c r="BP69"/>
  <c r="BR69"/>
  <c r="BT69"/>
  <c r="BH70"/>
  <c r="BV70" s="1"/>
  <c r="AT70"/>
  <c r="BP70"/>
  <c r="BR70"/>
  <c r="BT70"/>
  <c r="BH71"/>
  <c r="BV71" s="1"/>
  <c r="AT71"/>
  <c r="BP71"/>
  <c r="BR71"/>
  <c r="BT71"/>
  <c r="BH72"/>
  <c r="BV72" s="1"/>
  <c r="AT72"/>
  <c r="BP72"/>
  <c r="BR72"/>
  <c r="BT72"/>
  <c r="BH73"/>
  <c r="BV73" s="1"/>
  <c r="AT73"/>
  <c r="BP73"/>
  <c r="BR73"/>
  <c r="BT73"/>
  <c r="BH74"/>
  <c r="BV74" s="1"/>
  <c r="AT74"/>
  <c r="BP74"/>
  <c r="BR74"/>
  <c r="BT74"/>
  <c r="BH75"/>
  <c r="BV75" s="1"/>
  <c r="AT75"/>
  <c r="BP75"/>
  <c r="BR75"/>
  <c r="BT75"/>
  <c r="BH76"/>
  <c r="BV76" s="1"/>
  <c r="AT76"/>
  <c r="BP76"/>
  <c r="BR76"/>
  <c r="BT76"/>
  <c r="BH77"/>
  <c r="BV77" s="1"/>
  <c r="AT77"/>
  <c r="BP77"/>
  <c r="BR77"/>
  <c r="BT77"/>
  <c r="BH78"/>
  <c r="BV78" s="1"/>
  <c r="AT78"/>
  <c r="BP78"/>
  <c r="BR78"/>
  <c r="BT78"/>
  <c r="BH79"/>
  <c r="BV79" s="1"/>
  <c r="AT79"/>
  <c r="BP79"/>
  <c r="BR79"/>
  <c r="BT79"/>
  <c r="BH80"/>
  <c r="BV80" s="1"/>
  <c r="AT80"/>
  <c r="BP80"/>
  <c r="BR80"/>
  <c r="BT80"/>
  <c r="BH81"/>
  <c r="BV81" s="1"/>
  <c r="AT81"/>
  <c r="BP81"/>
  <c r="BR81"/>
  <c r="BT81"/>
  <c r="BH82"/>
  <c r="BV82" s="1"/>
  <c r="AT82"/>
  <c r="BP82"/>
  <c r="BR82"/>
  <c r="BT82"/>
  <c r="BH83"/>
  <c r="BV83" s="1"/>
  <c r="AT83"/>
  <c r="BP83"/>
  <c r="BR83"/>
  <c r="BT83"/>
  <c r="BH84"/>
  <c r="BV84" s="1"/>
  <c r="AT84"/>
  <c r="BP84"/>
  <c r="BR84"/>
  <c r="BT84"/>
  <c r="BH85"/>
  <c r="BV85" s="1"/>
  <c r="AT85"/>
  <c r="BP85"/>
  <c r="BR85"/>
  <c r="BT85"/>
  <c r="BH86"/>
  <c r="BV86" s="1"/>
  <c r="AT86"/>
  <c r="BP86"/>
  <c r="BR86"/>
  <c r="BT86"/>
  <c r="BH87"/>
  <c r="BV87" s="1"/>
  <c r="AT87"/>
  <c r="BP87"/>
  <c r="BR87"/>
  <c r="BT87"/>
  <c r="BH88"/>
  <c r="BV88" s="1"/>
  <c r="AT88"/>
  <c r="BP88"/>
  <c r="BR88"/>
  <c r="BT88"/>
  <c r="BH89"/>
  <c r="BV89" s="1"/>
  <c r="AT89"/>
  <c r="BP89"/>
  <c r="BR89"/>
  <c r="BT89"/>
  <c r="BH90"/>
  <c r="BV90" s="1"/>
  <c r="AT90"/>
  <c r="BP90"/>
  <c r="BR90"/>
  <c r="BT90"/>
  <c r="BA92"/>
  <c r="BA94"/>
  <c r="BA96"/>
  <c r="BA98"/>
  <c r="BA100"/>
  <c r="BA102"/>
  <c r="BA104"/>
  <c r="BA106"/>
  <c r="BA108"/>
  <c r="BA110"/>
  <c r="BA112"/>
  <c r="BA114"/>
  <c r="BA116"/>
  <c r="BA118"/>
  <c r="BA120"/>
  <c r="BO120"/>
  <c r="BH91"/>
  <c r="AT91"/>
  <c r="BP91"/>
  <c r="BR91"/>
  <c r="BT91"/>
  <c r="BH92"/>
  <c r="AT92"/>
  <c r="BP92"/>
  <c r="BR92"/>
  <c r="BT92"/>
  <c r="BH93"/>
  <c r="AT93"/>
  <c r="BP93"/>
  <c r="BR93"/>
  <c r="BT93"/>
  <c r="BH94"/>
  <c r="AT94"/>
  <c r="BP94"/>
  <c r="BR94"/>
  <c r="BT94"/>
  <c r="BH95"/>
  <c r="AT95"/>
  <c r="BP95"/>
  <c r="BR95"/>
  <c r="BT95"/>
  <c r="BH96"/>
  <c r="AT96"/>
  <c r="BP96"/>
  <c r="BR96"/>
  <c r="BT96"/>
  <c r="BH97"/>
  <c r="AT97"/>
  <c r="BP97"/>
  <c r="BR97"/>
  <c r="BT97"/>
  <c r="BH98"/>
  <c r="AT98"/>
  <c r="BP98"/>
  <c r="BR98"/>
  <c r="BT98"/>
  <c r="BH99"/>
  <c r="AT99"/>
  <c r="BP99"/>
  <c r="BR99"/>
  <c r="BT99"/>
  <c r="BH100"/>
  <c r="AT100"/>
  <c r="BP100"/>
  <c r="BR100"/>
  <c r="BT100"/>
  <c r="BH101"/>
  <c r="AT101"/>
  <c r="BP101"/>
  <c r="BR101"/>
  <c r="BT101"/>
  <c r="BH102"/>
  <c r="AT102"/>
  <c r="BP102"/>
  <c r="BR102"/>
  <c r="BT102"/>
  <c r="BH103"/>
  <c r="AT103"/>
  <c r="BP103"/>
  <c r="BR103"/>
  <c r="BT103"/>
  <c r="BH104"/>
  <c r="AT104"/>
  <c r="BP104"/>
  <c r="BR104"/>
  <c r="BT104"/>
  <c r="BH105"/>
  <c r="AT105"/>
  <c r="BP105"/>
  <c r="BR105"/>
  <c r="BT105"/>
  <c r="BH106"/>
  <c r="AT106"/>
  <c r="BP106"/>
  <c r="BR106"/>
  <c r="BT106"/>
  <c r="BH107"/>
  <c r="AT107"/>
  <c r="BP107"/>
  <c r="BR107"/>
  <c r="BT107"/>
  <c r="BH108"/>
  <c r="AT108"/>
  <c r="BP108"/>
  <c r="BR108"/>
  <c r="BT108"/>
  <c r="BH109"/>
  <c r="AT109"/>
  <c r="BP109"/>
  <c r="BR109"/>
  <c r="BT109"/>
  <c r="BH110"/>
  <c r="AT110"/>
  <c r="BP110"/>
  <c r="BR110"/>
  <c r="BT110"/>
  <c r="BH111"/>
  <c r="AT111"/>
  <c r="BP111"/>
  <c r="BR111"/>
  <c r="BT111"/>
  <c r="BH112"/>
  <c r="AT112"/>
  <c r="BP112"/>
  <c r="BR112"/>
  <c r="BT112"/>
  <c r="BH113"/>
  <c r="AT113"/>
  <c r="BP113"/>
  <c r="BR113"/>
  <c r="BT113"/>
  <c r="BH114"/>
  <c r="AT114"/>
  <c r="BP114"/>
  <c r="BR114"/>
  <c r="BT114"/>
  <c r="BH115"/>
  <c r="AT115"/>
  <c r="BP115"/>
  <c r="BR115"/>
  <c r="BT115"/>
  <c r="BH116"/>
  <c r="AT116"/>
  <c r="BP116"/>
  <c r="BR116"/>
  <c r="BT116"/>
  <c r="BH117"/>
  <c r="AT117"/>
  <c r="BP117"/>
  <c r="BR117"/>
  <c r="BT117"/>
  <c r="BH118"/>
  <c r="AT118"/>
  <c r="BP118"/>
  <c r="BR118"/>
  <c r="BT118"/>
  <c r="BH119"/>
  <c r="AT119"/>
  <c r="BP119"/>
  <c r="BR119"/>
  <c r="BT119"/>
  <c r="BH120"/>
  <c r="AT120"/>
  <c r="BP120"/>
  <c r="BV122"/>
  <c r="BV124"/>
  <c r="BV126"/>
  <c r="BV128"/>
  <c r="BV130"/>
  <c r="BV132"/>
  <c r="BV6" i="2"/>
  <c r="BV7"/>
  <c r="BV9"/>
  <c r="BV11"/>
  <c r="BV13"/>
  <c r="BV15"/>
  <c r="BV17"/>
  <c r="BV19"/>
  <c r="BV21"/>
  <c r="BV23"/>
  <c r="BV25"/>
  <c r="BV27"/>
  <c r="BV29"/>
  <c r="BV31"/>
  <c r="BV33"/>
  <c r="BV35"/>
  <c r="BV37"/>
  <c r="BV39"/>
  <c r="BV41"/>
  <c r="BV43"/>
  <c r="BV45"/>
  <c r="BV47"/>
  <c r="BV49"/>
  <c r="BV51"/>
  <c r="BV53"/>
  <c r="BV55"/>
  <c r="BV57"/>
  <c r="BV59"/>
  <c r="BV61"/>
  <c r="BH5"/>
  <c r="BV5" s="1"/>
  <c r="BA91"/>
  <c r="BA93"/>
  <c r="BA95"/>
  <c r="BA97"/>
  <c r="BA99"/>
  <c r="BA101"/>
  <c r="BA103"/>
  <c r="BA105"/>
  <c r="BA107"/>
  <c r="BA109"/>
  <c r="BA111"/>
  <c r="BA113"/>
  <c r="BA115"/>
  <c r="BA117"/>
  <c r="BA119"/>
  <c r="BA121"/>
  <c r="BA123"/>
  <c r="BA125"/>
  <c r="BA127"/>
  <c r="BA129"/>
  <c r="BA131"/>
  <c r="BH62"/>
  <c r="BV62" s="1"/>
  <c r="AT62"/>
  <c r="BP62"/>
  <c r="BR62"/>
  <c r="BT62"/>
  <c r="BH63"/>
  <c r="BV63" s="1"/>
  <c r="AT63"/>
  <c r="BP63"/>
  <c r="BR63"/>
  <c r="BT63"/>
  <c r="BH64"/>
  <c r="BV64" s="1"/>
  <c r="AT64"/>
  <c r="BP64"/>
  <c r="BR64"/>
  <c r="BT64"/>
  <c r="BH65"/>
  <c r="BV65" s="1"/>
  <c r="AT65"/>
  <c r="BP65"/>
  <c r="BR65"/>
  <c r="BT65"/>
  <c r="BH66"/>
  <c r="BV66" s="1"/>
  <c r="AT66"/>
  <c r="BP66"/>
  <c r="BR66"/>
  <c r="BT66"/>
  <c r="BH67"/>
  <c r="BV67" s="1"/>
  <c r="AT67"/>
  <c r="BP67"/>
  <c r="BR67"/>
  <c r="BT67"/>
  <c r="BH68"/>
  <c r="BV68" s="1"/>
  <c r="AT68"/>
  <c r="BP68"/>
  <c r="BR68"/>
  <c r="BT68"/>
  <c r="BH69"/>
  <c r="BV69" s="1"/>
  <c r="AT69"/>
  <c r="BP69"/>
  <c r="BR69"/>
  <c r="BT69"/>
  <c r="BH70"/>
  <c r="BV70" s="1"/>
  <c r="AT70"/>
  <c r="BP70"/>
  <c r="BR70"/>
  <c r="BT70"/>
  <c r="BH71"/>
  <c r="BV71" s="1"/>
  <c r="AT71"/>
  <c r="BP71"/>
  <c r="BR71"/>
  <c r="BT71"/>
  <c r="BH72"/>
  <c r="BV72" s="1"/>
  <c r="AT72"/>
  <c r="BP72"/>
  <c r="BR72"/>
  <c r="BT72"/>
  <c r="BH73"/>
  <c r="BV73" s="1"/>
  <c r="AT73"/>
  <c r="BP73"/>
  <c r="BR73"/>
  <c r="BT73"/>
  <c r="BH74"/>
  <c r="BV74" s="1"/>
  <c r="AT74"/>
  <c r="BP74"/>
  <c r="BR74"/>
  <c r="BT74"/>
  <c r="BH75"/>
  <c r="BV75" s="1"/>
  <c r="AT75"/>
  <c r="BP75"/>
  <c r="BR75"/>
  <c r="BT75"/>
  <c r="BH76"/>
  <c r="BV76" s="1"/>
  <c r="AT76"/>
  <c r="BP76"/>
  <c r="BR76"/>
  <c r="BT76"/>
  <c r="BH77"/>
  <c r="BV77" s="1"/>
  <c r="AT77"/>
  <c r="BP77"/>
  <c r="BR77"/>
  <c r="BT77"/>
  <c r="BH78"/>
  <c r="BV78" s="1"/>
  <c r="AT78"/>
  <c r="BP78"/>
  <c r="BR78"/>
  <c r="BT78"/>
  <c r="BH79"/>
  <c r="BV79" s="1"/>
  <c r="AT79"/>
  <c r="BP79"/>
  <c r="BR79"/>
  <c r="BT79"/>
  <c r="BH80"/>
  <c r="BV80" s="1"/>
  <c r="AT80"/>
  <c r="BP80"/>
  <c r="BR80"/>
  <c r="BT80"/>
  <c r="BH81"/>
  <c r="BV81" s="1"/>
  <c r="AT81"/>
  <c r="BP81"/>
  <c r="BR81"/>
  <c r="BT81"/>
  <c r="BH82"/>
  <c r="BV82" s="1"/>
  <c r="AT82"/>
  <c r="BP82"/>
  <c r="BR82"/>
  <c r="BT82"/>
  <c r="BH83"/>
  <c r="BV83" s="1"/>
  <c r="AT83"/>
  <c r="BP83"/>
  <c r="BR83"/>
  <c r="BT83"/>
  <c r="BH84"/>
  <c r="BV84" s="1"/>
  <c r="AT84"/>
  <c r="BP84"/>
  <c r="BR84"/>
  <c r="BT84"/>
  <c r="BH85"/>
  <c r="BV85" s="1"/>
  <c r="AT85"/>
  <c r="BP85"/>
  <c r="BR85"/>
  <c r="BT85"/>
  <c r="BH86"/>
  <c r="BV86" s="1"/>
  <c r="AT86"/>
  <c r="BP86"/>
  <c r="BR86"/>
  <c r="BT86"/>
  <c r="BH87"/>
  <c r="BV87" s="1"/>
  <c r="AT87"/>
  <c r="BP87"/>
  <c r="BR87"/>
  <c r="BT87"/>
  <c r="BH88"/>
  <c r="BV88" s="1"/>
  <c r="AT88"/>
  <c r="BP88"/>
  <c r="BR88"/>
  <c r="BT88"/>
  <c r="BH89"/>
  <c r="BV89" s="1"/>
  <c r="AT89"/>
  <c r="BP89"/>
  <c r="BR89"/>
  <c r="BT89"/>
  <c r="BH90"/>
  <c r="BV90" s="1"/>
  <c r="AT90"/>
  <c r="BP90"/>
  <c r="BR90"/>
  <c r="BT90"/>
  <c r="BA92"/>
  <c r="BA94"/>
  <c r="BA96"/>
  <c r="BA98"/>
  <c r="BA100"/>
  <c r="BA102"/>
  <c r="BA104"/>
  <c r="BA106"/>
  <c r="BA108"/>
  <c r="BA110"/>
  <c r="BA112"/>
  <c r="BA114"/>
  <c r="BA116"/>
  <c r="BA118"/>
  <c r="BA120"/>
  <c r="BA122"/>
  <c r="BA124"/>
  <c r="BA126"/>
  <c r="BA128"/>
  <c r="BA130"/>
  <c r="BA132"/>
  <c r="BH91"/>
  <c r="AT91"/>
  <c r="BP91"/>
  <c r="BR91"/>
  <c r="BT91"/>
  <c r="BH92"/>
  <c r="AT92"/>
  <c r="BP92"/>
  <c r="BR92"/>
  <c r="BT92"/>
  <c r="BH93"/>
  <c r="AT93"/>
  <c r="BP93"/>
  <c r="BR93"/>
  <c r="BT93"/>
  <c r="BH94"/>
  <c r="AT94"/>
  <c r="BP94"/>
  <c r="BR94"/>
  <c r="BT94"/>
  <c r="BH95"/>
  <c r="AT95"/>
  <c r="BP95"/>
  <c r="BR95"/>
  <c r="BT95"/>
  <c r="BH96"/>
  <c r="AT96"/>
  <c r="BP96"/>
  <c r="BR96"/>
  <c r="BT96"/>
  <c r="BH97"/>
  <c r="AT97"/>
  <c r="BP97"/>
  <c r="BR97"/>
  <c r="BT97"/>
  <c r="BH98"/>
  <c r="AT98"/>
  <c r="BP98"/>
  <c r="BR98"/>
  <c r="BT98"/>
  <c r="BH99"/>
  <c r="AT99"/>
  <c r="BP99"/>
  <c r="BR99"/>
  <c r="BT99"/>
  <c r="BH100"/>
  <c r="AT100"/>
  <c r="BP100"/>
  <c r="BR100"/>
  <c r="BT100"/>
  <c r="BH101"/>
  <c r="AT101"/>
  <c r="BP101"/>
  <c r="BR101"/>
  <c r="BT101"/>
  <c r="BH102"/>
  <c r="AT102"/>
  <c r="BP102"/>
  <c r="BR102"/>
  <c r="BT102"/>
  <c r="BH103"/>
  <c r="AT103"/>
  <c r="BP103"/>
  <c r="BR103"/>
  <c r="BT103"/>
  <c r="BH104"/>
  <c r="AT104"/>
  <c r="BP104"/>
  <c r="BR104"/>
  <c r="BT104"/>
  <c r="BH105"/>
  <c r="AT105"/>
  <c r="BP105"/>
  <c r="BR105"/>
  <c r="BT105"/>
  <c r="BH106"/>
  <c r="AT106"/>
  <c r="BP106"/>
  <c r="BR106"/>
  <c r="BT106"/>
  <c r="BH107"/>
  <c r="AT107"/>
  <c r="BP107"/>
  <c r="BR107"/>
  <c r="BT107"/>
  <c r="BH108"/>
  <c r="AT108"/>
  <c r="BP108"/>
  <c r="BR108"/>
  <c r="BT108"/>
  <c r="BH109"/>
  <c r="AT109"/>
  <c r="BP109"/>
  <c r="BR109"/>
  <c r="BT109"/>
  <c r="BH110"/>
  <c r="AT110"/>
  <c r="BP110"/>
  <c r="BR110"/>
  <c r="BT110"/>
  <c r="BH111"/>
  <c r="AT111"/>
  <c r="BP111"/>
  <c r="BR111"/>
  <c r="BT111"/>
  <c r="BH112"/>
  <c r="AT112"/>
  <c r="BP112"/>
  <c r="BR112"/>
  <c r="BT112"/>
  <c r="BH113"/>
  <c r="AT113"/>
  <c r="BP113"/>
  <c r="BR113"/>
  <c r="BT113"/>
  <c r="BH114"/>
  <c r="AT114"/>
  <c r="BP114"/>
  <c r="BR114"/>
  <c r="BT114"/>
  <c r="BH115"/>
  <c r="AT115"/>
  <c r="BP115"/>
  <c r="BR115"/>
  <c r="BT115"/>
  <c r="BH116"/>
  <c r="AT116"/>
  <c r="BP116"/>
  <c r="BR116"/>
  <c r="BT116"/>
  <c r="BH117"/>
  <c r="AT117"/>
  <c r="BP117"/>
  <c r="BR117"/>
  <c r="BT117"/>
  <c r="BH118"/>
  <c r="AT118"/>
  <c r="BP118"/>
  <c r="BR118"/>
  <c r="BT118"/>
  <c r="BH119"/>
  <c r="AT119"/>
  <c r="BP119"/>
  <c r="BR119"/>
  <c r="BT119"/>
  <c r="BH120"/>
  <c r="AT120"/>
  <c r="BP120"/>
  <c r="BR120"/>
  <c r="BT120"/>
  <c r="BH121"/>
  <c r="AT121"/>
  <c r="BP121"/>
  <c r="BR121"/>
  <c r="BT121"/>
  <c r="BH122"/>
  <c r="AT122"/>
  <c r="BP122"/>
  <c r="BR122"/>
  <c r="BT122"/>
  <c r="BH123"/>
  <c r="AT123"/>
  <c r="BP123"/>
  <c r="BR123"/>
  <c r="BT123"/>
  <c r="BH124"/>
  <c r="AT124"/>
  <c r="BP124"/>
  <c r="BR124"/>
  <c r="BT124"/>
  <c r="BH125"/>
  <c r="AT125"/>
  <c r="BP125"/>
  <c r="BR125"/>
  <c r="BT125"/>
  <c r="BH126"/>
  <c r="AT126"/>
  <c r="BP126"/>
  <c r="BR126"/>
  <c r="BT126"/>
  <c r="BH127"/>
  <c r="AT127"/>
  <c r="BP127"/>
  <c r="BR127"/>
  <c r="BT127"/>
  <c r="BH128"/>
  <c r="AT128"/>
  <c r="BP128"/>
  <c r="BR128"/>
  <c r="BT128"/>
  <c r="BH129"/>
  <c r="AT129"/>
  <c r="BP129"/>
  <c r="BR129"/>
  <c r="BT129"/>
  <c r="BH130"/>
  <c r="AT130"/>
  <c r="BP130"/>
  <c r="BR130"/>
  <c r="BT130"/>
  <c r="BH131"/>
  <c r="AT131"/>
  <c r="BP131"/>
  <c r="BR131"/>
  <c r="BT131"/>
  <c r="BH132"/>
  <c r="AT132"/>
  <c r="BP132"/>
  <c r="BR132"/>
  <c r="BT132"/>
  <c r="BV130" l="1"/>
  <c r="BV126"/>
  <c r="BV122"/>
  <c r="BV118"/>
  <c r="BV114"/>
  <c r="BV110"/>
  <c r="BV106"/>
  <c r="BV102"/>
  <c r="BV98"/>
  <c r="BV94"/>
  <c r="BV131" i="1"/>
  <c r="BV129"/>
  <c r="BV127"/>
  <c r="BV125"/>
  <c r="BV123"/>
  <c r="BV121"/>
  <c r="BV44"/>
  <c r="BV42"/>
  <c r="BV40"/>
  <c r="BV38"/>
  <c r="BV36"/>
  <c r="BV34"/>
  <c r="BV32"/>
  <c r="BV30"/>
  <c r="BV28"/>
  <c r="BV26"/>
  <c r="BV24"/>
  <c r="BV22"/>
  <c r="BV20"/>
  <c r="BV18"/>
  <c r="BV16"/>
  <c r="BV14"/>
  <c r="BV12"/>
  <c r="BV10"/>
  <c r="BV8"/>
  <c r="BV60" i="2"/>
  <c r="BV58"/>
  <c r="BV56"/>
  <c r="BV54"/>
  <c r="BV52"/>
  <c r="BV50"/>
  <c r="BV48"/>
  <c r="BV46"/>
  <c r="BV44"/>
  <c r="BV42"/>
  <c r="BV40"/>
  <c r="BV38"/>
  <c r="BV36"/>
  <c r="BV34"/>
  <c r="BV32"/>
  <c r="BV30"/>
  <c r="BV28"/>
  <c r="BV26"/>
  <c r="BV24"/>
  <c r="BV22"/>
  <c r="BV20"/>
  <c r="BV18"/>
  <c r="BV16"/>
  <c r="BV14"/>
  <c r="BV12"/>
  <c r="BV10"/>
  <c r="BV8"/>
  <c r="BV120" i="1"/>
  <c r="BV116"/>
  <c r="BV112"/>
  <c r="BV108"/>
  <c r="BV104"/>
  <c r="BV100"/>
  <c r="BV96"/>
  <c r="BV92"/>
  <c r="BV119"/>
  <c r="BV115"/>
  <c r="BV111"/>
  <c r="BV107"/>
  <c r="BV103"/>
  <c r="BV99"/>
  <c r="BV95"/>
  <c r="BV91"/>
  <c r="BV118"/>
  <c r="BV114"/>
  <c r="BV110"/>
  <c r="BV106"/>
  <c r="BV102"/>
  <c r="BV98"/>
  <c r="BV94"/>
  <c r="BV117"/>
  <c r="BV113"/>
  <c r="BV109"/>
  <c r="BV105"/>
  <c r="BV101"/>
  <c r="BV97"/>
  <c r="BV93"/>
  <c r="BV129" i="2"/>
  <c r="BV125"/>
  <c r="BV121"/>
  <c r="BV117"/>
  <c r="BV113"/>
  <c r="BV109"/>
  <c r="BV105"/>
  <c r="BV101"/>
  <c r="BV97"/>
  <c r="BV93"/>
  <c r="BV132"/>
  <c r="BV128"/>
  <c r="BV124"/>
  <c r="BV120"/>
  <c r="BV116"/>
  <c r="BV112"/>
  <c r="BV108"/>
  <c r="BV104"/>
  <c r="BV100"/>
  <c r="BV96"/>
  <c r="BV92"/>
  <c r="BV131"/>
  <c r="BV127"/>
  <c r="BV123"/>
  <c r="BV119"/>
  <c r="BV115"/>
  <c r="BV111"/>
  <c r="BV107"/>
  <c r="BV103"/>
  <c r="BV99"/>
  <c r="BV95"/>
  <c r="BV91"/>
</calcChain>
</file>

<file path=xl/sharedStrings.xml><?xml version="1.0" encoding="utf-8"?>
<sst xmlns="http://schemas.openxmlformats.org/spreadsheetml/2006/main" count="260" uniqueCount="25">
  <si>
    <t>Mes</t>
  </si>
  <si>
    <t>Generación</t>
  </si>
  <si>
    <t>Bruta</t>
  </si>
  <si>
    <t>Neta</t>
  </si>
  <si>
    <t>Consumo (mkWh)</t>
  </si>
  <si>
    <t>residencial</t>
  </si>
  <si>
    <t>comercial</t>
  </si>
  <si>
    <t>industrial</t>
  </si>
  <si>
    <t>agrícola</t>
  </si>
  <si>
    <t>alumbrado público</t>
  </si>
  <si>
    <t>otros</t>
  </si>
  <si>
    <t>total</t>
  </si>
  <si>
    <t>Clientes</t>
  </si>
  <si>
    <t>Ingreso Básico (M$)</t>
  </si>
  <si>
    <t>¢/kWh Básico</t>
  </si>
  <si>
    <t>¢/kWh FOA</t>
  </si>
  <si>
    <t>¢/kWh PP</t>
  </si>
  <si>
    <t>¢/kWh TOTAL</t>
  </si>
  <si>
    <t>Ingreso Fuel Oil Adjustment (M$)</t>
  </si>
  <si>
    <t>Ingreso Purchase Power (M$)</t>
  </si>
  <si>
    <t>Ingresos Totales (M$)</t>
  </si>
  <si>
    <t>Demanda</t>
  </si>
  <si>
    <t>Máxima</t>
  </si>
  <si>
    <t>-Dato corregido</t>
  </si>
  <si>
    <t>m</t>
  </si>
</sst>
</file>

<file path=xl/styles.xml><?xml version="1.0" encoding="utf-8"?>
<styleSheet xmlns="http://schemas.openxmlformats.org/spreadsheetml/2006/main">
  <numFmts count="3">
    <numFmt numFmtId="164" formatCode="#,##0.0_);[Red]\(#,##0.0\)"/>
    <numFmt numFmtId="165" formatCode="#,##0.0"/>
    <numFmt numFmtId="166" formatCode="#,##0.000_);[Red]\(#,##0.000\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3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38" fontId="0" fillId="0" borderId="3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38" fontId="0" fillId="0" borderId="0" xfId="0" applyNumberFormat="1"/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6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9" xfId="0" applyFont="1" applyFill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38" fontId="4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38" fontId="4" fillId="0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38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38" fontId="4" fillId="0" borderId="0" xfId="0" applyNumberFormat="1" applyFont="1" applyBorder="1"/>
    <xf numFmtId="166" fontId="4" fillId="0" borderId="0" xfId="0" applyNumberFormat="1" applyFont="1" applyBorder="1"/>
    <xf numFmtId="166" fontId="0" fillId="0" borderId="0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137</xdr:row>
      <xdr:rowOff>28575</xdr:rowOff>
    </xdr:from>
    <xdr:to>
      <xdr:col>0</xdr:col>
      <xdr:colOff>800100</xdr:colOff>
      <xdr:row>137</xdr:row>
      <xdr:rowOff>171450</xdr:rowOff>
    </xdr:to>
    <xdr:sp macro="" textlink="">
      <xdr:nvSpPr>
        <xdr:cNvPr id="2" name="TextBox 1"/>
        <xdr:cNvSpPr txBox="1"/>
      </xdr:nvSpPr>
      <xdr:spPr>
        <a:xfrm>
          <a:off x="438150" y="24469725"/>
          <a:ext cx="361950" cy="142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V135"/>
  <sheetViews>
    <sheetView workbookViewId="0">
      <pane xSplit="1" ySplit="4" topLeftCell="B118" activePane="bottomRight" state="frozen"/>
      <selection pane="topRight" activeCell="B1" sqref="B1"/>
      <selection pane="bottomLeft" activeCell="A5" sqref="A5"/>
      <selection pane="bottomRight" activeCell="BR137" sqref="BR137"/>
    </sheetView>
  </sheetViews>
  <sheetFormatPr defaultRowHeight="15"/>
  <cols>
    <col min="1" max="1" width="12.140625" style="1" customWidth="1"/>
    <col min="2" max="2" width="18.28515625" customWidth="1"/>
    <col min="3" max="4" width="16.85546875" customWidth="1"/>
    <col min="5" max="5" width="19.140625" customWidth="1"/>
    <col min="6" max="6" width="12.42578125" customWidth="1"/>
    <col min="7" max="7" width="21.140625" customWidth="1"/>
    <col min="8" max="8" width="18.7109375" customWidth="1"/>
    <col min="9" max="9" width="15.28515625" customWidth="1"/>
    <col min="10" max="10" width="16.42578125" customWidth="1"/>
    <col min="11" max="11" width="15.7109375" customWidth="1"/>
    <col min="12" max="32" width="18.7109375" customWidth="1"/>
    <col min="33" max="39" width="18.5703125" customWidth="1"/>
    <col min="40" max="74" width="18.7109375" customWidth="1"/>
  </cols>
  <sheetData>
    <row r="2" spans="1:74" ht="15.75" thickBot="1"/>
    <row r="3" spans="1:74" ht="23.25">
      <c r="A3" s="21"/>
      <c r="B3" s="80" t="s">
        <v>1</v>
      </c>
      <c r="C3" s="81"/>
      <c r="D3" s="30" t="s">
        <v>21</v>
      </c>
      <c r="E3" s="22" t="s">
        <v>4</v>
      </c>
      <c r="F3" s="23"/>
      <c r="G3" s="23"/>
      <c r="H3" s="23"/>
      <c r="I3" s="23"/>
      <c r="J3" s="23"/>
      <c r="K3" s="24"/>
      <c r="L3" s="22" t="s">
        <v>12</v>
      </c>
      <c r="M3" s="23"/>
      <c r="N3" s="23"/>
      <c r="O3" s="23"/>
      <c r="P3" s="23"/>
      <c r="Q3" s="23"/>
      <c r="R3" s="24"/>
      <c r="S3" s="22" t="s">
        <v>13</v>
      </c>
      <c r="T3" s="23"/>
      <c r="U3" s="23"/>
      <c r="V3" s="23"/>
      <c r="W3" s="23"/>
      <c r="X3" s="23"/>
      <c r="Y3" s="24"/>
      <c r="Z3" s="22" t="s">
        <v>18</v>
      </c>
      <c r="AA3" s="23"/>
      <c r="AB3" s="23"/>
      <c r="AC3" s="23"/>
      <c r="AD3" s="23"/>
      <c r="AE3" s="23"/>
      <c r="AF3" s="24"/>
      <c r="AG3" s="22" t="s">
        <v>19</v>
      </c>
      <c r="AH3" s="23"/>
      <c r="AI3" s="23"/>
      <c r="AJ3" s="23"/>
      <c r="AK3" s="23"/>
      <c r="AL3" s="23"/>
      <c r="AM3" s="24"/>
      <c r="AN3" s="22" t="s">
        <v>20</v>
      </c>
      <c r="AO3" s="23"/>
      <c r="AP3" s="23"/>
      <c r="AQ3" s="23"/>
      <c r="AR3" s="23"/>
      <c r="AS3" s="23"/>
      <c r="AT3" s="24"/>
      <c r="AU3" s="22" t="s">
        <v>14</v>
      </c>
      <c r="AV3" s="23"/>
      <c r="AW3" s="23"/>
      <c r="AX3" s="23"/>
      <c r="AY3" s="23"/>
      <c r="AZ3" s="23"/>
      <c r="BA3" s="24"/>
      <c r="BB3" s="22" t="s">
        <v>15</v>
      </c>
      <c r="BC3" s="23"/>
      <c r="BD3" s="23"/>
      <c r="BE3" s="23"/>
      <c r="BF3" s="23"/>
      <c r="BG3" s="23"/>
      <c r="BH3" s="24"/>
      <c r="BI3" s="22" t="s">
        <v>16</v>
      </c>
      <c r="BJ3" s="23"/>
      <c r="BK3" s="23"/>
      <c r="BL3" s="23"/>
      <c r="BM3" s="23"/>
      <c r="BN3" s="23"/>
      <c r="BO3" s="24"/>
      <c r="BP3" s="22" t="s">
        <v>17</v>
      </c>
      <c r="BQ3" s="23"/>
      <c r="BR3" s="23"/>
      <c r="BS3" s="23"/>
      <c r="BT3" s="23"/>
      <c r="BU3" s="23"/>
      <c r="BV3" s="24"/>
    </row>
    <row r="4" spans="1:74">
      <c r="A4" s="5" t="s">
        <v>0</v>
      </c>
      <c r="B4" s="26" t="s">
        <v>2</v>
      </c>
      <c r="C4" s="25" t="s">
        <v>3</v>
      </c>
      <c r="D4" s="31" t="s">
        <v>22</v>
      </c>
      <c r="E4" s="32" t="s">
        <v>5</v>
      </c>
      <c r="F4" s="33" t="s">
        <v>6</v>
      </c>
      <c r="G4" s="33" t="s">
        <v>7</v>
      </c>
      <c r="H4" s="33" t="s">
        <v>9</v>
      </c>
      <c r="I4" s="33" t="s">
        <v>8</v>
      </c>
      <c r="J4" s="33" t="s">
        <v>10</v>
      </c>
      <c r="K4" s="11" t="s">
        <v>11</v>
      </c>
      <c r="L4" s="32" t="s">
        <v>5</v>
      </c>
      <c r="M4" s="33" t="s">
        <v>6</v>
      </c>
      <c r="N4" s="33" t="s">
        <v>7</v>
      </c>
      <c r="O4" s="33" t="s">
        <v>9</v>
      </c>
      <c r="P4" s="33" t="s">
        <v>8</v>
      </c>
      <c r="Q4" s="33" t="s">
        <v>10</v>
      </c>
      <c r="R4" s="11" t="s">
        <v>11</v>
      </c>
      <c r="S4" s="32" t="s">
        <v>5</v>
      </c>
      <c r="T4" s="33" t="s">
        <v>6</v>
      </c>
      <c r="U4" s="33" t="s">
        <v>7</v>
      </c>
      <c r="V4" s="33" t="s">
        <v>9</v>
      </c>
      <c r="W4" s="33" t="s">
        <v>8</v>
      </c>
      <c r="X4" s="33" t="s">
        <v>10</v>
      </c>
      <c r="Y4" s="11" t="s">
        <v>11</v>
      </c>
      <c r="Z4" s="32" t="s">
        <v>5</v>
      </c>
      <c r="AA4" s="33" t="s">
        <v>6</v>
      </c>
      <c r="AB4" s="33" t="s">
        <v>7</v>
      </c>
      <c r="AC4" s="33" t="s">
        <v>9</v>
      </c>
      <c r="AD4" s="33" t="s">
        <v>8</v>
      </c>
      <c r="AE4" s="33" t="s">
        <v>10</v>
      </c>
      <c r="AF4" s="11" t="s">
        <v>11</v>
      </c>
      <c r="AG4" s="32" t="s">
        <v>5</v>
      </c>
      <c r="AH4" s="33" t="s">
        <v>6</v>
      </c>
      <c r="AI4" s="33" t="s">
        <v>7</v>
      </c>
      <c r="AJ4" s="33" t="s">
        <v>9</v>
      </c>
      <c r="AK4" s="33" t="s">
        <v>8</v>
      </c>
      <c r="AL4" s="33" t="s">
        <v>10</v>
      </c>
      <c r="AM4" s="11" t="s">
        <v>11</v>
      </c>
      <c r="AN4" s="32" t="s">
        <v>5</v>
      </c>
      <c r="AO4" s="33" t="s">
        <v>6</v>
      </c>
      <c r="AP4" s="33" t="s">
        <v>7</v>
      </c>
      <c r="AQ4" s="33" t="s">
        <v>9</v>
      </c>
      <c r="AR4" s="33" t="s">
        <v>8</v>
      </c>
      <c r="AS4" s="33" t="s">
        <v>10</v>
      </c>
      <c r="AT4" s="11" t="s">
        <v>11</v>
      </c>
      <c r="AU4" s="32" t="s">
        <v>5</v>
      </c>
      <c r="AV4" s="33" t="s">
        <v>6</v>
      </c>
      <c r="AW4" s="33" t="s">
        <v>7</v>
      </c>
      <c r="AX4" s="33" t="s">
        <v>9</v>
      </c>
      <c r="AY4" s="33" t="s">
        <v>8</v>
      </c>
      <c r="AZ4" s="33" t="s">
        <v>10</v>
      </c>
      <c r="BA4" s="11" t="s">
        <v>11</v>
      </c>
      <c r="BB4" s="32" t="s">
        <v>5</v>
      </c>
      <c r="BC4" s="33" t="s">
        <v>6</v>
      </c>
      <c r="BD4" s="33" t="s">
        <v>7</v>
      </c>
      <c r="BE4" s="33" t="s">
        <v>9</v>
      </c>
      <c r="BF4" s="33" t="s">
        <v>8</v>
      </c>
      <c r="BG4" s="33" t="s">
        <v>10</v>
      </c>
      <c r="BH4" s="11" t="s">
        <v>11</v>
      </c>
      <c r="BI4" s="32" t="s">
        <v>5</v>
      </c>
      <c r="BJ4" s="33" t="s">
        <v>6</v>
      </c>
      <c r="BK4" s="33" t="s">
        <v>7</v>
      </c>
      <c r="BL4" s="33" t="s">
        <v>9</v>
      </c>
      <c r="BM4" s="33" t="s">
        <v>8</v>
      </c>
      <c r="BN4" s="33" t="s">
        <v>10</v>
      </c>
      <c r="BO4" s="11" t="s">
        <v>11</v>
      </c>
      <c r="BP4" s="32" t="s">
        <v>5</v>
      </c>
      <c r="BQ4" s="33" t="s">
        <v>6</v>
      </c>
      <c r="BR4" s="33" t="s">
        <v>7</v>
      </c>
      <c r="BS4" s="33" t="s">
        <v>9</v>
      </c>
      <c r="BT4" s="33" t="s">
        <v>8</v>
      </c>
      <c r="BU4" s="33" t="s">
        <v>10</v>
      </c>
      <c r="BV4" s="11" t="s">
        <v>11</v>
      </c>
    </row>
    <row r="5" spans="1:74">
      <c r="A5" s="2">
        <v>36342</v>
      </c>
      <c r="B5" s="27">
        <v>1859.4359999999999</v>
      </c>
      <c r="C5" s="28">
        <v>1765.2831799999999</v>
      </c>
      <c r="D5" s="13">
        <v>3019</v>
      </c>
      <c r="E5" s="6">
        <v>565.92700000000002</v>
      </c>
      <c r="F5" s="7">
        <v>612.83000000000004</v>
      </c>
      <c r="G5" s="7">
        <v>347.892</v>
      </c>
      <c r="H5" s="3">
        <v>24.922999999999998</v>
      </c>
      <c r="I5" s="3">
        <v>3.6</v>
      </c>
      <c r="J5" s="3">
        <v>13.246</v>
      </c>
      <c r="K5" s="8">
        <f t="shared" ref="K5:K55" si="0">SUM(E5:J5)</f>
        <v>1568.4180000000001</v>
      </c>
      <c r="L5" s="9">
        <v>1207819</v>
      </c>
      <c r="M5" s="9">
        <v>121549</v>
      </c>
      <c r="N5" s="9">
        <v>2008</v>
      </c>
      <c r="O5" s="9">
        <v>1522</v>
      </c>
      <c r="P5" s="9">
        <v>1553</v>
      </c>
      <c r="Q5" s="1">
        <v>8</v>
      </c>
      <c r="R5" s="10">
        <f t="shared" ref="R5:R68" si="1">SUM(L5:Q5)</f>
        <v>1334459</v>
      </c>
      <c r="S5" s="7">
        <v>28.574000000000002</v>
      </c>
      <c r="T5" s="7">
        <v>44.82</v>
      </c>
      <c r="U5" s="7">
        <v>17.643999999999998</v>
      </c>
      <c r="V5" s="7">
        <v>4.59</v>
      </c>
      <c r="W5" s="7">
        <v>0.214</v>
      </c>
      <c r="X5" s="7">
        <v>0.623</v>
      </c>
      <c r="Y5" s="8">
        <f t="shared" ref="Y5:Y68" si="2">SUM(S5:X5)</f>
        <v>96.465000000000018</v>
      </c>
      <c r="Z5" s="7">
        <v>20.773</v>
      </c>
      <c r="AA5" s="7">
        <v>22.832999999999998</v>
      </c>
      <c r="AB5" s="7">
        <v>12.12</v>
      </c>
      <c r="AC5" s="7">
        <v>1.2350000000000001</v>
      </c>
      <c r="AD5" s="7">
        <v>0.14144999999999999</v>
      </c>
      <c r="AE5" s="7">
        <v>0.45900000000000002</v>
      </c>
      <c r="AF5" s="8">
        <f t="shared" ref="AF5:AF68" si="3">SUM(Z5:AE5)</f>
        <v>57.561449999999994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8">
        <v>0</v>
      </c>
      <c r="AN5" s="7">
        <f>+S5+Z5+AG5</f>
        <v>49.347000000000001</v>
      </c>
      <c r="AO5" s="7">
        <f t="shared" ref="AO5:AS20" si="4">+T5+AA5+AH5</f>
        <v>67.652999999999992</v>
      </c>
      <c r="AP5" s="7">
        <f t="shared" si="4"/>
        <v>29.763999999999996</v>
      </c>
      <c r="AQ5" s="7">
        <f t="shared" si="4"/>
        <v>5.8250000000000002</v>
      </c>
      <c r="AR5" s="7">
        <f t="shared" si="4"/>
        <v>0.35544999999999999</v>
      </c>
      <c r="AS5" s="7">
        <f t="shared" si="4"/>
        <v>1.0820000000000001</v>
      </c>
      <c r="AT5" s="8">
        <f t="shared" ref="AT5:AT68" si="5">SUM(AN5:AS5)</f>
        <v>154.02644999999998</v>
      </c>
      <c r="AU5" s="7">
        <f t="shared" ref="AU5:BA20" si="6">((S5*1000000)/(E5*1000000)*100)</f>
        <v>5.0490610979861357</v>
      </c>
      <c r="AV5" s="7">
        <f t="shared" si="6"/>
        <v>7.3136106261116458</v>
      </c>
      <c r="AW5" s="7">
        <f t="shared" si="6"/>
        <v>5.0716889149506166</v>
      </c>
      <c r="AX5" s="7">
        <f t="shared" si="6"/>
        <v>18.416723508405891</v>
      </c>
      <c r="AY5" s="7">
        <f t="shared" si="6"/>
        <v>5.9444444444444446</v>
      </c>
      <c r="AZ5" s="7">
        <f t="shared" si="6"/>
        <v>4.7033066586139212</v>
      </c>
      <c r="BA5" s="8">
        <f t="shared" si="6"/>
        <v>6.1504649908379019</v>
      </c>
      <c r="BB5" s="6">
        <f t="shared" ref="BB5:BH20" si="7">((Z5*1000000)/(E5*1000000)*100)</f>
        <v>3.670614761267796</v>
      </c>
      <c r="BC5" s="12">
        <f t="shared" si="7"/>
        <v>3.7258293490853904</v>
      </c>
      <c r="BD5" s="12">
        <f t="shared" si="7"/>
        <v>3.483839812355559</v>
      </c>
      <c r="BE5" s="12">
        <f t="shared" si="7"/>
        <v>4.9552622075994064</v>
      </c>
      <c r="BF5" s="12">
        <f t="shared" si="7"/>
        <v>3.9291666666666671</v>
      </c>
      <c r="BG5" s="12">
        <f t="shared" si="7"/>
        <v>3.4651970406160353</v>
      </c>
      <c r="BH5" s="8">
        <f t="shared" si="7"/>
        <v>3.6700324785867022</v>
      </c>
      <c r="BI5" s="6">
        <f>((AG5*1000000)/(E5*1000000)*100)</f>
        <v>0</v>
      </c>
      <c r="BJ5" s="12">
        <f t="shared" ref="BJ5:BO20" si="8">((AH5*1000000)/(F5*1000000)*100)</f>
        <v>0</v>
      </c>
      <c r="BK5" s="12">
        <f t="shared" si="8"/>
        <v>0</v>
      </c>
      <c r="BL5" s="12">
        <f t="shared" si="8"/>
        <v>0</v>
      </c>
      <c r="BM5" s="12">
        <f t="shared" si="8"/>
        <v>0</v>
      </c>
      <c r="BN5" s="12">
        <f t="shared" si="8"/>
        <v>0</v>
      </c>
      <c r="BO5" s="8">
        <f t="shared" si="8"/>
        <v>0</v>
      </c>
      <c r="BP5" s="6">
        <f>+AU5+BB5+BI5</f>
        <v>8.7196758592539325</v>
      </c>
      <c r="BQ5" s="12">
        <f t="shared" ref="BQ5:BV20" si="9">+AV5+BC5+BJ5</f>
        <v>11.039439975197036</v>
      </c>
      <c r="BR5" s="12">
        <f t="shared" si="9"/>
        <v>8.5555287273061751</v>
      </c>
      <c r="BS5" s="12">
        <f t="shared" si="9"/>
        <v>23.371985716005298</v>
      </c>
      <c r="BT5" s="12">
        <f t="shared" si="9"/>
        <v>9.8736111111111118</v>
      </c>
      <c r="BU5" s="12">
        <f t="shared" si="9"/>
        <v>8.1685036992299569</v>
      </c>
      <c r="BV5" s="8">
        <f t="shared" si="9"/>
        <v>9.8204974694246037</v>
      </c>
    </row>
    <row r="6" spans="1:74">
      <c r="A6" s="2">
        <v>36373</v>
      </c>
      <c r="B6" s="27">
        <v>1927.778</v>
      </c>
      <c r="C6" s="28">
        <v>1835.6409000000001</v>
      </c>
      <c r="D6" s="13">
        <v>3073</v>
      </c>
      <c r="E6" s="6">
        <v>580.64200000000005</v>
      </c>
      <c r="F6" s="7">
        <v>622.24</v>
      </c>
      <c r="G6" s="7">
        <v>350.32499999999999</v>
      </c>
      <c r="H6" s="3">
        <v>19.553000000000001</v>
      </c>
      <c r="I6" s="3">
        <v>3.1459999999999999</v>
      </c>
      <c r="J6" s="3">
        <v>18.055</v>
      </c>
      <c r="K6" s="8">
        <f t="shared" si="0"/>
        <v>1593.9610000000002</v>
      </c>
      <c r="L6" s="9">
        <v>1209738</v>
      </c>
      <c r="M6" s="9">
        <v>121741</v>
      </c>
      <c r="N6" s="9">
        <v>2007</v>
      </c>
      <c r="O6" s="9">
        <v>1520</v>
      </c>
      <c r="P6" s="9">
        <v>1563</v>
      </c>
      <c r="Q6" s="1">
        <v>8</v>
      </c>
      <c r="R6" s="10">
        <f t="shared" si="1"/>
        <v>1336577</v>
      </c>
      <c r="S6" s="7">
        <v>29.16</v>
      </c>
      <c r="T6" s="7">
        <v>43.725999999999999</v>
      </c>
      <c r="U6" s="7">
        <v>16.446000000000002</v>
      </c>
      <c r="V6" s="7">
        <v>3.1819999999999999</v>
      </c>
      <c r="W6" s="7">
        <v>0.182</v>
      </c>
      <c r="X6" s="7">
        <v>0.79900000000000004</v>
      </c>
      <c r="Y6" s="8">
        <f t="shared" si="2"/>
        <v>93.495000000000005</v>
      </c>
      <c r="Z6" s="7">
        <v>24.222999999999999</v>
      </c>
      <c r="AA6" s="7">
        <v>26.873000000000001</v>
      </c>
      <c r="AB6" s="7">
        <v>14.603</v>
      </c>
      <c r="AC6" s="7">
        <v>0.70100000000000007</v>
      </c>
      <c r="AD6" s="7">
        <v>0.12881400000000001</v>
      </c>
      <c r="AE6" s="7">
        <v>0.745</v>
      </c>
      <c r="AF6" s="8">
        <f t="shared" si="3"/>
        <v>67.273814000000002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8">
        <v>0</v>
      </c>
      <c r="AN6" s="7">
        <f t="shared" ref="AN6:AS60" si="10">+S6+Z6+AG6</f>
        <v>53.382999999999996</v>
      </c>
      <c r="AO6" s="7">
        <f t="shared" si="4"/>
        <v>70.599000000000004</v>
      </c>
      <c r="AP6" s="7">
        <f t="shared" si="4"/>
        <v>31.048999999999999</v>
      </c>
      <c r="AQ6" s="7">
        <f t="shared" si="4"/>
        <v>3.883</v>
      </c>
      <c r="AR6" s="7">
        <f t="shared" si="4"/>
        <v>0.31081400000000003</v>
      </c>
      <c r="AS6" s="7">
        <f t="shared" si="4"/>
        <v>1.544</v>
      </c>
      <c r="AT6" s="8">
        <f t="shared" si="5"/>
        <v>160.76881400000002</v>
      </c>
      <c r="AU6" s="7">
        <f t="shared" si="6"/>
        <v>5.0220273421488635</v>
      </c>
      <c r="AV6" s="7">
        <f t="shared" si="6"/>
        <v>7.0271920802262784</v>
      </c>
      <c r="AW6" s="7">
        <f t="shared" si="6"/>
        <v>4.694497966174267</v>
      </c>
      <c r="AX6" s="7">
        <f t="shared" si="6"/>
        <v>16.273717588093898</v>
      </c>
      <c r="AY6" s="7">
        <f t="shared" si="6"/>
        <v>5.785123966942149</v>
      </c>
      <c r="AZ6" s="7">
        <f t="shared" si="6"/>
        <v>4.4253669343672115</v>
      </c>
      <c r="BA6" s="8">
        <f t="shared" si="6"/>
        <v>5.8655763848676337</v>
      </c>
      <c r="BB6" s="6">
        <f t="shared" si="7"/>
        <v>4.1717616018131656</v>
      </c>
      <c r="BC6" s="12">
        <f t="shared" si="7"/>
        <v>4.3187516070969396</v>
      </c>
      <c r="BD6" s="12">
        <f t="shared" si="7"/>
        <v>4.1684150431741953</v>
      </c>
      <c r="BE6" s="12">
        <f t="shared" si="7"/>
        <v>3.585127601902522</v>
      </c>
      <c r="BF6" s="12">
        <f t="shared" si="7"/>
        <v>4.0945327399872857</v>
      </c>
      <c r="BG6" s="12">
        <f t="shared" si="7"/>
        <v>4.1262808086402663</v>
      </c>
      <c r="BH6" s="8">
        <f t="shared" si="7"/>
        <v>4.2205432880729195</v>
      </c>
      <c r="BI6" s="6">
        <f t="shared" ref="BI6:BO55" si="11">((AG6*1000000)/(E6*1000000)*100)</f>
        <v>0</v>
      </c>
      <c r="BJ6" s="12">
        <f t="shared" si="8"/>
        <v>0</v>
      </c>
      <c r="BK6" s="12">
        <f t="shared" si="8"/>
        <v>0</v>
      </c>
      <c r="BL6" s="12">
        <f t="shared" si="8"/>
        <v>0</v>
      </c>
      <c r="BM6" s="12">
        <f t="shared" si="8"/>
        <v>0</v>
      </c>
      <c r="BN6" s="12">
        <f t="shared" si="8"/>
        <v>0</v>
      </c>
      <c r="BO6" s="8">
        <f t="shared" si="8"/>
        <v>0</v>
      </c>
      <c r="BP6" s="6">
        <f t="shared" ref="BP6:BV55" si="12">+AU6+BB6+BI6</f>
        <v>9.1937889439620299</v>
      </c>
      <c r="BQ6" s="12">
        <f t="shared" si="9"/>
        <v>11.345943687323217</v>
      </c>
      <c r="BR6" s="12">
        <f t="shared" si="9"/>
        <v>8.8629130093484623</v>
      </c>
      <c r="BS6" s="12">
        <f t="shared" si="9"/>
        <v>19.858845189996419</v>
      </c>
      <c r="BT6" s="12">
        <f t="shared" si="9"/>
        <v>9.8796567069294348</v>
      </c>
      <c r="BU6" s="12">
        <f t="shared" si="9"/>
        <v>8.5516477430074787</v>
      </c>
      <c r="BV6" s="8">
        <f t="shared" si="9"/>
        <v>10.086119672940553</v>
      </c>
    </row>
    <row r="7" spans="1:74">
      <c r="A7" s="2">
        <v>36404</v>
      </c>
      <c r="B7" s="27">
        <v>1878.8</v>
      </c>
      <c r="C7" s="28">
        <v>1787.8795299999999</v>
      </c>
      <c r="D7" s="13">
        <v>3133</v>
      </c>
      <c r="E7" s="6">
        <v>589.90200000000004</v>
      </c>
      <c r="F7" s="7">
        <v>627.60699999999997</v>
      </c>
      <c r="G7" s="7">
        <v>346.00599999999997</v>
      </c>
      <c r="H7" s="3">
        <v>21.902999999999999</v>
      </c>
      <c r="I7" s="3">
        <v>3.653</v>
      </c>
      <c r="J7" s="3">
        <v>13.321999999999999</v>
      </c>
      <c r="K7" s="8">
        <f t="shared" si="0"/>
        <v>1602.3929999999998</v>
      </c>
      <c r="L7" s="9">
        <v>1211908</v>
      </c>
      <c r="M7" s="9">
        <v>121936</v>
      </c>
      <c r="N7" s="9">
        <v>2002</v>
      </c>
      <c r="O7" s="9">
        <v>1517</v>
      </c>
      <c r="P7" s="9">
        <v>1565</v>
      </c>
      <c r="Q7" s="1">
        <v>8</v>
      </c>
      <c r="R7" s="10">
        <f t="shared" si="1"/>
        <v>1338936</v>
      </c>
      <c r="S7" s="7">
        <v>29.72</v>
      </c>
      <c r="T7" s="7">
        <v>45.896999999999998</v>
      </c>
      <c r="U7" s="7">
        <v>17.355</v>
      </c>
      <c r="V7" s="7">
        <v>4.1870000000000003</v>
      </c>
      <c r="W7" s="7">
        <v>0.216421</v>
      </c>
      <c r="X7" s="7">
        <v>0.64354699999999998</v>
      </c>
      <c r="Y7" s="8">
        <f t="shared" si="2"/>
        <v>98.018967999999987</v>
      </c>
      <c r="Z7" s="7">
        <v>26.744</v>
      </c>
      <c r="AA7" s="7">
        <v>27.891999999999999</v>
      </c>
      <c r="AB7" s="7">
        <v>14.285</v>
      </c>
      <c r="AC7" s="7">
        <v>1.1000000000000001</v>
      </c>
      <c r="AD7" s="7">
        <v>0.183</v>
      </c>
      <c r="AE7" s="7">
        <v>0.55788800000000005</v>
      </c>
      <c r="AF7" s="8">
        <f t="shared" si="3"/>
        <v>70.761887999999999</v>
      </c>
      <c r="AG7" s="7">
        <v>1.2E-2</v>
      </c>
      <c r="AH7" s="7">
        <v>1.6E-2</v>
      </c>
      <c r="AI7" s="7">
        <v>7.0000000000000001E-3</v>
      </c>
      <c r="AJ7" s="7">
        <v>1E-3</v>
      </c>
      <c r="AK7" s="7">
        <v>0</v>
      </c>
      <c r="AL7" s="7">
        <v>1E-3</v>
      </c>
      <c r="AM7" s="8">
        <f t="shared" ref="AM7:AM68" si="13">SUM(AG7:AL7)</f>
        <v>3.7000000000000005E-2</v>
      </c>
      <c r="AN7" s="7">
        <f t="shared" si="10"/>
        <v>56.475999999999999</v>
      </c>
      <c r="AO7" s="7">
        <f t="shared" si="4"/>
        <v>73.805000000000007</v>
      </c>
      <c r="AP7" s="7">
        <f t="shared" si="4"/>
        <v>31.647000000000002</v>
      </c>
      <c r="AQ7" s="7">
        <f t="shared" si="4"/>
        <v>5.2880000000000011</v>
      </c>
      <c r="AR7" s="7">
        <f t="shared" si="4"/>
        <v>0.39942100000000003</v>
      </c>
      <c r="AS7" s="7">
        <f t="shared" si="4"/>
        <v>1.2024349999999999</v>
      </c>
      <c r="AT7" s="8">
        <f t="shared" si="5"/>
        <v>168.81785600000001</v>
      </c>
      <c r="AU7" s="7">
        <f t="shared" si="6"/>
        <v>5.0381249766910434</v>
      </c>
      <c r="AV7" s="7">
        <f t="shared" si="6"/>
        <v>7.3130159478782097</v>
      </c>
      <c r="AW7" s="7">
        <f t="shared" si="6"/>
        <v>5.0158089744108487</v>
      </c>
      <c r="AX7" s="7">
        <f t="shared" si="6"/>
        <v>19.116102816965714</v>
      </c>
      <c r="AY7" s="7">
        <f t="shared" si="6"/>
        <v>5.9244730358609363</v>
      </c>
      <c r="AZ7" s="7">
        <f t="shared" si="6"/>
        <v>4.8307086023119652</v>
      </c>
      <c r="BA7" s="8">
        <f t="shared" si="6"/>
        <v>6.1170367069751306</v>
      </c>
      <c r="BB7" s="6">
        <f t="shared" si="7"/>
        <v>4.533634400290218</v>
      </c>
      <c r="BC7" s="12">
        <f t="shared" si="7"/>
        <v>4.4441824262635699</v>
      </c>
      <c r="BD7" s="12">
        <f t="shared" si="7"/>
        <v>4.1285411235643314</v>
      </c>
      <c r="BE7" s="12">
        <f t="shared" si="7"/>
        <v>5.0221430854220888</v>
      </c>
      <c r="BF7" s="12">
        <f t="shared" si="7"/>
        <v>5.0095811661647964</v>
      </c>
      <c r="BG7" s="12">
        <f t="shared" si="7"/>
        <v>4.1877195616273832</v>
      </c>
      <c r="BH7" s="8">
        <f t="shared" si="7"/>
        <v>4.4160133001080268</v>
      </c>
      <c r="BI7" s="6">
        <f t="shared" si="11"/>
        <v>2.0342361951646206E-3</v>
      </c>
      <c r="BJ7" s="12">
        <f t="shared" si="8"/>
        <v>2.5493660841896283E-3</v>
      </c>
      <c r="BK7" s="12">
        <f t="shared" si="8"/>
        <v>2.0230863048617655E-3</v>
      </c>
      <c r="BL7" s="12">
        <f t="shared" si="8"/>
        <v>4.5655846231109892E-3</v>
      </c>
      <c r="BM7" s="12">
        <f t="shared" si="8"/>
        <v>0</v>
      </c>
      <c r="BN7" s="12">
        <f t="shared" si="8"/>
        <v>7.5063804233598567E-3</v>
      </c>
      <c r="BO7" s="8">
        <f t="shared" si="8"/>
        <v>2.3090465322801591E-3</v>
      </c>
      <c r="BP7" s="6">
        <f t="shared" si="12"/>
        <v>9.5737936131764272</v>
      </c>
      <c r="BQ7" s="12">
        <f t="shared" si="9"/>
        <v>11.759747740225968</v>
      </c>
      <c r="BR7" s="12">
        <f t="shared" si="9"/>
        <v>9.1463731842800424</v>
      </c>
      <c r="BS7" s="12">
        <f t="shared" si="9"/>
        <v>24.142811487010913</v>
      </c>
      <c r="BT7" s="12">
        <f t="shared" si="9"/>
        <v>10.934054202025733</v>
      </c>
      <c r="BU7" s="12">
        <f t="shared" si="9"/>
        <v>9.0259345443627073</v>
      </c>
      <c r="BV7" s="8">
        <f t="shared" si="9"/>
        <v>10.535359053615439</v>
      </c>
    </row>
    <row r="8" spans="1:74">
      <c r="A8" s="2">
        <v>36434</v>
      </c>
      <c r="B8" s="27">
        <v>1876.9</v>
      </c>
      <c r="C8" s="28">
        <v>1780.8232399999999</v>
      </c>
      <c r="D8" s="13">
        <v>3031</v>
      </c>
      <c r="E8" s="6">
        <v>555.29600000000005</v>
      </c>
      <c r="F8" s="7">
        <v>626.00400000000002</v>
      </c>
      <c r="G8" s="7">
        <v>360.45699999999999</v>
      </c>
      <c r="H8" s="3">
        <v>22.628</v>
      </c>
      <c r="I8" s="3">
        <v>3.3450000000000002</v>
      </c>
      <c r="J8" s="3">
        <v>14.846</v>
      </c>
      <c r="K8" s="8">
        <f t="shared" si="0"/>
        <v>1582.576</v>
      </c>
      <c r="L8" s="9">
        <v>1213599</v>
      </c>
      <c r="M8" s="9">
        <v>122072</v>
      </c>
      <c r="N8" s="9">
        <v>1997</v>
      </c>
      <c r="O8" s="9">
        <v>1512</v>
      </c>
      <c r="P8" s="9">
        <v>1570</v>
      </c>
      <c r="Q8" s="1">
        <v>8</v>
      </c>
      <c r="R8" s="10">
        <f t="shared" si="1"/>
        <v>1340758</v>
      </c>
      <c r="S8" s="7">
        <v>27.832000000000001</v>
      </c>
      <c r="T8" s="7">
        <v>44.201000000000001</v>
      </c>
      <c r="U8" s="7">
        <v>17.216000000000001</v>
      </c>
      <c r="V8" s="7">
        <v>3.9820000000000002</v>
      </c>
      <c r="W8" s="7">
        <v>0.19600000000000001</v>
      </c>
      <c r="X8" s="7">
        <v>0.66400000000000003</v>
      </c>
      <c r="Y8" s="8">
        <f t="shared" si="2"/>
        <v>94.090999999999994</v>
      </c>
      <c r="Z8" s="7">
        <v>25.344000000000001</v>
      </c>
      <c r="AA8" s="7">
        <v>28.863</v>
      </c>
      <c r="AB8" s="7">
        <v>16.04</v>
      </c>
      <c r="AC8" s="7">
        <v>0.76</v>
      </c>
      <c r="AD8" s="7">
        <v>0.158161</v>
      </c>
      <c r="AE8" s="7">
        <v>0.64900000000000002</v>
      </c>
      <c r="AF8" s="8">
        <f t="shared" si="3"/>
        <v>71.814161000000013</v>
      </c>
      <c r="AG8" s="7">
        <v>0.12</v>
      </c>
      <c r="AH8" s="7">
        <v>0.16</v>
      </c>
      <c r="AI8" s="7">
        <v>7.1999999999999995E-2</v>
      </c>
      <c r="AJ8" s="7">
        <v>1.0999999999999999E-2</v>
      </c>
      <c r="AK8" s="7">
        <v>1E-3</v>
      </c>
      <c r="AL8" s="7">
        <v>3.0000000000000001E-3</v>
      </c>
      <c r="AM8" s="8">
        <f t="shared" si="13"/>
        <v>0.36700000000000005</v>
      </c>
      <c r="AN8" s="7">
        <f t="shared" si="10"/>
        <v>53.295999999999999</v>
      </c>
      <c r="AO8" s="7">
        <f t="shared" si="4"/>
        <v>73.22399999999999</v>
      </c>
      <c r="AP8" s="7">
        <f t="shared" si="4"/>
        <v>33.328000000000003</v>
      </c>
      <c r="AQ8" s="7">
        <f t="shared" si="4"/>
        <v>4.7530000000000001</v>
      </c>
      <c r="AR8" s="7">
        <f t="shared" si="4"/>
        <v>0.355161</v>
      </c>
      <c r="AS8" s="7">
        <f t="shared" si="4"/>
        <v>1.3160000000000001</v>
      </c>
      <c r="AT8" s="8">
        <f t="shared" si="5"/>
        <v>166.27216100000001</v>
      </c>
      <c r="AU8" s="7">
        <f t="shared" si="6"/>
        <v>5.0121016538926986</v>
      </c>
      <c r="AV8" s="7">
        <f t="shared" si="6"/>
        <v>7.0608175027635607</v>
      </c>
      <c r="AW8" s="7">
        <f t="shared" si="6"/>
        <v>4.7761591535190053</v>
      </c>
      <c r="AX8" s="7">
        <f t="shared" si="6"/>
        <v>17.597666607742621</v>
      </c>
      <c r="AY8" s="7">
        <f t="shared" si="6"/>
        <v>5.8594917787742906</v>
      </c>
      <c r="AZ8" s="7">
        <f t="shared" si="6"/>
        <v>4.4725852081368718</v>
      </c>
      <c r="BA8" s="8">
        <f t="shared" si="6"/>
        <v>5.9454332682916968</v>
      </c>
      <c r="BB8" s="6">
        <f t="shared" si="7"/>
        <v>4.5640523252463554</v>
      </c>
      <c r="BC8" s="12">
        <f t="shared" si="7"/>
        <v>4.6106734142273851</v>
      </c>
      <c r="BD8" s="12">
        <f t="shared" si="7"/>
        <v>4.4499066462851324</v>
      </c>
      <c r="BE8" s="12">
        <f t="shared" si="7"/>
        <v>3.3586706735018561</v>
      </c>
      <c r="BF8" s="12">
        <f t="shared" si="7"/>
        <v>4.7282810164424518</v>
      </c>
      <c r="BG8" s="12">
        <f t="shared" si="7"/>
        <v>4.3715478916879968</v>
      </c>
      <c r="BH8" s="8">
        <f t="shared" si="7"/>
        <v>4.5378017232663712</v>
      </c>
      <c r="BI8" s="6">
        <f t="shared" si="11"/>
        <v>2.1610096236961907E-2</v>
      </c>
      <c r="BJ8" s="12">
        <f t="shared" si="8"/>
        <v>2.5558942115385844E-2</v>
      </c>
      <c r="BK8" s="12">
        <f t="shared" si="8"/>
        <v>1.9974643300033013E-2</v>
      </c>
      <c r="BL8" s="12">
        <f t="shared" si="8"/>
        <v>4.86123386954216E-2</v>
      </c>
      <c r="BM8" s="12">
        <f t="shared" si="8"/>
        <v>2.9895366218236175E-2</v>
      </c>
      <c r="BN8" s="12">
        <f t="shared" si="8"/>
        <v>2.0207463289775025E-2</v>
      </c>
      <c r="BO8" s="8">
        <f t="shared" si="8"/>
        <v>2.3190039530487008E-2</v>
      </c>
      <c r="BP8" s="6">
        <f t="shared" si="12"/>
        <v>9.5977640753760163</v>
      </c>
      <c r="BQ8" s="12">
        <f t="shared" si="9"/>
        <v>11.697049859106331</v>
      </c>
      <c r="BR8" s="12">
        <f t="shared" si="9"/>
        <v>9.2460404431041709</v>
      </c>
      <c r="BS8" s="12">
        <f t="shared" si="9"/>
        <v>21.004949619939897</v>
      </c>
      <c r="BT8" s="12">
        <f t="shared" si="9"/>
        <v>10.617668161434979</v>
      </c>
      <c r="BU8" s="12">
        <f t="shared" si="9"/>
        <v>8.864340563114645</v>
      </c>
      <c r="BV8" s="8">
        <f t="shared" si="9"/>
        <v>10.506425031088554</v>
      </c>
    </row>
    <row r="9" spans="1:74">
      <c r="A9" s="2">
        <v>36465</v>
      </c>
      <c r="B9" s="27">
        <v>1746.5</v>
      </c>
      <c r="C9" s="28">
        <v>1652.95784</v>
      </c>
      <c r="D9" s="13">
        <v>2964</v>
      </c>
      <c r="E9" s="6">
        <v>552.39099999999996</v>
      </c>
      <c r="F9" s="7">
        <v>592.57600000000002</v>
      </c>
      <c r="G9" s="7">
        <v>333.38799999999998</v>
      </c>
      <c r="H9" s="3">
        <v>21.055</v>
      </c>
      <c r="I9" s="3">
        <v>3.4620000000000002</v>
      </c>
      <c r="J9" s="3">
        <v>13.51</v>
      </c>
      <c r="K9" s="8">
        <f t="shared" si="0"/>
        <v>1516.3820000000001</v>
      </c>
      <c r="L9" s="9">
        <v>1215380</v>
      </c>
      <c r="M9" s="9">
        <v>122179</v>
      </c>
      <c r="N9" s="9">
        <v>1991</v>
      </c>
      <c r="O9" s="9">
        <v>1510</v>
      </c>
      <c r="P9" s="9">
        <v>1571</v>
      </c>
      <c r="Q9" s="1">
        <v>8</v>
      </c>
      <c r="R9" s="10">
        <f t="shared" si="1"/>
        <v>1342639</v>
      </c>
      <c r="S9" s="7">
        <v>27.591999999999999</v>
      </c>
      <c r="T9" s="7">
        <v>42.67</v>
      </c>
      <c r="U9" s="7">
        <v>17.291</v>
      </c>
      <c r="V9" s="7">
        <v>3.157</v>
      </c>
      <c r="W9" s="7">
        <v>0.20300000000000001</v>
      </c>
      <c r="X9" s="7">
        <v>0.63800000000000001</v>
      </c>
      <c r="Y9" s="8">
        <f t="shared" si="2"/>
        <v>91.551000000000002</v>
      </c>
      <c r="Z9" s="7">
        <v>24.611999999999998</v>
      </c>
      <c r="AA9" s="7">
        <v>26.821999999999999</v>
      </c>
      <c r="AB9" s="7">
        <v>13.574</v>
      </c>
      <c r="AC9" s="7">
        <v>1.1619999999999999</v>
      </c>
      <c r="AD9" s="7">
        <v>0.17305000000000001</v>
      </c>
      <c r="AE9" s="7">
        <v>0.54700000000000004</v>
      </c>
      <c r="AF9" s="8">
        <f t="shared" si="3"/>
        <v>66.890050000000002</v>
      </c>
      <c r="AG9" s="7">
        <v>0.83</v>
      </c>
      <c r="AH9" s="7">
        <v>-0.04</v>
      </c>
      <c r="AI9" s="7">
        <v>0.32100000000000001</v>
      </c>
      <c r="AJ9" s="7">
        <v>-0.111</v>
      </c>
      <c r="AK9" s="7">
        <v>3.0000000000000001E-3</v>
      </c>
      <c r="AL9" s="7">
        <v>1.6E-2</v>
      </c>
      <c r="AM9" s="8">
        <f t="shared" si="13"/>
        <v>1.0189999999999999</v>
      </c>
      <c r="AN9" s="7">
        <f t="shared" si="10"/>
        <v>53.033999999999992</v>
      </c>
      <c r="AO9" s="7">
        <f t="shared" si="4"/>
        <v>69.451999999999998</v>
      </c>
      <c r="AP9" s="7">
        <f t="shared" si="4"/>
        <v>31.186000000000003</v>
      </c>
      <c r="AQ9" s="7">
        <f t="shared" si="4"/>
        <v>4.2080000000000002</v>
      </c>
      <c r="AR9" s="7">
        <f t="shared" si="4"/>
        <v>0.37905</v>
      </c>
      <c r="AS9" s="7">
        <f t="shared" si="4"/>
        <v>1.2010000000000001</v>
      </c>
      <c r="AT9" s="8">
        <f t="shared" si="5"/>
        <v>159.46005</v>
      </c>
      <c r="AU9" s="7">
        <f t="shared" si="6"/>
        <v>4.9950125907192549</v>
      </c>
      <c r="AV9" s="7">
        <f t="shared" si="6"/>
        <v>7.200764121395399</v>
      </c>
      <c r="AW9" s="7">
        <f t="shared" si="6"/>
        <v>5.1864494222947437</v>
      </c>
      <c r="AX9" s="7">
        <f t="shared" si="6"/>
        <v>14.994063167893612</v>
      </c>
      <c r="AY9" s="7">
        <f t="shared" si="6"/>
        <v>5.8636626227614101</v>
      </c>
      <c r="AZ9" s="7">
        <f t="shared" si="6"/>
        <v>4.7224278312361214</v>
      </c>
      <c r="BA9" s="8">
        <f t="shared" si="6"/>
        <v>6.0374628556656571</v>
      </c>
      <c r="BB9" s="6">
        <f t="shared" si="7"/>
        <v>4.4555396449254241</v>
      </c>
      <c r="BC9" s="12">
        <f t="shared" si="7"/>
        <v>4.5263392374986502</v>
      </c>
      <c r="BD9" s="12">
        <f t="shared" si="7"/>
        <v>4.0715322687079318</v>
      </c>
      <c r="BE9" s="12">
        <f t="shared" si="7"/>
        <v>5.5188791260983141</v>
      </c>
      <c r="BF9" s="12">
        <f t="shared" si="7"/>
        <v>4.9985557481224729</v>
      </c>
      <c r="BG9" s="12">
        <f t="shared" si="7"/>
        <v>4.0488527017024429</v>
      </c>
      <c r="BH9" s="8">
        <f t="shared" si="7"/>
        <v>4.4111609080033922</v>
      </c>
      <c r="BI9" s="6">
        <f t="shared" si="11"/>
        <v>0.15025588758687233</v>
      </c>
      <c r="BJ9" s="12">
        <f t="shared" si="8"/>
        <v>-6.750189005292148E-3</v>
      </c>
      <c r="BK9" s="12">
        <f t="shared" si="8"/>
        <v>9.6284209389660105E-2</v>
      </c>
      <c r="BL9" s="12">
        <f t="shared" si="8"/>
        <v>-0.52719069104725724</v>
      </c>
      <c r="BM9" s="12">
        <f t="shared" si="8"/>
        <v>8.6655112651646438E-2</v>
      </c>
      <c r="BN9" s="12">
        <f t="shared" si="8"/>
        <v>0.11843079200592153</v>
      </c>
      <c r="BO9" s="8">
        <f t="shared" si="8"/>
        <v>6.719942600215513E-2</v>
      </c>
      <c r="BP9" s="6">
        <f t="shared" si="12"/>
        <v>9.6008081232315519</v>
      </c>
      <c r="BQ9" s="12">
        <f t="shared" si="9"/>
        <v>11.720353169888757</v>
      </c>
      <c r="BR9" s="12">
        <f t="shared" si="9"/>
        <v>9.3542659003923365</v>
      </c>
      <c r="BS9" s="12">
        <f t="shared" si="9"/>
        <v>19.985751602944671</v>
      </c>
      <c r="BT9" s="12">
        <f t="shared" si="9"/>
        <v>10.948873483535531</v>
      </c>
      <c r="BU9" s="12">
        <f t="shared" si="9"/>
        <v>8.8897113249444875</v>
      </c>
      <c r="BV9" s="8">
        <f t="shared" si="9"/>
        <v>10.515823189671204</v>
      </c>
    </row>
    <row r="10" spans="1:74">
      <c r="A10" s="2">
        <v>36495</v>
      </c>
      <c r="B10" s="27">
        <v>1747.2</v>
      </c>
      <c r="C10" s="28">
        <v>1651.16832</v>
      </c>
      <c r="D10" s="13">
        <v>2930</v>
      </c>
      <c r="E10" s="6">
        <v>533.23</v>
      </c>
      <c r="F10" s="7">
        <v>581.70899999999995</v>
      </c>
      <c r="G10" s="7">
        <v>331.35399999999998</v>
      </c>
      <c r="H10" s="3">
        <v>17.899999999999999</v>
      </c>
      <c r="I10" s="3">
        <v>3.3</v>
      </c>
      <c r="J10" s="3">
        <v>14.1</v>
      </c>
      <c r="K10" s="8">
        <f t="shared" si="0"/>
        <v>1481.5929999999998</v>
      </c>
      <c r="L10" s="9">
        <v>1217265</v>
      </c>
      <c r="M10" s="9">
        <v>122341</v>
      </c>
      <c r="N10" s="9">
        <v>1984</v>
      </c>
      <c r="O10" s="9">
        <v>1508</v>
      </c>
      <c r="P10" s="9">
        <v>1569</v>
      </c>
      <c r="Q10" s="1">
        <v>8</v>
      </c>
      <c r="R10" s="10">
        <f t="shared" si="1"/>
        <v>1344675</v>
      </c>
      <c r="S10" s="7">
        <v>26.436</v>
      </c>
      <c r="T10" s="7">
        <v>42.247999999999998</v>
      </c>
      <c r="U10" s="7">
        <v>15.750999999999999</v>
      </c>
      <c r="V10" s="7">
        <v>3.5009999999999999</v>
      </c>
      <c r="W10" s="7">
        <v>0.215</v>
      </c>
      <c r="X10" s="7">
        <v>0.63200000000000001</v>
      </c>
      <c r="Y10" s="8">
        <f t="shared" si="2"/>
        <v>88.783000000000015</v>
      </c>
      <c r="Z10" s="7">
        <v>23.982171999999998</v>
      </c>
      <c r="AA10" s="7">
        <v>27.109312239999998</v>
      </c>
      <c r="AB10" s="7">
        <v>14.353415609999999</v>
      </c>
      <c r="AC10" s="7">
        <v>0.89</v>
      </c>
      <c r="AD10" s="7">
        <v>0.154641</v>
      </c>
      <c r="AE10" s="7">
        <v>0.60138599999999998</v>
      </c>
      <c r="AF10" s="8">
        <f t="shared" si="3"/>
        <v>67.090926850000002</v>
      </c>
      <c r="AG10" s="7">
        <v>0.64800000000000002</v>
      </c>
      <c r="AH10" s="7">
        <v>0.29399999999999998</v>
      </c>
      <c r="AI10" s="7">
        <v>0.249</v>
      </c>
      <c r="AJ10" s="7">
        <v>-0.04</v>
      </c>
      <c r="AK10" s="7">
        <v>6.0000000000000001E-3</v>
      </c>
      <c r="AL10" s="7">
        <v>1.2E-2</v>
      </c>
      <c r="AM10" s="8">
        <f t="shared" si="13"/>
        <v>1.1689999999999998</v>
      </c>
      <c r="AN10" s="7">
        <f t="shared" si="10"/>
        <v>51.066172000000002</v>
      </c>
      <c r="AO10" s="7">
        <f t="shared" si="4"/>
        <v>69.651312239999996</v>
      </c>
      <c r="AP10" s="7">
        <f t="shared" si="4"/>
        <v>30.353415609999995</v>
      </c>
      <c r="AQ10" s="7">
        <f t="shared" si="4"/>
        <v>4.351</v>
      </c>
      <c r="AR10" s="7">
        <f t="shared" si="4"/>
        <v>0.375641</v>
      </c>
      <c r="AS10" s="7">
        <f t="shared" si="4"/>
        <v>1.2453859999999999</v>
      </c>
      <c r="AT10" s="8">
        <f t="shared" si="5"/>
        <v>157.04292684999999</v>
      </c>
      <c r="AU10" s="7">
        <f t="shared" si="6"/>
        <v>4.9577105564203059</v>
      </c>
      <c r="AV10" s="7">
        <f t="shared" si="6"/>
        <v>7.2627378981587016</v>
      </c>
      <c r="AW10" s="7">
        <f t="shared" si="6"/>
        <v>4.7535264400007247</v>
      </c>
      <c r="AX10" s="7">
        <f t="shared" si="6"/>
        <v>19.558659217877093</v>
      </c>
      <c r="AY10" s="7">
        <f t="shared" si="6"/>
        <v>6.5151515151515156</v>
      </c>
      <c r="AZ10" s="7">
        <f t="shared" si="6"/>
        <v>4.4822695035460995</v>
      </c>
      <c r="BA10" s="8">
        <f t="shared" si="6"/>
        <v>5.9924014219829624</v>
      </c>
      <c r="BB10" s="6">
        <f t="shared" si="7"/>
        <v>4.4975286461751969</v>
      </c>
      <c r="BC10" s="12">
        <f t="shared" si="7"/>
        <v>4.660287573339934</v>
      </c>
      <c r="BD10" s="12">
        <f t="shared" si="7"/>
        <v>4.3317465942768152</v>
      </c>
      <c r="BE10" s="12">
        <f t="shared" si="7"/>
        <v>4.9720670391061459</v>
      </c>
      <c r="BF10" s="12">
        <f t="shared" si="7"/>
        <v>4.6860909090909093</v>
      </c>
      <c r="BG10" s="12">
        <f t="shared" si="7"/>
        <v>4.2651489361702124</v>
      </c>
      <c r="BH10" s="8">
        <f t="shared" si="7"/>
        <v>4.5282966948412966</v>
      </c>
      <c r="BI10" s="6">
        <f t="shared" si="11"/>
        <v>0.12152354518687997</v>
      </c>
      <c r="BJ10" s="12">
        <f t="shared" si="8"/>
        <v>5.0540734284668112E-2</v>
      </c>
      <c r="BK10" s="12">
        <f t="shared" si="8"/>
        <v>7.5146218243932472E-2</v>
      </c>
      <c r="BL10" s="12">
        <f t="shared" si="8"/>
        <v>-0.22346368715083798</v>
      </c>
      <c r="BM10" s="12">
        <f t="shared" si="8"/>
        <v>0.18181818181818182</v>
      </c>
      <c r="BN10" s="12">
        <f t="shared" si="8"/>
        <v>8.5106382978723402E-2</v>
      </c>
      <c r="BO10" s="8">
        <f t="shared" si="8"/>
        <v>7.890156068501944E-2</v>
      </c>
      <c r="BP10" s="6">
        <f t="shared" si="12"/>
        <v>9.576762747782384</v>
      </c>
      <c r="BQ10" s="12">
        <f t="shared" si="9"/>
        <v>11.973566205783305</v>
      </c>
      <c r="BR10" s="12">
        <f t="shared" si="9"/>
        <v>9.1604192525214732</v>
      </c>
      <c r="BS10" s="12">
        <f t="shared" si="9"/>
        <v>24.307262569832403</v>
      </c>
      <c r="BT10" s="12">
        <f t="shared" si="9"/>
        <v>11.383060606060607</v>
      </c>
      <c r="BU10" s="12">
        <f t="shared" si="9"/>
        <v>8.8325248226950368</v>
      </c>
      <c r="BV10" s="8">
        <f t="shared" si="9"/>
        <v>10.59959967750928</v>
      </c>
    </row>
    <row r="11" spans="1:74">
      <c r="A11" s="2">
        <v>36526</v>
      </c>
      <c r="B11" s="27">
        <v>1637</v>
      </c>
      <c r="C11" s="28">
        <v>1551.7012199999999</v>
      </c>
      <c r="D11" s="13">
        <v>2813</v>
      </c>
      <c r="E11" s="6">
        <v>520.49699999999996</v>
      </c>
      <c r="F11" s="7">
        <v>546.21</v>
      </c>
      <c r="G11" s="7">
        <v>286.03500000000003</v>
      </c>
      <c r="H11" s="3">
        <v>27.5</v>
      </c>
      <c r="I11" s="3">
        <v>3.4</v>
      </c>
      <c r="J11" s="3">
        <v>10.6</v>
      </c>
      <c r="K11" s="8">
        <f t="shared" si="0"/>
        <v>1394.242</v>
      </c>
      <c r="L11" s="9">
        <v>1218670</v>
      </c>
      <c r="M11" s="9">
        <v>122339</v>
      </c>
      <c r="N11" s="9">
        <v>1992</v>
      </c>
      <c r="O11" s="9">
        <v>1508</v>
      </c>
      <c r="P11" s="9">
        <v>1566</v>
      </c>
      <c r="Q11" s="1">
        <v>8</v>
      </c>
      <c r="R11" s="10">
        <f t="shared" si="1"/>
        <v>1346083</v>
      </c>
      <c r="S11" s="7">
        <v>25.943999999999999</v>
      </c>
      <c r="T11" s="7">
        <v>39.441000000000003</v>
      </c>
      <c r="U11" s="7">
        <v>14.891</v>
      </c>
      <c r="V11" s="7">
        <v>5.0629999999999997</v>
      </c>
      <c r="W11" s="7">
        <v>0.20400000000000001</v>
      </c>
      <c r="X11" s="7">
        <v>0.50700000000000001</v>
      </c>
      <c r="Y11" s="8">
        <f t="shared" si="2"/>
        <v>86.050000000000011</v>
      </c>
      <c r="Z11" s="7">
        <v>24.723157099999998</v>
      </c>
      <c r="AA11" s="7">
        <v>27.696714650000001</v>
      </c>
      <c r="AB11" s="7">
        <v>13.709137610000001</v>
      </c>
      <c r="AC11" s="7">
        <v>1.7070000000000001</v>
      </c>
      <c r="AD11" s="7">
        <v>0.16931499999999999</v>
      </c>
      <c r="AE11" s="7">
        <v>0.50900000000000001</v>
      </c>
      <c r="AF11" s="8">
        <f t="shared" si="3"/>
        <v>68.514324359999989</v>
      </c>
      <c r="AG11" s="7">
        <v>0.66</v>
      </c>
      <c r="AH11" s="7">
        <v>0.34399999999999997</v>
      </c>
      <c r="AI11" s="7">
        <v>0.29299999999999998</v>
      </c>
      <c r="AJ11" s="7">
        <v>-0.109</v>
      </c>
      <c r="AK11" s="7">
        <v>5.0000000000000001E-3</v>
      </c>
      <c r="AL11" s="7">
        <v>1.4E-2</v>
      </c>
      <c r="AM11" s="8">
        <f t="shared" si="13"/>
        <v>1.2069999999999999</v>
      </c>
      <c r="AN11" s="7">
        <f t="shared" si="10"/>
        <v>51.327157099999994</v>
      </c>
      <c r="AO11" s="7">
        <f t="shared" si="4"/>
        <v>67.481714650000001</v>
      </c>
      <c r="AP11" s="7">
        <f t="shared" si="4"/>
        <v>28.89313761</v>
      </c>
      <c r="AQ11" s="7">
        <f t="shared" si="4"/>
        <v>6.6609999999999996</v>
      </c>
      <c r="AR11" s="7">
        <f t="shared" si="4"/>
        <v>0.37831500000000001</v>
      </c>
      <c r="AS11" s="7">
        <f t="shared" si="4"/>
        <v>1.03</v>
      </c>
      <c r="AT11" s="8">
        <f t="shared" si="5"/>
        <v>155.77132435999999</v>
      </c>
      <c r="AU11" s="7">
        <f t="shared" si="6"/>
        <v>4.9844667692609184</v>
      </c>
      <c r="AV11" s="7">
        <f t="shared" si="6"/>
        <v>7.2208491239633101</v>
      </c>
      <c r="AW11" s="7">
        <f t="shared" si="6"/>
        <v>5.2060062579754227</v>
      </c>
      <c r="AX11" s="7">
        <f t="shared" si="6"/>
        <v>18.41090909090909</v>
      </c>
      <c r="AY11" s="7">
        <f t="shared" si="6"/>
        <v>6.0000000000000009</v>
      </c>
      <c r="AZ11" s="7">
        <f t="shared" si="6"/>
        <v>4.783018867924528</v>
      </c>
      <c r="BA11" s="8">
        <f t="shared" si="6"/>
        <v>6.1718123539529017</v>
      </c>
      <c r="BB11" s="6">
        <f t="shared" si="7"/>
        <v>4.7499134673206571</v>
      </c>
      <c r="BC11" s="12">
        <f t="shared" si="7"/>
        <v>5.0707080884641442</v>
      </c>
      <c r="BD11" s="12">
        <f t="shared" si="7"/>
        <v>4.7928182250423905</v>
      </c>
      <c r="BE11" s="12">
        <f t="shared" si="7"/>
        <v>6.2072727272727271</v>
      </c>
      <c r="BF11" s="12">
        <f t="shared" si="7"/>
        <v>4.9798529411764703</v>
      </c>
      <c r="BG11" s="12">
        <f t="shared" si="7"/>
        <v>4.8018867924528301</v>
      </c>
      <c r="BH11" s="8">
        <f t="shared" si="7"/>
        <v>4.9140912667958636</v>
      </c>
      <c r="BI11" s="6">
        <f t="shared" si="11"/>
        <v>0.12680188358434344</v>
      </c>
      <c r="BJ11" s="12">
        <f t="shared" si="8"/>
        <v>6.2979440142069895E-2</v>
      </c>
      <c r="BK11" s="12">
        <f t="shared" si="8"/>
        <v>0.10243501669376125</v>
      </c>
      <c r="BL11" s="12">
        <f t="shared" si="8"/>
        <v>-0.39636363636363636</v>
      </c>
      <c r="BM11" s="12">
        <f t="shared" si="8"/>
        <v>0.14705882352941177</v>
      </c>
      <c r="BN11" s="12">
        <f t="shared" si="8"/>
        <v>0.13207547169811321</v>
      </c>
      <c r="BO11" s="8">
        <f t="shared" si="8"/>
        <v>8.6570337143766996E-2</v>
      </c>
      <c r="BP11" s="6">
        <f t="shared" si="12"/>
        <v>9.8611821201659193</v>
      </c>
      <c r="BQ11" s="12">
        <f t="shared" si="9"/>
        <v>12.354536652569525</v>
      </c>
      <c r="BR11" s="12">
        <f t="shared" si="9"/>
        <v>10.101259499711574</v>
      </c>
      <c r="BS11" s="12">
        <f t="shared" si="9"/>
        <v>24.221818181818183</v>
      </c>
      <c r="BT11" s="12">
        <f t="shared" si="9"/>
        <v>11.126911764705882</v>
      </c>
      <c r="BU11" s="12">
        <f t="shared" si="9"/>
        <v>9.7169811320754729</v>
      </c>
      <c r="BV11" s="8">
        <f t="shared" si="9"/>
        <v>11.172473957892533</v>
      </c>
    </row>
    <row r="12" spans="1:74">
      <c r="A12" s="2">
        <v>36557</v>
      </c>
      <c r="B12" s="27">
        <v>1607.4</v>
      </c>
      <c r="C12" s="28">
        <v>1528.19679</v>
      </c>
      <c r="D12" s="13">
        <v>2806</v>
      </c>
      <c r="E12" s="6">
        <v>445.94799999999998</v>
      </c>
      <c r="F12" s="7">
        <v>548.09900000000005</v>
      </c>
      <c r="G12" s="7">
        <v>327.80599999999998</v>
      </c>
      <c r="H12" s="3">
        <v>21</v>
      </c>
      <c r="I12" s="3">
        <v>3.3</v>
      </c>
      <c r="J12" s="3">
        <v>13.2</v>
      </c>
      <c r="K12" s="8">
        <f t="shared" si="0"/>
        <v>1359.3530000000001</v>
      </c>
      <c r="L12" s="9">
        <v>1219887</v>
      </c>
      <c r="M12" s="9">
        <v>122348</v>
      </c>
      <c r="N12" s="9">
        <v>1986</v>
      </c>
      <c r="O12" s="9">
        <v>1506</v>
      </c>
      <c r="P12" s="9">
        <v>1566</v>
      </c>
      <c r="Q12" s="1">
        <v>8</v>
      </c>
      <c r="R12" s="10">
        <f t="shared" si="1"/>
        <v>1347301</v>
      </c>
      <c r="S12" s="7">
        <v>22.177</v>
      </c>
      <c r="T12" s="7">
        <v>41.165999999999997</v>
      </c>
      <c r="U12" s="7">
        <v>16.071999999999999</v>
      </c>
      <c r="V12" s="7">
        <v>3.452</v>
      </c>
      <c r="W12" s="7">
        <v>0.191</v>
      </c>
      <c r="X12" s="7">
        <v>0.60699999999999998</v>
      </c>
      <c r="Y12" s="8">
        <f t="shared" si="2"/>
        <v>83.664999999999992</v>
      </c>
      <c r="Z12" s="7">
        <v>22.235586610000002</v>
      </c>
      <c r="AA12" s="7">
        <v>27.870280728999997</v>
      </c>
      <c r="AB12" s="7">
        <v>15.317666229999999</v>
      </c>
      <c r="AC12" s="7">
        <v>0.94499999999999995</v>
      </c>
      <c r="AD12" s="7">
        <v>0.17513300000000001</v>
      </c>
      <c r="AE12" s="7">
        <v>0.61399999999999999</v>
      </c>
      <c r="AF12" s="8">
        <f t="shared" si="3"/>
        <v>67.157666569</v>
      </c>
      <c r="AG12" s="7">
        <v>1.1950000000000001</v>
      </c>
      <c r="AH12" s="7">
        <v>1.637</v>
      </c>
      <c r="AI12" s="7">
        <v>0.96</v>
      </c>
      <c r="AJ12" s="7">
        <v>4.2999999999999997E-2</v>
      </c>
      <c r="AK12" s="7">
        <v>6.0000000000000001E-3</v>
      </c>
      <c r="AL12" s="7">
        <v>0.04</v>
      </c>
      <c r="AM12" s="8">
        <f t="shared" si="13"/>
        <v>3.8809999999999998</v>
      </c>
      <c r="AN12" s="7">
        <f t="shared" si="10"/>
        <v>45.607586610000006</v>
      </c>
      <c r="AO12" s="7">
        <f t="shared" si="4"/>
        <v>70.673280728999998</v>
      </c>
      <c r="AP12" s="7">
        <f t="shared" si="4"/>
        <v>32.349666229999997</v>
      </c>
      <c r="AQ12" s="7">
        <f t="shared" si="4"/>
        <v>4.4400000000000004</v>
      </c>
      <c r="AR12" s="7">
        <f t="shared" si="4"/>
        <v>0.37213300000000005</v>
      </c>
      <c r="AS12" s="7">
        <f t="shared" si="4"/>
        <v>1.2610000000000001</v>
      </c>
      <c r="AT12" s="8">
        <f t="shared" si="5"/>
        <v>154.70366656899998</v>
      </c>
      <c r="AU12" s="7">
        <f t="shared" si="6"/>
        <v>4.9730013364786929</v>
      </c>
      <c r="AV12" s="7">
        <f t="shared" si="6"/>
        <v>7.5106869379436931</v>
      </c>
      <c r="AW12" s="7">
        <f t="shared" si="6"/>
        <v>4.9028998859081279</v>
      </c>
      <c r="AX12" s="7">
        <f t="shared" si="6"/>
        <v>16.438095238095237</v>
      </c>
      <c r="AY12" s="7">
        <f t="shared" si="6"/>
        <v>5.7878787878787881</v>
      </c>
      <c r="AZ12" s="7">
        <f t="shared" si="6"/>
        <v>4.5984848484848486</v>
      </c>
      <c r="BA12" s="8">
        <f t="shared" si="6"/>
        <v>6.154766274838102</v>
      </c>
      <c r="BB12" s="6">
        <f t="shared" si="7"/>
        <v>4.9861388794209196</v>
      </c>
      <c r="BC12" s="12">
        <f t="shared" si="7"/>
        <v>5.0848990290075324</v>
      </c>
      <c r="BD12" s="12">
        <f t="shared" si="7"/>
        <v>4.6727839728375926</v>
      </c>
      <c r="BE12" s="12">
        <f t="shared" si="7"/>
        <v>4.5</v>
      </c>
      <c r="BF12" s="12">
        <f t="shared" si="7"/>
        <v>5.307060606060606</v>
      </c>
      <c r="BG12" s="12">
        <f t="shared" si="7"/>
        <v>4.6515151515151514</v>
      </c>
      <c r="BH12" s="8">
        <f t="shared" si="7"/>
        <v>4.940414047638841</v>
      </c>
      <c r="BI12" s="6">
        <f t="shared" si="11"/>
        <v>0.26796846269071734</v>
      </c>
      <c r="BJ12" s="12">
        <f t="shared" si="8"/>
        <v>0.29866867117071916</v>
      </c>
      <c r="BK12" s="12">
        <f t="shared" si="8"/>
        <v>0.2928561405221381</v>
      </c>
      <c r="BL12" s="12">
        <f t="shared" si="8"/>
        <v>0.20476190476190476</v>
      </c>
      <c r="BM12" s="12">
        <f t="shared" si="8"/>
        <v>0.18181818181818182</v>
      </c>
      <c r="BN12" s="12">
        <f t="shared" si="8"/>
        <v>0.30303030303030304</v>
      </c>
      <c r="BO12" s="8">
        <f t="shared" si="8"/>
        <v>0.28550347113663632</v>
      </c>
      <c r="BP12" s="6">
        <f t="shared" si="12"/>
        <v>10.22710867859033</v>
      </c>
      <c r="BQ12" s="12">
        <f t="shared" si="9"/>
        <v>12.894254638121946</v>
      </c>
      <c r="BR12" s="12">
        <f t="shared" si="9"/>
        <v>9.868539999267858</v>
      </c>
      <c r="BS12" s="12">
        <f t="shared" si="9"/>
        <v>21.142857142857142</v>
      </c>
      <c r="BT12" s="12">
        <f t="shared" si="9"/>
        <v>11.276757575757577</v>
      </c>
      <c r="BU12" s="12">
        <f t="shared" si="9"/>
        <v>9.5530303030303028</v>
      </c>
      <c r="BV12" s="8">
        <f t="shared" si="9"/>
        <v>11.380683793613578</v>
      </c>
    </row>
    <row r="13" spans="1:74">
      <c r="A13" s="2">
        <v>36586</v>
      </c>
      <c r="B13" s="27">
        <v>1716.5</v>
      </c>
      <c r="C13" s="28">
        <v>1632.4583700000001</v>
      </c>
      <c r="D13" s="13">
        <v>2847</v>
      </c>
      <c r="E13" s="6">
        <v>462.18200000000002</v>
      </c>
      <c r="F13" s="7">
        <v>598.88499999999999</v>
      </c>
      <c r="G13" s="7">
        <v>355.54199999999997</v>
      </c>
      <c r="H13" s="3">
        <v>21.3</v>
      </c>
      <c r="I13" s="3">
        <v>3.7</v>
      </c>
      <c r="J13" s="3">
        <v>13.6</v>
      </c>
      <c r="K13" s="8">
        <f t="shared" si="0"/>
        <v>1455.2089999999998</v>
      </c>
      <c r="L13" s="9">
        <v>1221729</v>
      </c>
      <c r="M13" s="9">
        <v>122410</v>
      </c>
      <c r="N13" s="9">
        <v>1977</v>
      </c>
      <c r="O13" s="9">
        <v>1504</v>
      </c>
      <c r="P13" s="9">
        <v>1563</v>
      </c>
      <c r="Q13" s="1">
        <v>8</v>
      </c>
      <c r="R13" s="10">
        <f t="shared" si="1"/>
        <v>1349191</v>
      </c>
      <c r="S13" s="7">
        <v>23.262</v>
      </c>
      <c r="T13" s="7">
        <v>41.887</v>
      </c>
      <c r="U13" s="7">
        <v>17.206</v>
      </c>
      <c r="V13" s="7">
        <v>4.1070000000000002</v>
      </c>
      <c r="W13" s="7">
        <v>0.215</v>
      </c>
      <c r="X13" s="7">
        <v>0.61199999999999999</v>
      </c>
      <c r="Y13" s="8">
        <f t="shared" si="2"/>
        <v>87.289000000000001</v>
      </c>
      <c r="Z13" s="7">
        <v>19.838637469999998</v>
      </c>
      <c r="AA13" s="7">
        <v>26.565000000000001</v>
      </c>
      <c r="AB13" s="7">
        <v>15.763</v>
      </c>
      <c r="AC13" s="7">
        <v>0.52200000000000002</v>
      </c>
      <c r="AD13" s="7">
        <v>0.17760600000000001</v>
      </c>
      <c r="AE13" s="7">
        <v>0.60399999999999998</v>
      </c>
      <c r="AF13" s="8">
        <f t="shared" si="3"/>
        <v>63.470243469999993</v>
      </c>
      <c r="AG13" s="7">
        <v>4.0990000000000002</v>
      </c>
      <c r="AH13" s="7">
        <v>5.2489999999999997</v>
      </c>
      <c r="AI13" s="7">
        <v>2.0880000000000001</v>
      </c>
      <c r="AJ13" s="7">
        <v>0.43099999999999999</v>
      </c>
      <c r="AK13" s="7">
        <v>0.03</v>
      </c>
      <c r="AL13" s="7">
        <v>7.6999999999999999E-2</v>
      </c>
      <c r="AM13" s="8">
        <f t="shared" si="13"/>
        <v>11.973999999999998</v>
      </c>
      <c r="AN13" s="7">
        <f t="shared" si="10"/>
        <v>47.199637469999999</v>
      </c>
      <c r="AO13" s="7">
        <f t="shared" si="4"/>
        <v>73.700999999999993</v>
      </c>
      <c r="AP13" s="7">
        <f t="shared" si="4"/>
        <v>35.057000000000002</v>
      </c>
      <c r="AQ13" s="7">
        <f t="shared" si="4"/>
        <v>5.0600000000000005</v>
      </c>
      <c r="AR13" s="7">
        <f t="shared" si="4"/>
        <v>0.42260600000000004</v>
      </c>
      <c r="AS13" s="7">
        <f t="shared" si="4"/>
        <v>1.2929999999999999</v>
      </c>
      <c r="AT13" s="8">
        <f t="shared" si="5"/>
        <v>162.73324347000002</v>
      </c>
      <c r="AU13" s="7">
        <f t="shared" si="6"/>
        <v>5.0330822057111702</v>
      </c>
      <c r="AV13" s="7">
        <f t="shared" si="6"/>
        <v>6.9941641550548104</v>
      </c>
      <c r="AW13" s="7">
        <f t="shared" si="6"/>
        <v>4.8393720010575407</v>
      </c>
      <c r="AX13" s="7">
        <f t="shared" si="6"/>
        <v>19.281690140845072</v>
      </c>
      <c r="AY13" s="7">
        <f t="shared" si="6"/>
        <v>5.8108108108108114</v>
      </c>
      <c r="AZ13" s="7">
        <f t="shared" si="6"/>
        <v>4.5</v>
      </c>
      <c r="BA13" s="8">
        <f t="shared" si="6"/>
        <v>5.9983823629458044</v>
      </c>
      <c r="BB13" s="6">
        <f t="shared" si="7"/>
        <v>4.2923864343483737</v>
      </c>
      <c r="BC13" s="12">
        <f t="shared" si="7"/>
        <v>4.4357430892408392</v>
      </c>
      <c r="BD13" s="12">
        <f t="shared" si="7"/>
        <v>4.4335127776746486</v>
      </c>
      <c r="BE13" s="12">
        <f t="shared" si="7"/>
        <v>2.450704225352113</v>
      </c>
      <c r="BF13" s="12">
        <f t="shared" si="7"/>
        <v>4.8001621621621622</v>
      </c>
      <c r="BG13" s="12">
        <f t="shared" si="7"/>
        <v>4.4411764705882355</v>
      </c>
      <c r="BH13" s="8">
        <f t="shared" si="7"/>
        <v>4.3615895359360755</v>
      </c>
      <c r="BI13" s="6">
        <f t="shared" si="11"/>
        <v>0.88688006023601096</v>
      </c>
      <c r="BJ13" s="12">
        <f t="shared" si="8"/>
        <v>0.87646209205440118</v>
      </c>
      <c r="BK13" s="12">
        <f t="shared" si="8"/>
        <v>0.58727238975985963</v>
      </c>
      <c r="BL13" s="12">
        <f t="shared" si="8"/>
        <v>2.023474178403756</v>
      </c>
      <c r="BM13" s="12">
        <f t="shared" si="8"/>
        <v>0.81081081081081086</v>
      </c>
      <c r="BN13" s="12">
        <f t="shared" si="8"/>
        <v>0.56617647058823528</v>
      </c>
      <c r="BO13" s="8">
        <f t="shared" si="8"/>
        <v>0.82283713198585218</v>
      </c>
      <c r="BP13" s="6">
        <f t="shared" si="12"/>
        <v>10.212348700295555</v>
      </c>
      <c r="BQ13" s="12">
        <f t="shared" si="9"/>
        <v>12.30636933635005</v>
      </c>
      <c r="BR13" s="12">
        <f t="shared" si="9"/>
        <v>9.8601571684920497</v>
      </c>
      <c r="BS13" s="12">
        <f t="shared" si="9"/>
        <v>23.75586854460094</v>
      </c>
      <c r="BT13" s="12">
        <f t="shared" si="9"/>
        <v>11.421783783783784</v>
      </c>
      <c r="BU13" s="12">
        <f t="shared" si="9"/>
        <v>9.507352941176471</v>
      </c>
      <c r="BV13" s="8">
        <f t="shared" si="9"/>
        <v>11.182809030867732</v>
      </c>
    </row>
    <row r="14" spans="1:74">
      <c r="A14" s="2">
        <v>36617</v>
      </c>
      <c r="B14" s="27">
        <v>1722.5</v>
      </c>
      <c r="C14" s="28">
        <v>1644.44922</v>
      </c>
      <c r="D14" s="13">
        <v>2971</v>
      </c>
      <c r="E14" s="6">
        <v>477.07</v>
      </c>
      <c r="F14" s="7">
        <v>580.24400000000003</v>
      </c>
      <c r="G14" s="7">
        <v>332.488</v>
      </c>
      <c r="H14" s="3">
        <v>21.9</v>
      </c>
      <c r="I14" s="3">
        <v>3.3</v>
      </c>
      <c r="J14" s="3">
        <v>11.6</v>
      </c>
      <c r="K14" s="8">
        <f t="shared" si="0"/>
        <v>1426.6020000000001</v>
      </c>
      <c r="L14" s="9">
        <v>1223163</v>
      </c>
      <c r="M14" s="9">
        <v>122644</v>
      </c>
      <c r="N14" s="9">
        <v>1964</v>
      </c>
      <c r="O14" s="9">
        <v>1491</v>
      </c>
      <c r="P14" s="9">
        <v>1563</v>
      </c>
      <c r="Q14" s="1">
        <v>8</v>
      </c>
      <c r="R14" s="10">
        <f t="shared" si="1"/>
        <v>1350833</v>
      </c>
      <c r="S14" s="7">
        <v>23.827000000000002</v>
      </c>
      <c r="T14" s="7">
        <v>42.584000000000003</v>
      </c>
      <c r="U14" s="7">
        <v>15.824</v>
      </c>
      <c r="V14" s="7">
        <v>3.0110000000000001</v>
      </c>
      <c r="W14" s="7">
        <v>0.19500000000000001</v>
      </c>
      <c r="X14" s="7">
        <v>0.55700000000000005</v>
      </c>
      <c r="Y14" s="8">
        <f t="shared" si="2"/>
        <v>85.99799999999999</v>
      </c>
      <c r="Z14" s="7">
        <v>21.558</v>
      </c>
      <c r="AA14" s="7">
        <v>26.573</v>
      </c>
      <c r="AB14" s="7">
        <v>13.554</v>
      </c>
      <c r="AC14" s="7">
        <v>1.248</v>
      </c>
      <c r="AD14" s="7">
        <v>0.17421500000000001</v>
      </c>
      <c r="AE14" s="7">
        <v>0.47399999999999998</v>
      </c>
      <c r="AF14" s="8">
        <f t="shared" si="3"/>
        <v>63.581214999999993</v>
      </c>
      <c r="AG14" s="7">
        <v>6.5570504500000002</v>
      </c>
      <c r="AH14" s="7">
        <v>7.5711411100000001</v>
      </c>
      <c r="AI14" s="7">
        <v>3.7801433199999996</v>
      </c>
      <c r="AJ14" s="7">
        <v>0.3750077</v>
      </c>
      <c r="AK14" s="7">
        <v>4.9656689999999996E-2</v>
      </c>
      <c r="AL14" s="7">
        <v>0.13175158000000001</v>
      </c>
      <c r="AM14" s="8">
        <f t="shared" si="13"/>
        <v>18.464750850000001</v>
      </c>
      <c r="AN14" s="7">
        <f t="shared" si="10"/>
        <v>51.942050450000004</v>
      </c>
      <c r="AO14" s="7">
        <f t="shared" si="4"/>
        <v>76.72814111000001</v>
      </c>
      <c r="AP14" s="7">
        <f t="shared" si="4"/>
        <v>33.158143320000001</v>
      </c>
      <c r="AQ14" s="7">
        <f t="shared" si="4"/>
        <v>4.6340077000000006</v>
      </c>
      <c r="AR14" s="7">
        <f t="shared" si="4"/>
        <v>0.41887169000000002</v>
      </c>
      <c r="AS14" s="7">
        <f t="shared" si="4"/>
        <v>1.1627515800000001</v>
      </c>
      <c r="AT14" s="8">
        <f t="shared" si="5"/>
        <v>168.04396585000001</v>
      </c>
      <c r="AU14" s="7">
        <f t="shared" si="6"/>
        <v>4.9944452596055084</v>
      </c>
      <c r="AV14" s="7">
        <f t="shared" si="6"/>
        <v>7.3389815319072671</v>
      </c>
      <c r="AW14" s="7">
        <f t="shared" si="6"/>
        <v>4.7592695074709468</v>
      </c>
      <c r="AX14" s="7">
        <f t="shared" si="6"/>
        <v>13.748858447488585</v>
      </c>
      <c r="AY14" s="7">
        <f t="shared" si="6"/>
        <v>5.9090909090909092</v>
      </c>
      <c r="AZ14" s="7">
        <f t="shared" si="6"/>
        <v>4.8017241379310338</v>
      </c>
      <c r="BA14" s="8">
        <f t="shared" si="6"/>
        <v>6.0281704357627408</v>
      </c>
      <c r="BB14" s="6">
        <f t="shared" si="7"/>
        <v>4.5188337141300021</v>
      </c>
      <c r="BC14" s="12">
        <f t="shared" si="7"/>
        <v>4.579625123224023</v>
      </c>
      <c r="BD14" s="12">
        <f t="shared" si="7"/>
        <v>4.0765381006231802</v>
      </c>
      <c r="BE14" s="12">
        <f t="shared" si="7"/>
        <v>5.6986301369863011</v>
      </c>
      <c r="BF14" s="12">
        <f t="shared" si="7"/>
        <v>5.2792424242424243</v>
      </c>
      <c r="BG14" s="12">
        <f t="shared" si="7"/>
        <v>4.0862068965517242</v>
      </c>
      <c r="BH14" s="8">
        <f t="shared" si="7"/>
        <v>4.4568292347830711</v>
      </c>
      <c r="BI14" s="6">
        <f t="shared" si="11"/>
        <v>1.3744420001257678</v>
      </c>
      <c r="BJ14" s="12">
        <f t="shared" si="8"/>
        <v>1.3048202325228697</v>
      </c>
      <c r="BK14" s="12">
        <f t="shared" si="8"/>
        <v>1.1369262409470415</v>
      </c>
      <c r="BL14" s="12">
        <f t="shared" si="8"/>
        <v>1.7123639269406392</v>
      </c>
      <c r="BM14" s="12">
        <f t="shared" si="8"/>
        <v>1.5047481818181818</v>
      </c>
      <c r="BN14" s="12">
        <f t="shared" si="8"/>
        <v>1.1357894827586208</v>
      </c>
      <c r="BO14" s="8">
        <f t="shared" si="8"/>
        <v>1.2943169047849366</v>
      </c>
      <c r="BP14" s="6">
        <f t="shared" si="12"/>
        <v>10.887720973861278</v>
      </c>
      <c r="BQ14" s="12">
        <f t="shared" si="9"/>
        <v>13.22342688765416</v>
      </c>
      <c r="BR14" s="12">
        <f t="shared" si="9"/>
        <v>9.9727338490411679</v>
      </c>
      <c r="BS14" s="12">
        <f t="shared" si="9"/>
        <v>21.159852511415526</v>
      </c>
      <c r="BT14" s="12">
        <f t="shared" si="9"/>
        <v>12.693081515151514</v>
      </c>
      <c r="BU14" s="12">
        <f t="shared" si="9"/>
        <v>10.023720517241379</v>
      </c>
      <c r="BV14" s="8">
        <f t="shared" si="9"/>
        <v>11.779316575330748</v>
      </c>
    </row>
    <row r="15" spans="1:74">
      <c r="A15" s="2">
        <v>36647</v>
      </c>
      <c r="B15" s="27">
        <v>1875.8</v>
      </c>
      <c r="C15" s="28">
        <v>1792.0466200000001</v>
      </c>
      <c r="D15" s="13">
        <v>3046</v>
      </c>
      <c r="E15" s="6">
        <v>548.78300000000002</v>
      </c>
      <c r="F15" s="7">
        <v>631.46100000000001</v>
      </c>
      <c r="G15" s="7">
        <v>368.80599999999998</v>
      </c>
      <c r="H15" s="3">
        <v>21.3</v>
      </c>
      <c r="I15" s="3">
        <v>3.5</v>
      </c>
      <c r="J15" s="3">
        <v>16.7</v>
      </c>
      <c r="K15" s="8">
        <f t="shared" si="0"/>
        <v>1590.5500000000002</v>
      </c>
      <c r="L15" s="9">
        <v>1225040</v>
      </c>
      <c r="M15" s="9">
        <v>122817</v>
      </c>
      <c r="N15" s="9">
        <v>1964</v>
      </c>
      <c r="O15" s="9">
        <v>1490</v>
      </c>
      <c r="P15" s="9">
        <v>1561</v>
      </c>
      <c r="Q15" s="1">
        <v>8</v>
      </c>
      <c r="R15" s="10">
        <f t="shared" si="1"/>
        <v>1352880</v>
      </c>
      <c r="S15" s="7">
        <v>27.459</v>
      </c>
      <c r="T15" s="7">
        <v>44.789000000000001</v>
      </c>
      <c r="U15" s="7">
        <v>17.327000000000002</v>
      </c>
      <c r="V15" s="7">
        <v>4.298</v>
      </c>
      <c r="W15" s="7">
        <v>0.19700000000000001</v>
      </c>
      <c r="X15" s="7">
        <v>0.71899999999999997</v>
      </c>
      <c r="Y15" s="8">
        <f t="shared" si="2"/>
        <v>94.789000000000001</v>
      </c>
      <c r="Z15" s="7">
        <v>24.643000000000001</v>
      </c>
      <c r="AA15" s="7">
        <v>30.062000000000001</v>
      </c>
      <c r="AB15" s="7">
        <v>16.425999999999998</v>
      </c>
      <c r="AC15" s="7">
        <v>1.0669999999999999</v>
      </c>
      <c r="AD15" s="7">
        <v>0.15407899999999999</v>
      </c>
      <c r="AE15" s="7">
        <v>0.73899999999999999</v>
      </c>
      <c r="AF15" s="8">
        <f t="shared" si="3"/>
        <v>73.091078999999993</v>
      </c>
      <c r="AG15" s="7">
        <v>7.0735305899999998</v>
      </c>
      <c r="AH15" s="7">
        <v>8.2788235100000005</v>
      </c>
      <c r="AI15" s="7">
        <v>4.7173044000000006</v>
      </c>
      <c r="AJ15" s="7">
        <v>0.29479529999999998</v>
      </c>
      <c r="AK15" s="7">
        <v>5.4224959999999996E-2</v>
      </c>
      <c r="AL15" s="7">
        <v>0.19968691</v>
      </c>
      <c r="AM15" s="8">
        <f t="shared" si="13"/>
        <v>20.618365669999999</v>
      </c>
      <c r="AN15" s="7">
        <f t="shared" si="10"/>
        <v>59.175530590000001</v>
      </c>
      <c r="AO15" s="7">
        <f t="shared" si="4"/>
        <v>83.129823509999994</v>
      </c>
      <c r="AP15" s="7">
        <f t="shared" si="4"/>
        <v>38.470304400000003</v>
      </c>
      <c r="AQ15" s="7">
        <f t="shared" si="4"/>
        <v>5.6597952999999999</v>
      </c>
      <c r="AR15" s="7">
        <f t="shared" si="4"/>
        <v>0.40530396000000002</v>
      </c>
      <c r="AS15" s="7">
        <f t="shared" si="4"/>
        <v>1.65768691</v>
      </c>
      <c r="AT15" s="8">
        <f t="shared" si="5"/>
        <v>188.49844467</v>
      </c>
      <c r="AU15" s="7">
        <f t="shared" si="6"/>
        <v>5.0036170945528564</v>
      </c>
      <c r="AV15" s="7">
        <f t="shared" si="6"/>
        <v>7.0929162687798613</v>
      </c>
      <c r="AW15" s="7">
        <f t="shared" si="6"/>
        <v>4.6981339782975331</v>
      </c>
      <c r="AX15" s="7">
        <f t="shared" si="6"/>
        <v>20.178403755868544</v>
      </c>
      <c r="AY15" s="7">
        <f t="shared" si="6"/>
        <v>5.628571428571429</v>
      </c>
      <c r="AZ15" s="7">
        <f t="shared" si="6"/>
        <v>4.3053892215568865</v>
      </c>
      <c r="BA15" s="8">
        <f t="shared" si="6"/>
        <v>5.9595108610229159</v>
      </c>
      <c r="BB15" s="6">
        <f t="shared" si="7"/>
        <v>4.4904816657950413</v>
      </c>
      <c r="BC15" s="12">
        <f t="shared" si="7"/>
        <v>4.7607057284614571</v>
      </c>
      <c r="BD15" s="12">
        <f t="shared" si="7"/>
        <v>4.4538320960071145</v>
      </c>
      <c r="BE15" s="12">
        <f t="shared" si="7"/>
        <v>5.009389671361502</v>
      </c>
      <c r="BF15" s="12">
        <f t="shared" si="7"/>
        <v>4.4022571428571435</v>
      </c>
      <c r="BG15" s="12">
        <f t="shared" si="7"/>
        <v>4.4251497005988023</v>
      </c>
      <c r="BH15" s="8">
        <f t="shared" si="7"/>
        <v>4.5953336267328906</v>
      </c>
      <c r="BI15" s="6">
        <f t="shared" si="11"/>
        <v>1.2889485625465804</v>
      </c>
      <c r="BJ15" s="12">
        <f t="shared" si="8"/>
        <v>1.3110585626032329</v>
      </c>
      <c r="BK15" s="12">
        <f t="shared" si="8"/>
        <v>1.2790747439032988</v>
      </c>
      <c r="BL15" s="12">
        <f t="shared" si="8"/>
        <v>1.3840154929577464</v>
      </c>
      <c r="BM15" s="12">
        <f t="shared" si="8"/>
        <v>1.5492845714285715</v>
      </c>
      <c r="BN15" s="12">
        <f t="shared" si="8"/>
        <v>1.19573</v>
      </c>
      <c r="BO15" s="8">
        <f t="shared" si="8"/>
        <v>1.2963041507654582</v>
      </c>
      <c r="BP15" s="6">
        <f t="shared" si="12"/>
        <v>10.783047322894479</v>
      </c>
      <c r="BQ15" s="12">
        <f t="shared" si="9"/>
        <v>13.164680559844552</v>
      </c>
      <c r="BR15" s="12">
        <f t="shared" si="9"/>
        <v>10.431040818207947</v>
      </c>
      <c r="BS15" s="12">
        <f t="shared" si="9"/>
        <v>26.571808920187795</v>
      </c>
      <c r="BT15" s="12">
        <f t="shared" si="9"/>
        <v>11.580113142857144</v>
      </c>
      <c r="BU15" s="12">
        <f t="shared" si="9"/>
        <v>9.9262689221556872</v>
      </c>
      <c r="BV15" s="8">
        <f t="shared" si="9"/>
        <v>11.851148638521265</v>
      </c>
    </row>
    <row r="16" spans="1:74">
      <c r="A16" s="2">
        <v>36678</v>
      </c>
      <c r="B16" s="27">
        <v>1865.9</v>
      </c>
      <c r="C16" s="28">
        <v>1774.360811</v>
      </c>
      <c r="D16" s="13">
        <v>3042</v>
      </c>
      <c r="E16" s="6">
        <v>553.202</v>
      </c>
      <c r="F16" s="7">
        <v>638.56700000000001</v>
      </c>
      <c r="G16" s="7">
        <v>350.483</v>
      </c>
      <c r="H16" s="3">
        <v>19.8</v>
      </c>
      <c r="I16" s="3">
        <v>3.4</v>
      </c>
      <c r="J16" s="3">
        <v>7.9</v>
      </c>
      <c r="K16" s="8">
        <f t="shared" si="0"/>
        <v>1573.3520000000001</v>
      </c>
      <c r="L16" s="9">
        <v>1226814</v>
      </c>
      <c r="M16" s="9">
        <v>122542</v>
      </c>
      <c r="N16" s="9">
        <v>1961</v>
      </c>
      <c r="O16" s="9">
        <v>1771</v>
      </c>
      <c r="P16" s="9">
        <v>1564</v>
      </c>
      <c r="Q16" s="1">
        <v>8</v>
      </c>
      <c r="R16" s="10">
        <f t="shared" si="1"/>
        <v>1354660</v>
      </c>
      <c r="S16" s="7">
        <v>26.07</v>
      </c>
      <c r="T16" s="7">
        <v>40.780999999999999</v>
      </c>
      <c r="U16" s="7">
        <v>14.992000000000001</v>
      </c>
      <c r="V16" s="7">
        <v>3.9990000000000001</v>
      </c>
      <c r="W16" s="7">
        <v>0.19700000000000001</v>
      </c>
      <c r="X16" s="7">
        <v>0.55000000000000004</v>
      </c>
      <c r="Y16" s="8">
        <f t="shared" si="2"/>
        <v>86.588999999999999</v>
      </c>
      <c r="Z16" s="7">
        <v>31.012</v>
      </c>
      <c r="AA16" s="7">
        <v>36.942999999999998</v>
      </c>
      <c r="AB16" s="7">
        <v>18.687999999999999</v>
      </c>
      <c r="AC16" s="7">
        <v>1.617</v>
      </c>
      <c r="AD16" s="7">
        <v>0.20641000000000001</v>
      </c>
      <c r="AE16" s="7">
        <v>0.72299999999999998</v>
      </c>
      <c r="AF16" s="8">
        <f t="shared" si="3"/>
        <v>89.189410000000009</v>
      </c>
      <c r="AG16" s="7">
        <v>4.2131744899999992</v>
      </c>
      <c r="AH16" s="7">
        <v>5.3484854500000001</v>
      </c>
      <c r="AI16" s="7">
        <v>2.9700304599999998</v>
      </c>
      <c r="AJ16" s="7">
        <v>0.12210257000000001</v>
      </c>
      <c r="AK16" s="7">
        <v>9.9323899999999993E-3</v>
      </c>
      <c r="AL16" s="7">
        <v>0.11797189999999999</v>
      </c>
      <c r="AM16" s="8">
        <f t="shared" si="13"/>
        <v>12.781697259999998</v>
      </c>
      <c r="AN16" s="7">
        <f t="shared" si="10"/>
        <v>61.295174490000001</v>
      </c>
      <c r="AO16" s="7">
        <f t="shared" si="4"/>
        <v>83.072485449999988</v>
      </c>
      <c r="AP16" s="7">
        <f t="shared" si="4"/>
        <v>36.650030459999996</v>
      </c>
      <c r="AQ16" s="7">
        <f t="shared" si="4"/>
        <v>5.7381025699999997</v>
      </c>
      <c r="AR16" s="7">
        <f t="shared" si="4"/>
        <v>0.41334239000000006</v>
      </c>
      <c r="AS16" s="7">
        <f t="shared" si="4"/>
        <v>1.3909719</v>
      </c>
      <c r="AT16" s="8">
        <f t="shared" si="5"/>
        <v>188.56010726</v>
      </c>
      <c r="AU16" s="7">
        <f t="shared" si="6"/>
        <v>4.7125643074320056</v>
      </c>
      <c r="AV16" s="7">
        <f t="shared" si="6"/>
        <v>6.3863306434563647</v>
      </c>
      <c r="AW16" s="7">
        <f t="shared" si="6"/>
        <v>4.2775255861197268</v>
      </c>
      <c r="AX16" s="7">
        <f t="shared" si="6"/>
        <v>20.196969696969695</v>
      </c>
      <c r="AY16" s="7">
        <f t="shared" si="6"/>
        <v>5.7941176470588234</v>
      </c>
      <c r="AZ16" s="7">
        <f t="shared" si="6"/>
        <v>6.962025316455696</v>
      </c>
      <c r="BA16" s="8">
        <f t="shared" si="6"/>
        <v>5.5034728401527442</v>
      </c>
      <c r="BB16" s="6">
        <f t="shared" si="7"/>
        <v>5.6059088723468093</v>
      </c>
      <c r="BC16" s="12">
        <f t="shared" si="7"/>
        <v>5.7852973924427662</v>
      </c>
      <c r="BD16" s="12">
        <f t="shared" si="7"/>
        <v>5.3320703143947066</v>
      </c>
      <c r="BE16" s="12">
        <f t="shared" si="7"/>
        <v>8.1666666666666661</v>
      </c>
      <c r="BF16" s="12">
        <f t="shared" si="7"/>
        <v>6.0708823529411768</v>
      </c>
      <c r="BG16" s="12">
        <f t="shared" si="7"/>
        <v>9.1518987341772142</v>
      </c>
      <c r="BH16" s="8">
        <f t="shared" si="7"/>
        <v>5.6687511758335081</v>
      </c>
      <c r="BI16" s="6">
        <f t="shared" si="11"/>
        <v>0.76159784129486141</v>
      </c>
      <c r="BJ16" s="12">
        <f t="shared" si="8"/>
        <v>0.83757623710589491</v>
      </c>
      <c r="BK16" s="12">
        <f t="shared" si="8"/>
        <v>0.84741070465614599</v>
      </c>
      <c r="BL16" s="12">
        <f t="shared" si="8"/>
        <v>0.61667964646464646</v>
      </c>
      <c r="BM16" s="12">
        <f t="shared" si="8"/>
        <v>0.29212911764705879</v>
      </c>
      <c r="BN16" s="12">
        <f t="shared" si="8"/>
        <v>1.4933151898734176</v>
      </c>
      <c r="BO16" s="8">
        <f t="shared" si="8"/>
        <v>0.81238637380573431</v>
      </c>
      <c r="BP16" s="6">
        <f t="shared" si="12"/>
        <v>11.080071021073676</v>
      </c>
      <c r="BQ16" s="12">
        <f t="shared" si="9"/>
        <v>13.009204273005025</v>
      </c>
      <c r="BR16" s="12">
        <f t="shared" si="9"/>
        <v>10.45700660517058</v>
      </c>
      <c r="BS16" s="12">
        <f t="shared" si="9"/>
        <v>28.980316010101006</v>
      </c>
      <c r="BT16" s="12">
        <f t="shared" si="9"/>
        <v>12.15712911764706</v>
      </c>
      <c r="BU16" s="12">
        <f t="shared" si="9"/>
        <v>17.607239240506328</v>
      </c>
      <c r="BV16" s="8">
        <f t="shared" si="9"/>
        <v>11.984610389791987</v>
      </c>
    </row>
    <row r="17" spans="1:74">
      <c r="A17" s="2">
        <v>36708</v>
      </c>
      <c r="B17" s="27">
        <v>1930.8</v>
      </c>
      <c r="C17" s="28">
        <v>1831.61078</v>
      </c>
      <c r="D17" s="13">
        <v>3084</v>
      </c>
      <c r="E17" s="6">
        <v>593.46699999999998</v>
      </c>
      <c r="F17" s="7">
        <v>672.17399999999998</v>
      </c>
      <c r="G17" s="7">
        <v>342.161</v>
      </c>
      <c r="H17" s="3">
        <v>23</v>
      </c>
      <c r="I17" s="3">
        <v>4.2</v>
      </c>
      <c r="J17" s="3">
        <v>14.1</v>
      </c>
      <c r="K17" s="8">
        <f t="shared" si="0"/>
        <v>1649.1020000000001</v>
      </c>
      <c r="L17" s="9">
        <v>1228329</v>
      </c>
      <c r="M17" s="9">
        <v>122506</v>
      </c>
      <c r="N17" s="9">
        <v>1948</v>
      </c>
      <c r="O17" s="9">
        <v>1759</v>
      </c>
      <c r="P17" s="9">
        <v>1565</v>
      </c>
      <c r="Q17" s="1">
        <v>8</v>
      </c>
      <c r="R17" s="10">
        <f t="shared" si="1"/>
        <v>1356115</v>
      </c>
      <c r="S17" s="7">
        <v>28.478000000000002</v>
      </c>
      <c r="T17" s="7">
        <v>42.514000000000003</v>
      </c>
      <c r="U17" s="7">
        <v>15.275</v>
      </c>
      <c r="V17" s="7">
        <v>3.7749999999999999</v>
      </c>
      <c r="W17" s="7">
        <v>0.198324</v>
      </c>
      <c r="X17" s="7">
        <v>0.55900000000000005</v>
      </c>
      <c r="Y17" s="8">
        <f t="shared" si="2"/>
        <v>90.799324000000013</v>
      </c>
      <c r="Z17" s="7">
        <v>33.448</v>
      </c>
      <c r="AA17" s="7">
        <v>37.761000000000003</v>
      </c>
      <c r="AB17" s="7">
        <v>18.145</v>
      </c>
      <c r="AC17" s="7">
        <v>-0.59666699999999995</v>
      </c>
      <c r="AD17" s="7">
        <v>0.234154</v>
      </c>
      <c r="AE17" s="7">
        <v>0.746</v>
      </c>
      <c r="AF17" s="8">
        <f t="shared" si="3"/>
        <v>89.737487000000002</v>
      </c>
      <c r="AG17" s="7">
        <v>6.4379999999999997</v>
      </c>
      <c r="AH17" s="7">
        <v>5.8380000000000001</v>
      </c>
      <c r="AI17" s="7">
        <v>2.8919999999999999</v>
      </c>
      <c r="AJ17" s="7">
        <v>-0.246</v>
      </c>
      <c r="AK17" s="7">
        <v>4.7473889999999998E-2</v>
      </c>
      <c r="AL17" s="7">
        <v>0.121</v>
      </c>
      <c r="AM17" s="8">
        <f t="shared" si="13"/>
        <v>15.090473889999998</v>
      </c>
      <c r="AN17" s="7">
        <f t="shared" si="10"/>
        <v>68.364000000000004</v>
      </c>
      <c r="AO17" s="7">
        <f t="shared" si="4"/>
        <v>86.113</v>
      </c>
      <c r="AP17" s="7">
        <f t="shared" si="4"/>
        <v>36.312000000000005</v>
      </c>
      <c r="AQ17" s="7">
        <f t="shared" si="4"/>
        <v>2.9323329999999999</v>
      </c>
      <c r="AR17" s="7">
        <f t="shared" si="4"/>
        <v>0.47995189000000005</v>
      </c>
      <c r="AS17" s="7">
        <f t="shared" si="4"/>
        <v>1.4260000000000002</v>
      </c>
      <c r="AT17" s="8">
        <f t="shared" si="5"/>
        <v>195.62728489</v>
      </c>
      <c r="AU17" s="7">
        <f t="shared" si="6"/>
        <v>4.7985818925062391</v>
      </c>
      <c r="AV17" s="7">
        <f t="shared" si="6"/>
        <v>6.3248504107567385</v>
      </c>
      <c r="AW17" s="7">
        <f t="shared" si="6"/>
        <v>4.4642726669608752</v>
      </c>
      <c r="AX17" s="7">
        <f t="shared" si="6"/>
        <v>16.413043478260867</v>
      </c>
      <c r="AY17" s="7">
        <f t="shared" si="6"/>
        <v>4.7219999999999995</v>
      </c>
      <c r="AZ17" s="7">
        <f t="shared" si="6"/>
        <v>3.9645390070921986</v>
      </c>
      <c r="BA17" s="8">
        <f t="shared" si="6"/>
        <v>5.505985924460707</v>
      </c>
      <c r="BB17" s="6">
        <f t="shared" si="7"/>
        <v>5.6360336800529769</v>
      </c>
      <c r="BC17" s="12">
        <f t="shared" si="7"/>
        <v>5.617741834703514</v>
      </c>
      <c r="BD17" s="12">
        <f t="shared" si="7"/>
        <v>5.3030590862196449</v>
      </c>
      <c r="BE17" s="12">
        <f t="shared" si="7"/>
        <v>-2.594204347826087</v>
      </c>
      <c r="BF17" s="12">
        <f t="shared" si="7"/>
        <v>5.5750952380952379</v>
      </c>
      <c r="BG17" s="12">
        <f t="shared" si="7"/>
        <v>5.2907801418439719</v>
      </c>
      <c r="BH17" s="8">
        <f t="shared" si="7"/>
        <v>5.4415971237679663</v>
      </c>
      <c r="BI17" s="6">
        <f t="shared" si="11"/>
        <v>1.0848117923995773</v>
      </c>
      <c r="BJ17" s="12">
        <f t="shared" si="8"/>
        <v>0.8685251140329735</v>
      </c>
      <c r="BK17" s="12">
        <f t="shared" si="8"/>
        <v>0.84521614093949915</v>
      </c>
      <c r="BL17" s="12">
        <f t="shared" si="8"/>
        <v>-1.0695652173913044</v>
      </c>
      <c r="BM17" s="12">
        <f t="shared" si="8"/>
        <v>1.1303307142857144</v>
      </c>
      <c r="BN17" s="12">
        <f t="shared" si="8"/>
        <v>0.85815602836879434</v>
      </c>
      <c r="BO17" s="8">
        <f t="shared" si="8"/>
        <v>0.91507219626196545</v>
      </c>
      <c r="BP17" s="6">
        <f t="shared" si="12"/>
        <v>11.519427364958794</v>
      </c>
      <c r="BQ17" s="12">
        <f t="shared" si="9"/>
        <v>12.811117359493226</v>
      </c>
      <c r="BR17" s="12">
        <f t="shared" si="9"/>
        <v>10.61254789412002</v>
      </c>
      <c r="BS17" s="12">
        <f t="shared" si="9"/>
        <v>12.749273913043476</v>
      </c>
      <c r="BT17" s="12">
        <f t="shared" si="9"/>
        <v>11.427425952380952</v>
      </c>
      <c r="BU17" s="12">
        <f t="shared" si="9"/>
        <v>10.113475177304965</v>
      </c>
      <c r="BV17" s="8">
        <f t="shared" si="9"/>
        <v>11.862655244490638</v>
      </c>
    </row>
    <row r="18" spans="1:74">
      <c r="A18" s="2">
        <v>36739</v>
      </c>
      <c r="B18" s="27">
        <v>2001.5440000000001</v>
      </c>
      <c r="C18" s="28">
        <v>1907.4438399999999</v>
      </c>
      <c r="D18" s="13">
        <v>3171</v>
      </c>
      <c r="E18" s="6">
        <v>601.66999999999996</v>
      </c>
      <c r="F18" s="7">
        <v>648.476</v>
      </c>
      <c r="G18" s="7">
        <v>367.93</v>
      </c>
      <c r="H18" s="3">
        <v>29.6</v>
      </c>
      <c r="I18" s="3">
        <v>3.4</v>
      </c>
      <c r="J18" s="3">
        <v>17.600000000000001</v>
      </c>
      <c r="K18" s="8">
        <f t="shared" si="0"/>
        <v>1668.6759999999999</v>
      </c>
      <c r="L18" s="9">
        <v>1229673</v>
      </c>
      <c r="M18" s="9">
        <v>122622</v>
      </c>
      <c r="N18" s="9">
        <v>1944</v>
      </c>
      <c r="O18" s="9">
        <v>1757</v>
      </c>
      <c r="P18" s="9">
        <v>1569</v>
      </c>
      <c r="Q18" s="1">
        <v>8</v>
      </c>
      <c r="R18" s="10">
        <f t="shared" si="1"/>
        <v>1357573</v>
      </c>
      <c r="S18" s="7">
        <v>29.715</v>
      </c>
      <c r="T18" s="7">
        <v>43.862000000000002</v>
      </c>
      <c r="U18" s="7">
        <v>14.365</v>
      </c>
      <c r="V18" s="7">
        <v>5.2327779999999997</v>
      </c>
      <c r="W18" s="7">
        <v>0.21190600000000001</v>
      </c>
      <c r="X18" s="7">
        <v>0.69338200000000005</v>
      </c>
      <c r="Y18" s="8">
        <f t="shared" si="2"/>
        <v>94.080065999999988</v>
      </c>
      <c r="Z18" s="7">
        <v>36.106999999999999</v>
      </c>
      <c r="AA18" s="7">
        <v>36.896999999999998</v>
      </c>
      <c r="AB18" s="7">
        <v>19.934000000000001</v>
      </c>
      <c r="AC18" s="7">
        <v>1.999026</v>
      </c>
      <c r="AD18" s="7">
        <v>0.227078</v>
      </c>
      <c r="AE18" s="7">
        <v>0.91876899999999995</v>
      </c>
      <c r="AF18" s="8">
        <f t="shared" si="3"/>
        <v>96.082872999999992</v>
      </c>
      <c r="AG18" s="7">
        <v>7.7045120000000002</v>
      </c>
      <c r="AH18" s="7">
        <v>7.4342930000000003</v>
      </c>
      <c r="AI18" s="7">
        <v>4.4870000000000001</v>
      </c>
      <c r="AJ18" s="7">
        <v>0.36399999999999999</v>
      </c>
      <c r="AK18" s="7">
        <v>5.6762E-2</v>
      </c>
      <c r="AL18" s="7">
        <v>0.18312600000000001</v>
      </c>
      <c r="AM18" s="8">
        <f t="shared" si="13"/>
        <v>20.229693000000001</v>
      </c>
      <c r="AN18" s="7">
        <f t="shared" si="10"/>
        <v>73.526511999999997</v>
      </c>
      <c r="AO18" s="7">
        <f t="shared" si="4"/>
        <v>88.193292999999997</v>
      </c>
      <c r="AP18" s="7">
        <f t="shared" si="4"/>
        <v>38.786000000000001</v>
      </c>
      <c r="AQ18" s="7">
        <f t="shared" si="4"/>
        <v>7.5958039999999993</v>
      </c>
      <c r="AR18" s="7">
        <f t="shared" si="4"/>
        <v>0.49574600000000002</v>
      </c>
      <c r="AS18" s="7">
        <f t="shared" si="4"/>
        <v>1.795277</v>
      </c>
      <c r="AT18" s="8">
        <f t="shared" si="5"/>
        <v>210.39263199999999</v>
      </c>
      <c r="AU18" s="7">
        <f t="shared" si="6"/>
        <v>4.9387538019179953</v>
      </c>
      <c r="AV18" s="7">
        <f t="shared" si="6"/>
        <v>6.7638586470432207</v>
      </c>
      <c r="AW18" s="7">
        <f t="shared" si="6"/>
        <v>3.9042752697523984</v>
      </c>
      <c r="AX18" s="7">
        <f t="shared" si="6"/>
        <v>17.678304054054053</v>
      </c>
      <c r="AY18" s="7">
        <f t="shared" si="6"/>
        <v>6.2325294117647063</v>
      </c>
      <c r="AZ18" s="7">
        <f t="shared" si="6"/>
        <v>3.9396704545454546</v>
      </c>
      <c r="BA18" s="8">
        <f t="shared" si="6"/>
        <v>5.6380067790272044</v>
      </c>
      <c r="BB18" s="6">
        <f t="shared" si="7"/>
        <v>6.0011301876443897</v>
      </c>
      <c r="BC18" s="12">
        <f t="shared" si="7"/>
        <v>5.6898019356151961</v>
      </c>
      <c r="BD18" s="12">
        <f t="shared" si="7"/>
        <v>5.4178784007827572</v>
      </c>
      <c r="BE18" s="12">
        <f t="shared" si="7"/>
        <v>6.7534662162162169</v>
      </c>
      <c r="BF18" s="12">
        <f t="shared" si="7"/>
        <v>6.6787647058823536</v>
      </c>
      <c r="BG18" s="12">
        <f t="shared" si="7"/>
        <v>5.2202784090909091</v>
      </c>
      <c r="BH18" s="8">
        <f t="shared" si="7"/>
        <v>5.7580304984310899</v>
      </c>
      <c r="BI18" s="6">
        <f t="shared" si="11"/>
        <v>1.2805212159489421</v>
      </c>
      <c r="BJ18" s="12">
        <f t="shared" si="8"/>
        <v>1.1464253110369544</v>
      </c>
      <c r="BK18" s="12">
        <f t="shared" si="8"/>
        <v>1.2195254532112085</v>
      </c>
      <c r="BL18" s="12">
        <f t="shared" si="8"/>
        <v>1.2297297297297296</v>
      </c>
      <c r="BM18" s="12">
        <f t="shared" si="8"/>
        <v>1.669470588235294</v>
      </c>
      <c r="BN18" s="12">
        <f t="shared" si="8"/>
        <v>1.0404886363636365</v>
      </c>
      <c r="BO18" s="8">
        <f t="shared" si="8"/>
        <v>1.2123200069995614</v>
      </c>
      <c r="BP18" s="6">
        <f t="shared" si="12"/>
        <v>12.220405205511328</v>
      </c>
      <c r="BQ18" s="12">
        <f t="shared" si="9"/>
        <v>13.600085893695372</v>
      </c>
      <c r="BR18" s="12">
        <f t="shared" si="9"/>
        <v>10.541679123746363</v>
      </c>
      <c r="BS18" s="12">
        <f t="shared" si="9"/>
        <v>25.6615</v>
      </c>
      <c r="BT18" s="12">
        <f t="shared" si="9"/>
        <v>14.580764705882354</v>
      </c>
      <c r="BU18" s="12">
        <f t="shared" si="9"/>
        <v>10.200437500000001</v>
      </c>
      <c r="BV18" s="8">
        <f t="shared" si="9"/>
        <v>12.608357284457856</v>
      </c>
    </row>
    <row r="19" spans="1:74">
      <c r="A19" s="2">
        <v>36770</v>
      </c>
      <c r="B19" s="27">
        <v>1886.8330000000001</v>
      </c>
      <c r="C19" s="28">
        <v>1795.2538500000001</v>
      </c>
      <c r="D19" s="13">
        <v>3202</v>
      </c>
      <c r="E19" s="6">
        <v>610.64300000000003</v>
      </c>
      <c r="F19" s="7">
        <v>663.01800000000003</v>
      </c>
      <c r="G19" s="7">
        <v>336.39299999999997</v>
      </c>
      <c r="H19" s="3">
        <v>21.6</v>
      </c>
      <c r="I19" s="3">
        <v>3.5</v>
      </c>
      <c r="J19" s="3">
        <v>14.1</v>
      </c>
      <c r="K19" s="8">
        <f t="shared" si="0"/>
        <v>1649.2539999999999</v>
      </c>
      <c r="L19" s="9">
        <v>1231376</v>
      </c>
      <c r="M19" s="9">
        <v>122828</v>
      </c>
      <c r="N19" s="9">
        <v>1937</v>
      </c>
      <c r="O19" s="9">
        <v>1756</v>
      </c>
      <c r="P19" s="9">
        <v>1566</v>
      </c>
      <c r="Q19" s="1">
        <v>8</v>
      </c>
      <c r="R19" s="10">
        <f t="shared" si="1"/>
        <v>1359471</v>
      </c>
      <c r="S19" s="7">
        <v>29.193999999999999</v>
      </c>
      <c r="T19" s="7">
        <v>43.972999999999999</v>
      </c>
      <c r="U19" s="7">
        <v>16.138000000000002</v>
      </c>
      <c r="V19" s="7">
        <v>3.8169930000000001</v>
      </c>
      <c r="W19" s="7">
        <v>0.217941</v>
      </c>
      <c r="X19" s="7">
        <v>0.45788400000000001</v>
      </c>
      <c r="Y19" s="8">
        <f t="shared" si="2"/>
        <v>93.797818000000007</v>
      </c>
      <c r="Z19" s="7">
        <v>36.1</v>
      </c>
      <c r="AA19" s="7">
        <v>40.017000000000003</v>
      </c>
      <c r="AB19" s="7">
        <v>19.155000000000001</v>
      </c>
      <c r="AC19" s="7">
        <v>1.7138899999999999</v>
      </c>
      <c r="AD19" s="7">
        <v>0.210179</v>
      </c>
      <c r="AE19" s="7">
        <v>0.610788</v>
      </c>
      <c r="AF19" s="8">
        <f t="shared" si="3"/>
        <v>97.806857000000008</v>
      </c>
      <c r="AG19" s="7">
        <v>5.5765219999999998</v>
      </c>
      <c r="AH19" s="7">
        <v>5.9700129999999998</v>
      </c>
      <c r="AI19" s="7">
        <v>2.6059700000000001</v>
      </c>
      <c r="AJ19" s="7">
        <v>0.183</v>
      </c>
      <c r="AK19" s="7">
        <v>3.1598000000000001E-2</v>
      </c>
      <c r="AL19" s="7">
        <v>9.4757999999999995E-2</v>
      </c>
      <c r="AM19" s="8">
        <f t="shared" si="13"/>
        <v>14.461860999999999</v>
      </c>
      <c r="AN19" s="7">
        <f t="shared" si="10"/>
        <v>70.870521999999994</v>
      </c>
      <c r="AO19" s="7">
        <f t="shared" si="4"/>
        <v>89.960013000000004</v>
      </c>
      <c r="AP19" s="7">
        <f t="shared" si="4"/>
        <v>37.898970000000006</v>
      </c>
      <c r="AQ19" s="7">
        <f t="shared" si="4"/>
        <v>5.713883</v>
      </c>
      <c r="AR19" s="7">
        <f t="shared" si="4"/>
        <v>0.45971800000000002</v>
      </c>
      <c r="AS19" s="7">
        <f t="shared" si="4"/>
        <v>1.16343</v>
      </c>
      <c r="AT19" s="8">
        <f t="shared" si="5"/>
        <v>206.06653600000004</v>
      </c>
      <c r="AU19" s="7">
        <f t="shared" si="6"/>
        <v>4.7808621403995462</v>
      </c>
      <c r="AV19" s="7">
        <f t="shared" si="6"/>
        <v>6.6322482949180861</v>
      </c>
      <c r="AW19" s="7">
        <f t="shared" si="6"/>
        <v>4.7973649867862891</v>
      </c>
      <c r="AX19" s="7">
        <f t="shared" si="6"/>
        <v>17.671263888888888</v>
      </c>
      <c r="AY19" s="7">
        <f t="shared" si="6"/>
        <v>6.2268857142857144</v>
      </c>
      <c r="AZ19" s="7">
        <f t="shared" si="6"/>
        <v>3.2474042553191489</v>
      </c>
      <c r="BA19" s="8">
        <f t="shared" si="6"/>
        <v>5.6872875857812071</v>
      </c>
      <c r="BB19" s="6">
        <f t="shared" si="7"/>
        <v>5.9118011669666242</v>
      </c>
      <c r="BC19" s="12">
        <f t="shared" si="7"/>
        <v>6.035582744359882</v>
      </c>
      <c r="BD19" s="12">
        <f t="shared" si="7"/>
        <v>5.6942326386101971</v>
      </c>
      <c r="BE19" s="12">
        <f t="shared" si="7"/>
        <v>7.9346759259259256</v>
      </c>
      <c r="BF19" s="12">
        <f t="shared" si="7"/>
        <v>6.0051142857142858</v>
      </c>
      <c r="BG19" s="12">
        <f t="shared" si="7"/>
        <v>4.3318297872340423</v>
      </c>
      <c r="BH19" s="8">
        <f t="shared" si="7"/>
        <v>5.9303695488990789</v>
      </c>
      <c r="BI19" s="6">
        <f t="shared" si="11"/>
        <v>0.9132213093411371</v>
      </c>
      <c r="BJ19" s="12">
        <f t="shared" si="8"/>
        <v>0.90043000340865564</v>
      </c>
      <c r="BK19" s="12">
        <f t="shared" si="8"/>
        <v>0.77468021034920465</v>
      </c>
      <c r="BL19" s="12">
        <f t="shared" si="8"/>
        <v>0.84722222222222232</v>
      </c>
      <c r="BM19" s="12">
        <f t="shared" si="8"/>
        <v>0.90279999999999994</v>
      </c>
      <c r="BN19" s="12">
        <f t="shared" si="8"/>
        <v>0.67204255319148931</v>
      </c>
      <c r="BO19" s="8">
        <f t="shared" si="8"/>
        <v>0.87687287707048145</v>
      </c>
      <c r="BP19" s="6">
        <f t="shared" si="12"/>
        <v>11.605884616707309</v>
      </c>
      <c r="BQ19" s="12">
        <f t="shared" si="9"/>
        <v>13.568261042686622</v>
      </c>
      <c r="BR19" s="12">
        <f t="shared" si="9"/>
        <v>11.266277835745692</v>
      </c>
      <c r="BS19" s="12">
        <f t="shared" si="9"/>
        <v>26.453162037037036</v>
      </c>
      <c r="BT19" s="12">
        <f t="shared" si="9"/>
        <v>13.134799999999998</v>
      </c>
      <c r="BU19" s="12">
        <f t="shared" si="9"/>
        <v>8.251276595744681</v>
      </c>
      <c r="BV19" s="8">
        <f t="shared" si="9"/>
        <v>12.494530011750767</v>
      </c>
    </row>
    <row r="20" spans="1:74">
      <c r="A20" s="2">
        <v>36800</v>
      </c>
      <c r="B20" s="27">
        <v>1940.1790000000001</v>
      </c>
      <c r="C20" s="28">
        <v>1834.9219499999999</v>
      </c>
      <c r="D20" s="13">
        <v>3119</v>
      </c>
      <c r="E20" s="6">
        <v>578.13699999999994</v>
      </c>
      <c r="F20" s="7">
        <v>652.84299999999996</v>
      </c>
      <c r="G20" s="7">
        <v>353.61599999999999</v>
      </c>
      <c r="H20" s="3">
        <v>21.2</v>
      </c>
      <c r="I20" s="3">
        <v>3.4</v>
      </c>
      <c r="J20" s="3">
        <v>15.6</v>
      </c>
      <c r="K20" s="8">
        <f t="shared" si="0"/>
        <v>1624.796</v>
      </c>
      <c r="L20" s="9">
        <v>1233384</v>
      </c>
      <c r="M20" s="9">
        <v>123061</v>
      </c>
      <c r="N20" s="9">
        <v>1936</v>
      </c>
      <c r="O20" s="9">
        <v>1754</v>
      </c>
      <c r="P20" s="9">
        <v>1570</v>
      </c>
      <c r="Q20" s="1">
        <v>8</v>
      </c>
      <c r="R20" s="10">
        <f t="shared" si="1"/>
        <v>1361713</v>
      </c>
      <c r="S20" s="7">
        <v>28.361999999999998</v>
      </c>
      <c r="T20" s="7">
        <v>43.862000000000002</v>
      </c>
      <c r="U20" s="7">
        <v>15.679</v>
      </c>
      <c r="V20" s="7">
        <v>3.9180350000000002</v>
      </c>
      <c r="W20" s="7">
        <v>0.20837700000000001</v>
      </c>
      <c r="X20" s="7">
        <v>0.44989099999999999</v>
      </c>
      <c r="Y20" s="8">
        <f t="shared" si="2"/>
        <v>92.479303000000002</v>
      </c>
      <c r="Z20" s="7">
        <v>38.381999999999998</v>
      </c>
      <c r="AA20" s="7">
        <v>43.636000000000003</v>
      </c>
      <c r="AB20" s="7">
        <v>21.52</v>
      </c>
      <c r="AC20" s="7">
        <v>1.584997</v>
      </c>
      <c r="AD20" s="7">
        <v>0.22340199999999999</v>
      </c>
      <c r="AE20" s="7">
        <v>0.65577200000000002</v>
      </c>
      <c r="AF20" s="8">
        <f t="shared" si="3"/>
        <v>106.00217099999999</v>
      </c>
      <c r="AG20" s="7">
        <v>2.32525</v>
      </c>
      <c r="AH20" s="7">
        <v>1.9824839999999999</v>
      </c>
      <c r="AI20" s="7">
        <v>1.3179350000000001</v>
      </c>
      <c r="AJ20" s="7">
        <v>6.8353999999999998E-2</v>
      </c>
      <c r="AK20" s="7">
        <v>1.0808999999999999E-2</v>
      </c>
      <c r="AL20" s="7">
        <v>5.9556999999999999E-2</v>
      </c>
      <c r="AM20" s="8">
        <f t="shared" si="13"/>
        <v>5.7643890000000004</v>
      </c>
      <c r="AN20" s="7">
        <f t="shared" si="10"/>
        <v>69.069249999999997</v>
      </c>
      <c r="AO20" s="7">
        <f t="shared" si="4"/>
        <v>89.480484000000004</v>
      </c>
      <c r="AP20" s="7">
        <f t="shared" si="4"/>
        <v>38.516934999999997</v>
      </c>
      <c r="AQ20" s="7">
        <f t="shared" si="4"/>
        <v>5.5713860000000004</v>
      </c>
      <c r="AR20" s="7">
        <f t="shared" si="4"/>
        <v>0.44258800000000004</v>
      </c>
      <c r="AS20" s="7">
        <f t="shared" si="4"/>
        <v>1.1652200000000001</v>
      </c>
      <c r="AT20" s="8">
        <f t="shared" si="5"/>
        <v>204.24586299999999</v>
      </c>
      <c r="AU20" s="7">
        <f t="shared" si="6"/>
        <v>4.9057576318415874</v>
      </c>
      <c r="AV20" s="7">
        <f t="shared" si="6"/>
        <v>6.7186138167982188</v>
      </c>
      <c r="AW20" s="7">
        <f t="shared" si="6"/>
        <v>4.4339057056241797</v>
      </c>
      <c r="AX20" s="7">
        <f t="shared" si="6"/>
        <v>18.48129716981132</v>
      </c>
      <c r="AY20" s="7">
        <f t="shared" si="6"/>
        <v>6.1287352941176474</v>
      </c>
      <c r="AZ20" s="7">
        <f t="shared" si="6"/>
        <v>2.8839166666666665</v>
      </c>
      <c r="BA20" s="8">
        <f t="shared" si="6"/>
        <v>5.691748564127435</v>
      </c>
      <c r="BB20" s="6">
        <f t="shared" si="7"/>
        <v>6.63891084639108</v>
      </c>
      <c r="BC20" s="12">
        <f t="shared" si="7"/>
        <v>6.6839959990380535</v>
      </c>
      <c r="BD20" s="12">
        <f t="shared" si="7"/>
        <v>6.0856974797520476</v>
      </c>
      <c r="BE20" s="12">
        <f t="shared" si="7"/>
        <v>7.476400943396226</v>
      </c>
      <c r="BF20" s="12">
        <f t="shared" si="7"/>
        <v>6.5706470588235293</v>
      </c>
      <c r="BG20" s="12">
        <f t="shared" si="7"/>
        <v>4.2036666666666669</v>
      </c>
      <c r="BH20" s="8">
        <f t="shared" si="7"/>
        <v>6.5240295397083692</v>
      </c>
      <c r="BI20" s="6">
        <f t="shared" si="11"/>
        <v>0.40219705709892295</v>
      </c>
      <c r="BJ20" s="12">
        <f t="shared" si="8"/>
        <v>0.3036693355063928</v>
      </c>
      <c r="BK20" s="12">
        <f t="shared" si="8"/>
        <v>0.372702309850233</v>
      </c>
      <c r="BL20" s="12">
        <f t="shared" si="8"/>
        <v>0.32242452830188678</v>
      </c>
      <c r="BM20" s="12">
        <f t="shared" si="8"/>
        <v>0.31791176470588234</v>
      </c>
      <c r="BN20" s="12">
        <f t="shared" si="8"/>
        <v>0.38177564102564104</v>
      </c>
      <c r="BO20" s="8">
        <f t="shared" si="8"/>
        <v>0.35477616882365542</v>
      </c>
      <c r="BP20" s="6">
        <f t="shared" si="12"/>
        <v>11.94686553533159</v>
      </c>
      <c r="BQ20" s="12">
        <f t="shared" si="9"/>
        <v>13.706279151342665</v>
      </c>
      <c r="BR20" s="12">
        <f t="shared" si="9"/>
        <v>10.892305495226459</v>
      </c>
      <c r="BS20" s="12">
        <f t="shared" si="9"/>
        <v>26.280122641509433</v>
      </c>
      <c r="BT20" s="12">
        <f t="shared" si="9"/>
        <v>13.01729411764706</v>
      </c>
      <c r="BU20" s="12">
        <f t="shared" si="9"/>
        <v>7.4693589743589737</v>
      </c>
      <c r="BV20" s="8">
        <f t="shared" si="9"/>
        <v>12.570554272659459</v>
      </c>
    </row>
    <row r="21" spans="1:74">
      <c r="A21" s="2">
        <v>36831</v>
      </c>
      <c r="B21" s="27">
        <v>1791.317</v>
      </c>
      <c r="C21" s="28">
        <v>1698.1837</v>
      </c>
      <c r="D21" s="13">
        <v>3107</v>
      </c>
      <c r="E21" s="6">
        <v>550.06700000000001</v>
      </c>
      <c r="F21" s="7">
        <v>647.18399999999997</v>
      </c>
      <c r="G21" s="7">
        <v>338.59100000000001</v>
      </c>
      <c r="H21" s="3">
        <v>21</v>
      </c>
      <c r="I21" s="3">
        <v>2.7</v>
      </c>
      <c r="J21" s="3">
        <v>14.2</v>
      </c>
      <c r="K21" s="8">
        <f t="shared" si="0"/>
        <v>1573.7420000000002</v>
      </c>
      <c r="L21" s="9">
        <v>1235087</v>
      </c>
      <c r="M21" s="9">
        <v>123281</v>
      </c>
      <c r="N21" s="9">
        <v>1936</v>
      </c>
      <c r="O21" s="9">
        <v>1756</v>
      </c>
      <c r="P21" s="9">
        <v>1570</v>
      </c>
      <c r="Q21" s="1">
        <v>8</v>
      </c>
      <c r="R21" s="10">
        <f t="shared" si="1"/>
        <v>1363638</v>
      </c>
      <c r="S21" s="7">
        <v>26.609000000000002</v>
      </c>
      <c r="T21" s="7">
        <v>45.018999999999998</v>
      </c>
      <c r="U21" s="7">
        <v>15.308999999999999</v>
      </c>
      <c r="V21" s="7">
        <v>3.8184749999999998</v>
      </c>
      <c r="W21" s="7">
        <v>0.16933799999999999</v>
      </c>
      <c r="X21" s="7">
        <v>0.46970400000000001</v>
      </c>
      <c r="Y21" s="8">
        <f t="shared" si="2"/>
        <v>91.394516999999993</v>
      </c>
      <c r="Z21" s="7">
        <v>33.936999999999998</v>
      </c>
      <c r="AA21" s="7">
        <v>39.021000000000001</v>
      </c>
      <c r="AB21" s="7">
        <v>19.73</v>
      </c>
      <c r="AC21" s="7">
        <v>1.0212159999999999</v>
      </c>
      <c r="AD21" s="7">
        <v>0.17652699999999999</v>
      </c>
      <c r="AE21" s="7">
        <v>0.697662</v>
      </c>
      <c r="AF21" s="8">
        <f t="shared" si="3"/>
        <v>94.583404999999985</v>
      </c>
      <c r="AG21" s="7">
        <v>5.0458210000000001</v>
      </c>
      <c r="AH21" s="7">
        <v>6.0607959999999999</v>
      </c>
      <c r="AI21" s="7">
        <v>2.9640939999999998</v>
      </c>
      <c r="AJ21" s="7">
        <v>0.123359</v>
      </c>
      <c r="AK21" s="7">
        <v>2.0029999999999999E-2</v>
      </c>
      <c r="AL21" s="7">
        <v>9.9971000000000004E-2</v>
      </c>
      <c r="AM21" s="8">
        <f t="shared" si="13"/>
        <v>14.314071</v>
      </c>
      <c r="AN21" s="7">
        <f t="shared" si="10"/>
        <v>65.591820999999996</v>
      </c>
      <c r="AO21" s="7">
        <f t="shared" si="10"/>
        <v>90.100795999999988</v>
      </c>
      <c r="AP21" s="7">
        <f t="shared" si="10"/>
        <v>38.003094000000004</v>
      </c>
      <c r="AQ21" s="7">
        <f t="shared" si="10"/>
        <v>4.96305</v>
      </c>
      <c r="AR21" s="7">
        <f t="shared" si="10"/>
        <v>0.36589499999999997</v>
      </c>
      <c r="AS21" s="7">
        <f t="shared" si="10"/>
        <v>1.2673369999999999</v>
      </c>
      <c r="AT21" s="8">
        <f t="shared" si="5"/>
        <v>200.29199299999999</v>
      </c>
      <c r="AU21" s="7">
        <f t="shared" ref="AU21:BA57" si="14">((S21*1000000)/(E21*1000000)*100)</f>
        <v>4.8374107154219397</v>
      </c>
      <c r="AV21" s="7">
        <f t="shared" si="14"/>
        <v>6.9561361220302116</v>
      </c>
      <c r="AW21" s="7">
        <f t="shared" si="14"/>
        <v>4.5213842069044956</v>
      </c>
      <c r="AX21" s="7">
        <f t="shared" si="14"/>
        <v>18.183214285714286</v>
      </c>
      <c r="AY21" s="7">
        <f t="shared" si="14"/>
        <v>6.2717777777777775</v>
      </c>
      <c r="AZ21" s="7">
        <f t="shared" si="14"/>
        <v>3.3077746478873236</v>
      </c>
      <c r="BA21" s="8">
        <f t="shared" si="14"/>
        <v>5.8074650736906044</v>
      </c>
      <c r="BB21" s="6">
        <f t="shared" ref="BB21:BH57" si="15">((Z21*1000000)/(E21*1000000)*100)</f>
        <v>6.169612065439301</v>
      </c>
      <c r="BC21" s="12">
        <f t="shared" si="15"/>
        <v>6.0293517763109099</v>
      </c>
      <c r="BD21" s="12">
        <f t="shared" si="15"/>
        <v>5.827089320153223</v>
      </c>
      <c r="BE21" s="12">
        <f t="shared" si="15"/>
        <v>4.8629333333333333</v>
      </c>
      <c r="BF21" s="12">
        <f t="shared" si="15"/>
        <v>6.5380370370370366</v>
      </c>
      <c r="BG21" s="12">
        <f t="shared" si="15"/>
        <v>4.9131126760563379</v>
      </c>
      <c r="BH21" s="8">
        <f t="shared" si="15"/>
        <v>6.0100960004880069</v>
      </c>
      <c r="BI21" s="6">
        <f t="shared" si="11"/>
        <v>0.91731025493258089</v>
      </c>
      <c r="BJ21" s="12">
        <f t="shared" si="11"/>
        <v>0.93648730500135968</v>
      </c>
      <c r="BK21" s="12">
        <f t="shared" si="11"/>
        <v>0.87542019722910525</v>
      </c>
      <c r="BL21" s="12">
        <f t="shared" si="11"/>
        <v>0.58742380952380957</v>
      </c>
      <c r="BM21" s="12">
        <f t="shared" si="11"/>
        <v>0.74185185185185187</v>
      </c>
      <c r="BN21" s="12">
        <f t="shared" si="11"/>
        <v>0.70402112676056339</v>
      </c>
      <c r="BO21" s="8">
        <f t="shared" si="11"/>
        <v>0.90955639488556561</v>
      </c>
      <c r="BP21" s="6">
        <f t="shared" si="12"/>
        <v>11.924333035793822</v>
      </c>
      <c r="BQ21" s="12">
        <f t="shared" si="12"/>
        <v>13.92197520334248</v>
      </c>
      <c r="BR21" s="12">
        <f t="shared" si="12"/>
        <v>11.223893724286825</v>
      </c>
      <c r="BS21" s="12">
        <f t="shared" si="12"/>
        <v>23.633571428571429</v>
      </c>
      <c r="BT21" s="12">
        <f t="shared" si="12"/>
        <v>13.551666666666666</v>
      </c>
      <c r="BU21" s="12">
        <f t="shared" si="12"/>
        <v>8.9249084507042244</v>
      </c>
      <c r="BV21" s="8">
        <f t="shared" si="12"/>
        <v>12.727117469064178</v>
      </c>
    </row>
    <row r="22" spans="1:74">
      <c r="A22" s="2">
        <v>36861</v>
      </c>
      <c r="B22" s="27">
        <v>1837.953</v>
      </c>
      <c r="C22" s="28">
        <v>1738.3102289999999</v>
      </c>
      <c r="D22" s="13">
        <v>3153</v>
      </c>
      <c r="E22" s="6">
        <v>540.71299999999997</v>
      </c>
      <c r="F22" s="7">
        <v>670.79899999999998</v>
      </c>
      <c r="G22" s="7">
        <v>341.452</v>
      </c>
      <c r="H22" s="3">
        <v>21.8</v>
      </c>
      <c r="I22" s="3">
        <v>3.6</v>
      </c>
      <c r="J22" s="3">
        <v>15.8</v>
      </c>
      <c r="K22" s="8">
        <f t="shared" si="0"/>
        <v>1594.1639999999998</v>
      </c>
      <c r="L22" s="9">
        <v>1237316</v>
      </c>
      <c r="M22" s="9">
        <v>123488</v>
      </c>
      <c r="N22" s="9">
        <v>1931</v>
      </c>
      <c r="O22" s="9">
        <v>1757</v>
      </c>
      <c r="P22" s="9">
        <v>1573</v>
      </c>
      <c r="Q22" s="1">
        <v>8</v>
      </c>
      <c r="R22" s="10">
        <f t="shared" si="1"/>
        <v>1366073</v>
      </c>
      <c r="S22" s="7">
        <v>25.988</v>
      </c>
      <c r="T22" s="7">
        <v>43.040999999999997</v>
      </c>
      <c r="U22" s="7">
        <v>15.295999999999999</v>
      </c>
      <c r="V22" s="7">
        <v>3.7154959999999999</v>
      </c>
      <c r="W22" s="7">
        <v>0.18357999999999999</v>
      </c>
      <c r="X22" s="7">
        <v>0.97824</v>
      </c>
      <c r="Y22" s="8">
        <f t="shared" si="2"/>
        <v>89.202315999999996</v>
      </c>
      <c r="Z22" s="7">
        <v>29.823</v>
      </c>
      <c r="AA22" s="7">
        <v>36.872</v>
      </c>
      <c r="AB22" s="7">
        <v>18.373000000000001</v>
      </c>
      <c r="AC22" s="7">
        <v>0.18898200000000001</v>
      </c>
      <c r="AD22" s="7">
        <v>0.19891400000000001</v>
      </c>
      <c r="AE22" s="7">
        <v>1.3688009999999999</v>
      </c>
      <c r="AF22" s="8">
        <f t="shared" si="3"/>
        <v>86.824697</v>
      </c>
      <c r="AG22" s="7">
        <v>5.7915330000000003</v>
      </c>
      <c r="AH22" s="7">
        <v>5.5917139999999996</v>
      </c>
      <c r="AI22" s="7">
        <v>2.4889999999999999</v>
      </c>
      <c r="AJ22" s="7">
        <v>0.63904300000000003</v>
      </c>
      <c r="AK22" s="7">
        <v>5.5632000000000001E-2</v>
      </c>
      <c r="AL22" s="7">
        <v>0.157859</v>
      </c>
      <c r="AM22" s="8">
        <f t="shared" si="13"/>
        <v>14.724781000000002</v>
      </c>
      <c r="AN22" s="7">
        <f t="shared" si="10"/>
        <v>61.602533000000001</v>
      </c>
      <c r="AO22" s="7">
        <f t="shared" si="10"/>
        <v>85.504713999999993</v>
      </c>
      <c r="AP22" s="7">
        <f t="shared" si="10"/>
        <v>36.157999999999994</v>
      </c>
      <c r="AQ22" s="7">
        <f t="shared" si="10"/>
        <v>4.5435210000000001</v>
      </c>
      <c r="AR22" s="7">
        <f t="shared" si="10"/>
        <v>0.43812600000000002</v>
      </c>
      <c r="AS22" s="7">
        <f t="shared" si="10"/>
        <v>2.5049000000000001</v>
      </c>
      <c r="AT22" s="8">
        <f t="shared" si="5"/>
        <v>190.75179399999999</v>
      </c>
      <c r="AU22" s="7">
        <f t="shared" si="14"/>
        <v>4.8062465670327885</v>
      </c>
      <c r="AV22" s="7">
        <f t="shared" si="14"/>
        <v>6.4163780804682169</v>
      </c>
      <c r="AW22" s="7">
        <f t="shared" si="14"/>
        <v>4.4796926068671441</v>
      </c>
      <c r="AX22" s="7">
        <f t="shared" si="14"/>
        <v>17.04355963302752</v>
      </c>
      <c r="AY22" s="7">
        <f t="shared" si="14"/>
        <v>5.0994444444444449</v>
      </c>
      <c r="AZ22" s="7">
        <f t="shared" si="14"/>
        <v>6.1913924050632909</v>
      </c>
      <c r="BA22" s="8">
        <f t="shared" si="14"/>
        <v>5.5955545351670226</v>
      </c>
      <c r="BB22" s="6">
        <f t="shared" si="15"/>
        <v>5.5154952812305238</v>
      </c>
      <c r="BC22" s="12">
        <f t="shared" si="15"/>
        <v>5.496728528217842</v>
      </c>
      <c r="BD22" s="12">
        <f t="shared" si="15"/>
        <v>5.3808441596476229</v>
      </c>
      <c r="BE22" s="12">
        <f t="shared" si="15"/>
        <v>0.86688990825688061</v>
      </c>
      <c r="BF22" s="12">
        <f t="shared" si="15"/>
        <v>5.5253888888888891</v>
      </c>
      <c r="BG22" s="12">
        <f t="shared" si="15"/>
        <v>8.6632974683544308</v>
      </c>
      <c r="BH22" s="8">
        <f t="shared" si="15"/>
        <v>5.4464093405697289</v>
      </c>
      <c r="BI22" s="6">
        <f t="shared" si="11"/>
        <v>1.0710918731378753</v>
      </c>
      <c r="BJ22" s="12">
        <f t="shared" si="11"/>
        <v>0.83359009181587918</v>
      </c>
      <c r="BK22" s="12">
        <f t="shared" si="11"/>
        <v>0.728945796188044</v>
      </c>
      <c r="BL22" s="12">
        <f t="shared" si="11"/>
        <v>2.9313899082568806</v>
      </c>
      <c r="BM22" s="12">
        <f t="shared" si="11"/>
        <v>1.5453333333333332</v>
      </c>
      <c r="BN22" s="12">
        <f t="shared" si="11"/>
        <v>0.99910759493670886</v>
      </c>
      <c r="BO22" s="8">
        <f t="shared" si="11"/>
        <v>0.92366789113290748</v>
      </c>
      <c r="BP22" s="6">
        <f t="shared" si="12"/>
        <v>11.392833721401187</v>
      </c>
      <c r="BQ22" s="12">
        <f t="shared" si="12"/>
        <v>12.746696700501937</v>
      </c>
      <c r="BR22" s="12">
        <f t="shared" si="12"/>
        <v>10.589482562702811</v>
      </c>
      <c r="BS22" s="12">
        <f t="shared" si="12"/>
        <v>20.841839449541283</v>
      </c>
      <c r="BT22" s="12">
        <f t="shared" si="12"/>
        <v>12.170166666666669</v>
      </c>
      <c r="BU22" s="12">
        <f t="shared" si="12"/>
        <v>15.853797468354431</v>
      </c>
      <c r="BV22" s="8">
        <f t="shared" si="12"/>
        <v>11.965631766869659</v>
      </c>
    </row>
    <row r="23" spans="1:74">
      <c r="A23" s="2">
        <v>36892</v>
      </c>
      <c r="B23" s="27">
        <v>1759.519</v>
      </c>
      <c r="C23" s="28">
        <v>1665.318094</v>
      </c>
      <c r="D23" s="13">
        <v>2925</v>
      </c>
      <c r="E23" s="6">
        <v>540.79</v>
      </c>
      <c r="F23" s="7">
        <v>569.34</v>
      </c>
      <c r="G23" s="7">
        <v>292.43099999999998</v>
      </c>
      <c r="H23" s="3">
        <v>21.923999999999999</v>
      </c>
      <c r="I23" s="3">
        <v>3.4039999999999999</v>
      </c>
      <c r="J23" s="3">
        <v>15.134</v>
      </c>
      <c r="K23" s="8">
        <f t="shared" si="0"/>
        <v>1443.0230000000001</v>
      </c>
      <c r="L23" s="9">
        <v>1238778</v>
      </c>
      <c r="M23" s="9">
        <v>123512</v>
      </c>
      <c r="N23" s="9">
        <v>1933</v>
      </c>
      <c r="O23" s="9">
        <v>1751</v>
      </c>
      <c r="P23" s="9">
        <v>1580</v>
      </c>
      <c r="Q23" s="1">
        <v>8</v>
      </c>
      <c r="R23" s="10">
        <f t="shared" si="1"/>
        <v>1367562</v>
      </c>
      <c r="S23" s="7">
        <v>26.222000000000001</v>
      </c>
      <c r="T23" s="7">
        <v>39.427999999999997</v>
      </c>
      <c r="U23" s="7">
        <v>13.579000000000001</v>
      </c>
      <c r="V23" s="7">
        <v>2.96841</v>
      </c>
      <c r="W23" s="7">
        <v>0.240596</v>
      </c>
      <c r="X23" s="7">
        <v>0.65397099999999997</v>
      </c>
      <c r="Y23" s="8">
        <f t="shared" si="2"/>
        <v>83.091977000000014</v>
      </c>
      <c r="Z23" s="7">
        <v>34.35</v>
      </c>
      <c r="AA23" s="7">
        <v>32.314999999999998</v>
      </c>
      <c r="AB23" s="7">
        <v>14.590999999999999</v>
      </c>
      <c r="AC23" s="7">
        <v>1.340382</v>
      </c>
      <c r="AD23" s="7">
        <v>0.27414100000000002</v>
      </c>
      <c r="AE23" s="7">
        <v>0.74292899999999995</v>
      </c>
      <c r="AF23" s="8">
        <f t="shared" si="3"/>
        <v>83.613451999999995</v>
      </c>
      <c r="AG23" s="7">
        <v>7.1171249999999997</v>
      </c>
      <c r="AH23" s="7">
        <v>9.9274769999999997</v>
      </c>
      <c r="AI23" s="7">
        <v>4.7293479999999999</v>
      </c>
      <c r="AJ23" s="7">
        <v>0.16298299999999999</v>
      </c>
      <c r="AK23" s="7">
        <v>1.9788E-2</v>
      </c>
      <c r="AL23" s="7">
        <v>0.22279599999999999</v>
      </c>
      <c r="AM23" s="8">
        <f t="shared" si="13"/>
        <v>22.179516999999997</v>
      </c>
      <c r="AN23" s="7">
        <f t="shared" si="10"/>
        <v>67.689125000000004</v>
      </c>
      <c r="AO23" s="7">
        <f t="shared" si="10"/>
        <v>81.670476999999991</v>
      </c>
      <c r="AP23" s="7">
        <f t="shared" si="10"/>
        <v>32.899348000000003</v>
      </c>
      <c r="AQ23" s="7">
        <f t="shared" si="10"/>
        <v>4.4717750000000001</v>
      </c>
      <c r="AR23" s="7">
        <f t="shared" si="10"/>
        <v>0.53452500000000003</v>
      </c>
      <c r="AS23" s="7">
        <f t="shared" si="10"/>
        <v>1.619696</v>
      </c>
      <c r="AT23" s="8">
        <f t="shared" si="5"/>
        <v>188.88494600000001</v>
      </c>
      <c r="AU23" s="7">
        <f t="shared" si="14"/>
        <v>4.8488322639102055</v>
      </c>
      <c r="AV23" s="7">
        <f t="shared" si="14"/>
        <v>6.9252116485755435</v>
      </c>
      <c r="AW23" s="7">
        <f t="shared" si="14"/>
        <v>4.6434885494355935</v>
      </c>
      <c r="AX23" s="7">
        <f t="shared" si="14"/>
        <v>13.539545703338806</v>
      </c>
      <c r="AY23" s="7">
        <f t="shared" si="14"/>
        <v>7.068037602820211</v>
      </c>
      <c r="AZ23" s="7">
        <f t="shared" si="14"/>
        <v>4.321203911721951</v>
      </c>
      <c r="BA23" s="8">
        <f t="shared" si="14"/>
        <v>5.758187984529699</v>
      </c>
      <c r="BB23" s="6">
        <f t="shared" si="15"/>
        <v>6.3518186356996242</v>
      </c>
      <c r="BC23" s="12">
        <f t="shared" si="15"/>
        <v>5.6758703059683135</v>
      </c>
      <c r="BD23" s="12">
        <f t="shared" si="15"/>
        <v>4.9895530911565462</v>
      </c>
      <c r="BE23" s="12">
        <f t="shared" si="15"/>
        <v>6.1137657361795297</v>
      </c>
      <c r="BF23" s="12">
        <f t="shared" si="15"/>
        <v>8.0534958871915396</v>
      </c>
      <c r="BG23" s="12">
        <f t="shared" si="15"/>
        <v>4.9090062111801247</v>
      </c>
      <c r="BH23" s="8">
        <f t="shared" si="15"/>
        <v>5.7943256621689319</v>
      </c>
      <c r="BI23" s="6">
        <f t="shared" si="11"/>
        <v>1.3160607629578949</v>
      </c>
      <c r="BJ23" s="12">
        <f t="shared" si="11"/>
        <v>1.7436816313626302</v>
      </c>
      <c r="BK23" s="12">
        <f t="shared" si="11"/>
        <v>1.6172526168566261</v>
      </c>
      <c r="BL23" s="12">
        <f t="shared" si="11"/>
        <v>0.74339992702061664</v>
      </c>
      <c r="BM23" s="12">
        <f t="shared" si="11"/>
        <v>0.58131609870740308</v>
      </c>
      <c r="BN23" s="12">
        <f t="shared" si="11"/>
        <v>1.4721554116558742</v>
      </c>
      <c r="BO23" s="8">
        <f t="shared" si="11"/>
        <v>1.5370175665945722</v>
      </c>
      <c r="BP23" s="6">
        <f t="shared" si="12"/>
        <v>12.516711662567724</v>
      </c>
      <c r="BQ23" s="12">
        <f t="shared" si="12"/>
        <v>14.344763585906488</v>
      </c>
      <c r="BR23" s="12">
        <f t="shared" si="12"/>
        <v>11.250294257448767</v>
      </c>
      <c r="BS23" s="12">
        <f t="shared" si="12"/>
        <v>20.396711366538952</v>
      </c>
      <c r="BT23" s="12">
        <f t="shared" si="12"/>
        <v>15.702849588719152</v>
      </c>
      <c r="BU23" s="12">
        <f t="shared" si="12"/>
        <v>10.70236553455795</v>
      </c>
      <c r="BV23" s="8">
        <f t="shared" si="12"/>
        <v>13.089531213293204</v>
      </c>
    </row>
    <row r="24" spans="1:74">
      <c r="A24" s="2">
        <v>36923</v>
      </c>
      <c r="B24" s="27">
        <v>1585.922</v>
      </c>
      <c r="C24" s="28">
        <v>1501.94859</v>
      </c>
      <c r="D24" s="13">
        <v>2882</v>
      </c>
      <c r="E24" s="6">
        <v>460.60399999999998</v>
      </c>
      <c r="F24" s="7">
        <v>548.49599999999998</v>
      </c>
      <c r="G24" s="7">
        <v>328.40300000000002</v>
      </c>
      <c r="H24" s="3">
        <v>19.177</v>
      </c>
      <c r="I24" s="3">
        <v>3.657</v>
      </c>
      <c r="J24" s="3">
        <v>12.954000000000001</v>
      </c>
      <c r="K24" s="8">
        <f t="shared" si="0"/>
        <v>1373.2909999999997</v>
      </c>
      <c r="L24" s="9">
        <v>1239909</v>
      </c>
      <c r="M24" s="9">
        <v>123579</v>
      </c>
      <c r="N24" s="9">
        <v>1931</v>
      </c>
      <c r="O24" s="9">
        <v>1750</v>
      </c>
      <c r="P24" s="9">
        <v>1571</v>
      </c>
      <c r="Q24" s="1">
        <v>8</v>
      </c>
      <c r="R24" s="10">
        <f t="shared" si="1"/>
        <v>1368748</v>
      </c>
      <c r="S24" s="7">
        <v>22.1</v>
      </c>
      <c r="T24" s="7">
        <v>38.671999999999997</v>
      </c>
      <c r="U24" s="7">
        <v>14.916</v>
      </c>
      <c r="V24" s="7">
        <v>4.1496510000000004</v>
      </c>
      <c r="W24" s="7">
        <v>0.19694700000000001</v>
      </c>
      <c r="X24" s="7">
        <v>0.543659</v>
      </c>
      <c r="Y24" s="8">
        <f t="shared" si="2"/>
        <v>80.578257000000008</v>
      </c>
      <c r="Z24" s="7">
        <v>24.725000000000001</v>
      </c>
      <c r="AA24" s="7">
        <v>30.654</v>
      </c>
      <c r="AB24" s="7">
        <v>17.324000000000002</v>
      </c>
      <c r="AC24" s="7">
        <v>1.326095</v>
      </c>
      <c r="AD24" s="7">
        <v>0.199709</v>
      </c>
      <c r="AE24" s="7">
        <v>0.66732899999999995</v>
      </c>
      <c r="AF24" s="8">
        <f t="shared" si="3"/>
        <v>74.896132999999992</v>
      </c>
      <c r="AG24" s="7">
        <v>7.3545600000000002</v>
      </c>
      <c r="AH24" s="7">
        <v>8.0742270000000005</v>
      </c>
      <c r="AI24" s="7">
        <v>4.0684120000000004</v>
      </c>
      <c r="AJ24" s="7">
        <v>0.42448000000000002</v>
      </c>
      <c r="AK24" s="7">
        <v>6.7812999999999998E-2</v>
      </c>
      <c r="AL24" s="7">
        <v>0.14266799999999999</v>
      </c>
      <c r="AM24" s="8">
        <f t="shared" si="13"/>
        <v>20.132160000000002</v>
      </c>
      <c r="AN24" s="7">
        <f t="shared" si="10"/>
        <v>54.179560000000002</v>
      </c>
      <c r="AO24" s="7">
        <f t="shared" si="10"/>
        <v>77.400227000000001</v>
      </c>
      <c r="AP24" s="7">
        <f t="shared" si="10"/>
        <v>36.308412000000004</v>
      </c>
      <c r="AQ24" s="7">
        <f t="shared" si="10"/>
        <v>5.9002260000000009</v>
      </c>
      <c r="AR24" s="7">
        <f t="shared" si="10"/>
        <v>0.46446900000000002</v>
      </c>
      <c r="AS24" s="7">
        <f t="shared" si="10"/>
        <v>1.353656</v>
      </c>
      <c r="AT24" s="8">
        <f t="shared" si="5"/>
        <v>175.60655000000003</v>
      </c>
      <c r="AU24" s="7">
        <f t="shared" si="14"/>
        <v>4.7980477807400712</v>
      </c>
      <c r="AV24" s="7">
        <f t="shared" si="14"/>
        <v>7.0505527843411802</v>
      </c>
      <c r="AW24" s="7">
        <f t="shared" si="14"/>
        <v>4.5419804325782653</v>
      </c>
      <c r="AX24" s="7">
        <f t="shared" si="14"/>
        <v>21.638686968764667</v>
      </c>
      <c r="AY24" s="7">
        <f t="shared" si="14"/>
        <v>5.3854799015586545</v>
      </c>
      <c r="AZ24" s="7">
        <f t="shared" si="14"/>
        <v>4.1968426740775051</v>
      </c>
      <c r="BA24" s="8">
        <f t="shared" si="14"/>
        <v>5.8675296787061173</v>
      </c>
      <c r="BB24" s="6">
        <f t="shared" si="15"/>
        <v>5.3679516460994696</v>
      </c>
      <c r="BC24" s="12">
        <f t="shared" si="15"/>
        <v>5.5887372013651877</v>
      </c>
      <c r="BD24" s="12">
        <f t="shared" si="15"/>
        <v>5.2752258657807634</v>
      </c>
      <c r="BE24" s="12">
        <f t="shared" si="15"/>
        <v>6.9150284194608131</v>
      </c>
      <c r="BF24" s="12">
        <f t="shared" si="15"/>
        <v>5.4610062893081759</v>
      </c>
      <c r="BG24" s="12">
        <f t="shared" si="15"/>
        <v>5.1515284854099122</v>
      </c>
      <c r="BH24" s="8">
        <f t="shared" si="15"/>
        <v>5.4537700312606718</v>
      </c>
      <c r="BI24" s="6">
        <f t="shared" si="11"/>
        <v>1.5967208274352809</v>
      </c>
      <c r="BJ24" s="12">
        <f t="shared" si="11"/>
        <v>1.4720667060470816</v>
      </c>
      <c r="BK24" s="12">
        <f t="shared" si="11"/>
        <v>1.2388473917716953</v>
      </c>
      <c r="BL24" s="12">
        <f t="shared" si="11"/>
        <v>2.2134849037909996</v>
      </c>
      <c r="BM24" s="12">
        <f t="shared" si="11"/>
        <v>1.8543341536778779</v>
      </c>
      <c r="BN24" s="12">
        <f t="shared" si="11"/>
        <v>1.1013432144511348</v>
      </c>
      <c r="BO24" s="8">
        <f t="shared" si="11"/>
        <v>1.4659791697462523</v>
      </c>
      <c r="BP24" s="6">
        <f t="shared" si="12"/>
        <v>11.762720254274821</v>
      </c>
      <c r="BQ24" s="12">
        <f t="shared" si="12"/>
        <v>14.11135669175345</v>
      </c>
      <c r="BR24" s="12">
        <f t="shared" si="12"/>
        <v>11.056053690130724</v>
      </c>
      <c r="BS24" s="12">
        <f t="shared" si="12"/>
        <v>30.767200292016479</v>
      </c>
      <c r="BT24" s="12">
        <f t="shared" si="12"/>
        <v>12.700820344544708</v>
      </c>
      <c r="BU24" s="12">
        <f t="shared" si="12"/>
        <v>10.449714373938551</v>
      </c>
      <c r="BV24" s="8">
        <f t="shared" si="12"/>
        <v>12.787278879713041</v>
      </c>
    </row>
    <row r="25" spans="1:74">
      <c r="A25" s="2">
        <v>36951</v>
      </c>
      <c r="B25" s="27">
        <v>1814.7</v>
      </c>
      <c r="C25" s="28">
        <v>1727.09493</v>
      </c>
      <c r="D25" s="13">
        <v>2970</v>
      </c>
      <c r="E25" s="6">
        <v>491.971</v>
      </c>
      <c r="F25" s="7">
        <v>587.23299999999995</v>
      </c>
      <c r="G25" s="7">
        <v>339.53699999999998</v>
      </c>
      <c r="H25" s="3">
        <v>21.164000000000001</v>
      </c>
      <c r="I25" s="3">
        <v>4.03</v>
      </c>
      <c r="J25" s="3">
        <v>13.192</v>
      </c>
      <c r="K25" s="8">
        <f t="shared" si="0"/>
        <v>1457.127</v>
      </c>
      <c r="L25" s="9">
        <v>1240879</v>
      </c>
      <c r="M25" s="9">
        <v>123763</v>
      </c>
      <c r="N25" s="9">
        <v>1924</v>
      </c>
      <c r="O25" s="9">
        <v>1746</v>
      </c>
      <c r="P25" s="9">
        <v>1567</v>
      </c>
      <c r="Q25" s="1">
        <v>8</v>
      </c>
      <c r="R25" s="10">
        <f t="shared" si="1"/>
        <v>1369887</v>
      </c>
      <c r="S25" s="7">
        <v>23.895</v>
      </c>
      <c r="T25" s="7">
        <v>40.576000000000001</v>
      </c>
      <c r="U25" s="7">
        <v>13.055</v>
      </c>
      <c r="V25" s="7">
        <v>3.7736040000000002</v>
      </c>
      <c r="W25" s="7">
        <v>0.213029</v>
      </c>
      <c r="X25" s="7">
        <v>0.53710999999999998</v>
      </c>
      <c r="Y25" s="8">
        <f t="shared" si="2"/>
        <v>82.049743000000021</v>
      </c>
      <c r="Z25" s="7">
        <v>26.875</v>
      </c>
      <c r="AA25" s="7">
        <v>33.78</v>
      </c>
      <c r="AB25" s="7">
        <v>18.111000000000001</v>
      </c>
      <c r="AC25" s="7">
        <v>-0.21246899999999999</v>
      </c>
      <c r="AD25" s="7">
        <v>0.20962800000000001</v>
      </c>
      <c r="AE25" s="7">
        <v>0.70244899999999999</v>
      </c>
      <c r="AF25" s="8">
        <f t="shared" si="3"/>
        <v>79.465608000000003</v>
      </c>
      <c r="AG25" s="7">
        <v>5.1328849999999999</v>
      </c>
      <c r="AH25" s="7">
        <v>5.9162990000000004</v>
      </c>
      <c r="AI25" s="7">
        <v>3.150709</v>
      </c>
      <c r="AJ25" s="7">
        <v>-0.14124700000000001</v>
      </c>
      <c r="AK25" s="7">
        <v>4.1383000000000003E-2</v>
      </c>
      <c r="AL25" s="7">
        <v>0.121809</v>
      </c>
      <c r="AM25" s="8">
        <f t="shared" si="13"/>
        <v>14.221838</v>
      </c>
      <c r="AN25" s="7">
        <f t="shared" si="10"/>
        <v>55.902884999999998</v>
      </c>
      <c r="AO25" s="7">
        <f t="shared" si="10"/>
        <v>80.27229899999999</v>
      </c>
      <c r="AP25" s="7">
        <f t="shared" si="10"/>
        <v>34.316709000000003</v>
      </c>
      <c r="AQ25" s="7">
        <f t="shared" si="10"/>
        <v>3.4198880000000003</v>
      </c>
      <c r="AR25" s="7">
        <f t="shared" si="10"/>
        <v>0.46404000000000001</v>
      </c>
      <c r="AS25" s="7">
        <f t="shared" si="10"/>
        <v>1.3613679999999999</v>
      </c>
      <c r="AT25" s="8">
        <f t="shared" si="5"/>
        <v>175.73718900000003</v>
      </c>
      <c r="AU25" s="7">
        <f t="shared" si="14"/>
        <v>4.8569936032814942</v>
      </c>
      <c r="AV25" s="7">
        <f t="shared" si="14"/>
        <v>6.9096934266296346</v>
      </c>
      <c r="AW25" s="7">
        <f t="shared" si="14"/>
        <v>3.8449417883765249</v>
      </c>
      <c r="AX25" s="7">
        <f t="shared" si="14"/>
        <v>17.83029673029673</v>
      </c>
      <c r="AY25" s="7">
        <f t="shared" si="14"/>
        <v>5.2860794044665003</v>
      </c>
      <c r="AZ25" s="7">
        <f t="shared" si="14"/>
        <v>4.0714827167980596</v>
      </c>
      <c r="BA25" s="8">
        <f t="shared" si="14"/>
        <v>5.6309259934103215</v>
      </c>
      <c r="BB25" s="6">
        <f t="shared" si="15"/>
        <v>5.4627203635986676</v>
      </c>
      <c r="BC25" s="12">
        <f t="shared" si="15"/>
        <v>5.7524015169447216</v>
      </c>
      <c r="BD25" s="12">
        <f t="shared" si="15"/>
        <v>5.3340283974942349</v>
      </c>
      <c r="BE25" s="12">
        <f t="shared" si="15"/>
        <v>-1.0039170289170289</v>
      </c>
      <c r="BF25" s="12">
        <f t="shared" si="15"/>
        <v>5.2016873449131511</v>
      </c>
      <c r="BG25" s="12">
        <f t="shared" si="15"/>
        <v>5.324810491206792</v>
      </c>
      <c r="BH25" s="8">
        <f t="shared" si="15"/>
        <v>5.4535814654453594</v>
      </c>
      <c r="BI25" s="6">
        <f t="shared" si="11"/>
        <v>1.0433308060840984</v>
      </c>
      <c r="BJ25" s="12">
        <f t="shared" si="11"/>
        <v>1.007487487930685</v>
      </c>
      <c r="BK25" s="12">
        <f t="shared" si="11"/>
        <v>0.92794275734308773</v>
      </c>
      <c r="BL25" s="12">
        <f t="shared" si="11"/>
        <v>-0.66739274239274238</v>
      </c>
      <c r="BM25" s="12">
        <f t="shared" si="11"/>
        <v>1.0268734491315137</v>
      </c>
      <c r="BN25" s="12">
        <f t="shared" si="11"/>
        <v>0.92335506367495457</v>
      </c>
      <c r="BO25" s="8">
        <f t="shared" si="11"/>
        <v>0.97601911158052801</v>
      </c>
      <c r="BP25" s="6">
        <f t="shared" si="12"/>
        <v>11.36304477296426</v>
      </c>
      <c r="BQ25" s="12">
        <f t="shared" si="12"/>
        <v>13.669582431505042</v>
      </c>
      <c r="BR25" s="12">
        <f t="shared" si="12"/>
        <v>10.106912943213848</v>
      </c>
      <c r="BS25" s="12">
        <f t="shared" si="12"/>
        <v>16.158986958986958</v>
      </c>
      <c r="BT25" s="12">
        <f t="shared" si="12"/>
        <v>11.514640198511167</v>
      </c>
      <c r="BU25" s="12">
        <f t="shared" si="12"/>
        <v>10.319648271679807</v>
      </c>
      <c r="BV25" s="8">
        <f t="shared" si="12"/>
        <v>12.06052657043621</v>
      </c>
    </row>
    <row r="26" spans="1:74">
      <c r="A26" s="2">
        <v>36982</v>
      </c>
      <c r="B26" s="27">
        <v>1762.29</v>
      </c>
      <c r="C26" s="28">
        <v>1673.93489</v>
      </c>
      <c r="D26" s="13">
        <v>3046</v>
      </c>
      <c r="E26" s="6">
        <v>515.39400000000001</v>
      </c>
      <c r="F26" s="7">
        <v>604.72900000000004</v>
      </c>
      <c r="G26" s="7">
        <v>319.72800000000001</v>
      </c>
      <c r="H26" s="3">
        <v>29.352</v>
      </c>
      <c r="I26" s="3">
        <v>3.3498250000000001</v>
      </c>
      <c r="J26" s="3">
        <v>14.195</v>
      </c>
      <c r="K26" s="8">
        <f t="shared" si="0"/>
        <v>1486.7478250000001</v>
      </c>
      <c r="L26" s="9">
        <v>1242188</v>
      </c>
      <c r="M26" s="9">
        <v>123933</v>
      </c>
      <c r="N26" s="9">
        <v>1918</v>
      </c>
      <c r="O26" s="9">
        <v>1658</v>
      </c>
      <c r="P26" s="9">
        <v>1563</v>
      </c>
      <c r="Q26" s="1">
        <v>8</v>
      </c>
      <c r="R26" s="10">
        <f t="shared" si="1"/>
        <v>1371268</v>
      </c>
      <c r="S26" s="7">
        <v>25.312000000000001</v>
      </c>
      <c r="T26" s="7">
        <v>42.756999999999998</v>
      </c>
      <c r="U26" s="7">
        <v>15.708</v>
      </c>
      <c r="V26" s="7">
        <v>6.0618600000000002</v>
      </c>
      <c r="W26" s="7">
        <v>0.21284400000000001</v>
      </c>
      <c r="X26" s="7">
        <v>0.61715500000000001</v>
      </c>
      <c r="Y26" s="8">
        <f t="shared" si="2"/>
        <v>90.668858999999998</v>
      </c>
      <c r="Z26" s="7">
        <v>28.792999999999999</v>
      </c>
      <c r="AA26" s="7">
        <v>34.779000000000003</v>
      </c>
      <c r="AB26" s="7">
        <v>17.167999999999999</v>
      </c>
      <c r="AC26" s="7">
        <v>2.372627</v>
      </c>
      <c r="AD26" s="7">
        <v>0.181648</v>
      </c>
      <c r="AE26" s="7">
        <v>0.75554699999999997</v>
      </c>
      <c r="AF26" s="8">
        <f t="shared" si="3"/>
        <v>84.049822000000006</v>
      </c>
      <c r="AG26" s="7">
        <v>7.6917600000000004</v>
      </c>
      <c r="AH26" s="7">
        <v>9.2804190000000002</v>
      </c>
      <c r="AI26" s="7">
        <v>4.7539610000000003</v>
      </c>
      <c r="AJ26" s="7">
        <v>0.33914</v>
      </c>
      <c r="AK26" s="7">
        <v>4.0407999999999999E-2</v>
      </c>
      <c r="AL26" s="7">
        <v>0.21102599999999999</v>
      </c>
      <c r="AM26" s="8">
        <f t="shared" si="13"/>
        <v>22.316714000000001</v>
      </c>
      <c r="AN26" s="7">
        <f t="shared" si="10"/>
        <v>61.796760000000006</v>
      </c>
      <c r="AO26" s="7">
        <f t="shared" si="10"/>
        <v>86.816418999999996</v>
      </c>
      <c r="AP26" s="7">
        <f t="shared" si="10"/>
        <v>37.629960999999994</v>
      </c>
      <c r="AQ26" s="7">
        <f t="shared" si="10"/>
        <v>8.7736270000000012</v>
      </c>
      <c r="AR26" s="7">
        <f t="shared" si="10"/>
        <v>0.43490000000000001</v>
      </c>
      <c r="AS26" s="7">
        <f t="shared" si="10"/>
        <v>1.5837279999999998</v>
      </c>
      <c r="AT26" s="8">
        <f t="shared" si="5"/>
        <v>197.03539499999999</v>
      </c>
      <c r="AU26" s="7">
        <f t="shared" si="14"/>
        <v>4.9111941543750994</v>
      </c>
      <c r="AV26" s="7">
        <f t="shared" si="14"/>
        <v>7.070439816843578</v>
      </c>
      <c r="AW26" s="7">
        <f t="shared" si="14"/>
        <v>4.9129259870890261</v>
      </c>
      <c r="AX26" s="7">
        <f t="shared" si="14"/>
        <v>20.652289452166801</v>
      </c>
      <c r="AY26" s="7">
        <f t="shared" si="14"/>
        <v>6.3538841581276637</v>
      </c>
      <c r="AZ26" s="7">
        <f t="shared" si="14"/>
        <v>4.3476928495949281</v>
      </c>
      <c r="BA26" s="8">
        <f t="shared" si="14"/>
        <v>6.0984692545287551</v>
      </c>
      <c r="BB26" s="6">
        <f t="shared" si="15"/>
        <v>5.5865997663923128</v>
      </c>
      <c r="BC26" s="12">
        <f t="shared" si="15"/>
        <v>5.7511711857708159</v>
      </c>
      <c r="BD26" s="12">
        <f t="shared" si="15"/>
        <v>5.3695641295100831</v>
      </c>
      <c r="BE26" s="12">
        <f t="shared" si="15"/>
        <v>8.0833571817934047</v>
      </c>
      <c r="BF26" s="12">
        <f t="shared" si="15"/>
        <v>5.4226116289656918</v>
      </c>
      <c r="BG26" s="12">
        <f t="shared" si="15"/>
        <v>5.3226276858048607</v>
      </c>
      <c r="BH26" s="8">
        <f t="shared" si="15"/>
        <v>5.6532668544512577</v>
      </c>
      <c r="BI26" s="6">
        <f t="shared" si="11"/>
        <v>1.4924038696608808</v>
      </c>
      <c r="BJ26" s="12">
        <f t="shared" si="11"/>
        <v>1.5346409714103342</v>
      </c>
      <c r="BK26" s="12">
        <f t="shared" si="11"/>
        <v>1.4868766576590102</v>
      </c>
      <c r="BL26" s="12">
        <f t="shared" si="11"/>
        <v>1.1554238212046879</v>
      </c>
      <c r="BM26" s="12">
        <f t="shared" si="11"/>
        <v>1.2062719694312389</v>
      </c>
      <c r="BN26" s="12">
        <f t="shared" si="11"/>
        <v>1.4866220500176119</v>
      </c>
      <c r="BO26" s="8">
        <f t="shared" si="11"/>
        <v>1.5010423169779983</v>
      </c>
      <c r="BP26" s="6">
        <f t="shared" si="12"/>
        <v>11.990197790428294</v>
      </c>
      <c r="BQ26" s="12">
        <f t="shared" si="12"/>
        <v>14.356251974024728</v>
      </c>
      <c r="BR26" s="12">
        <f t="shared" si="12"/>
        <v>11.769366774258121</v>
      </c>
      <c r="BS26" s="12">
        <f t="shared" si="12"/>
        <v>29.891070455164897</v>
      </c>
      <c r="BT26" s="12">
        <f t="shared" si="12"/>
        <v>12.982767756524595</v>
      </c>
      <c r="BU26" s="12">
        <f t="shared" si="12"/>
        <v>11.156942585417401</v>
      </c>
      <c r="BV26" s="8">
        <f t="shared" si="12"/>
        <v>13.252778425958009</v>
      </c>
    </row>
    <row r="27" spans="1:74">
      <c r="A27" s="2">
        <v>37012</v>
      </c>
      <c r="B27" s="27">
        <v>1938.539</v>
      </c>
      <c r="C27" s="28">
        <v>1841.437852</v>
      </c>
      <c r="D27" s="13">
        <v>3105</v>
      </c>
      <c r="E27" s="6">
        <v>566.74199999999996</v>
      </c>
      <c r="F27" s="7">
        <v>663.03599999999994</v>
      </c>
      <c r="G27" s="7">
        <v>343.69900000000001</v>
      </c>
      <c r="H27" s="3">
        <v>11.196999999999999</v>
      </c>
      <c r="I27" s="3">
        <v>3.5219999999999998</v>
      </c>
      <c r="J27" s="3">
        <v>15.034000000000001</v>
      </c>
      <c r="K27" s="8">
        <f t="shared" si="0"/>
        <v>1603.2299999999998</v>
      </c>
      <c r="L27" s="9">
        <v>1243131</v>
      </c>
      <c r="M27" s="9">
        <v>123960</v>
      </c>
      <c r="N27" s="9">
        <v>1909</v>
      </c>
      <c r="O27" s="9">
        <v>1655</v>
      </c>
      <c r="P27" s="9">
        <v>1561</v>
      </c>
      <c r="Q27" s="1">
        <v>8</v>
      </c>
      <c r="R27" s="10">
        <f t="shared" si="1"/>
        <v>1372224</v>
      </c>
      <c r="S27" s="7">
        <v>27.640999999999998</v>
      </c>
      <c r="T27" s="7">
        <v>44.689</v>
      </c>
      <c r="U27" s="7">
        <v>15.802</v>
      </c>
      <c r="V27" s="7">
        <v>3.1874359999999999</v>
      </c>
      <c r="W27" s="7">
        <v>0.20788599999999999</v>
      </c>
      <c r="X27" s="7">
        <v>0.628965</v>
      </c>
      <c r="Y27" s="8">
        <f t="shared" si="2"/>
        <v>92.156287000000006</v>
      </c>
      <c r="Z27" s="7">
        <v>30.382999999999999</v>
      </c>
      <c r="AA27" s="7">
        <v>35.536999999999999</v>
      </c>
      <c r="AB27" s="7">
        <v>17.614999999999998</v>
      </c>
      <c r="AC27" s="7">
        <v>0.88422800000000001</v>
      </c>
      <c r="AD27" s="7">
        <v>0.17962</v>
      </c>
      <c r="AE27" s="7">
        <v>0.78671100000000005</v>
      </c>
      <c r="AF27" s="8">
        <f t="shared" si="3"/>
        <v>85.385558999999986</v>
      </c>
      <c r="AG27" s="7">
        <v>7.0895330000000003</v>
      </c>
      <c r="AH27" s="7">
        <v>7.1534829999999996</v>
      </c>
      <c r="AI27" s="7">
        <v>3.2014170000000002</v>
      </c>
      <c r="AJ27" s="7">
        <v>0.43695899999999999</v>
      </c>
      <c r="AK27" s="7">
        <v>5.7492000000000001E-2</v>
      </c>
      <c r="AL27" s="7">
        <v>0.140544</v>
      </c>
      <c r="AM27" s="8">
        <f t="shared" si="13"/>
        <v>18.079428</v>
      </c>
      <c r="AN27" s="7">
        <f t="shared" si="10"/>
        <v>65.113533000000004</v>
      </c>
      <c r="AO27" s="7">
        <f t="shared" si="10"/>
        <v>87.379482999999993</v>
      </c>
      <c r="AP27" s="7">
        <f t="shared" si="10"/>
        <v>36.618417000000001</v>
      </c>
      <c r="AQ27" s="7">
        <f t="shared" si="10"/>
        <v>4.508623</v>
      </c>
      <c r="AR27" s="7">
        <f t="shared" si="10"/>
        <v>0.444998</v>
      </c>
      <c r="AS27" s="7">
        <f t="shared" si="10"/>
        <v>1.5562199999999999</v>
      </c>
      <c r="AT27" s="8">
        <f t="shared" si="5"/>
        <v>195.621274</v>
      </c>
      <c r="AU27" s="7">
        <f t="shared" si="14"/>
        <v>4.8771751520092037</v>
      </c>
      <c r="AV27" s="7">
        <f t="shared" si="14"/>
        <v>6.7400563468650265</v>
      </c>
      <c r="AW27" s="7">
        <f t="shared" si="14"/>
        <v>4.5976275752911704</v>
      </c>
      <c r="AX27" s="7">
        <f t="shared" si="14"/>
        <v>28.466875055818523</v>
      </c>
      <c r="AY27" s="7">
        <f t="shared" si="14"/>
        <v>5.9024985803520726</v>
      </c>
      <c r="AZ27" s="7">
        <f t="shared" si="14"/>
        <v>4.1836171344951438</v>
      </c>
      <c r="BA27" s="8">
        <f t="shared" si="14"/>
        <v>5.748163831764626</v>
      </c>
      <c r="BB27" s="6">
        <f t="shared" si="15"/>
        <v>5.3609931856117949</v>
      </c>
      <c r="BC27" s="12">
        <f t="shared" si="15"/>
        <v>5.3597391393529161</v>
      </c>
      <c r="BD27" s="12">
        <f t="shared" si="15"/>
        <v>5.1251240183998208</v>
      </c>
      <c r="BE27" s="12">
        <f t="shared" si="15"/>
        <v>7.8970081271769228</v>
      </c>
      <c r="BF27" s="12">
        <f t="shared" si="15"/>
        <v>5.0999432140829075</v>
      </c>
      <c r="BG27" s="12">
        <f t="shared" si="15"/>
        <v>5.232878808035121</v>
      </c>
      <c r="BH27" s="8">
        <f t="shared" si="15"/>
        <v>5.3258458861174001</v>
      </c>
      <c r="BI27" s="6">
        <f t="shared" si="11"/>
        <v>1.2509277590155661</v>
      </c>
      <c r="BJ27" s="12">
        <f t="shared" si="11"/>
        <v>1.0788981292116868</v>
      </c>
      <c r="BK27" s="12">
        <f t="shared" si="11"/>
        <v>0.93145950381001985</v>
      </c>
      <c r="BL27" s="12">
        <f t="shared" si="11"/>
        <v>3.9024649459676701</v>
      </c>
      <c r="BM27" s="12">
        <f t="shared" si="11"/>
        <v>1.6323679727427598</v>
      </c>
      <c r="BN27" s="12">
        <f t="shared" si="11"/>
        <v>0.93484102700545424</v>
      </c>
      <c r="BO27" s="8">
        <f t="shared" si="11"/>
        <v>1.1276877303942667</v>
      </c>
      <c r="BP27" s="6">
        <f t="shared" si="12"/>
        <v>11.489096096636564</v>
      </c>
      <c r="BQ27" s="12">
        <f t="shared" si="12"/>
        <v>13.17869361542963</v>
      </c>
      <c r="BR27" s="12">
        <f t="shared" si="12"/>
        <v>10.65421109750101</v>
      </c>
      <c r="BS27" s="12">
        <f t="shared" si="12"/>
        <v>40.266348128963116</v>
      </c>
      <c r="BT27" s="12">
        <f t="shared" si="12"/>
        <v>12.634809767177739</v>
      </c>
      <c r="BU27" s="12">
        <f t="shared" si="12"/>
        <v>10.351336969535719</v>
      </c>
      <c r="BV27" s="8">
        <f t="shared" si="12"/>
        <v>12.201697448276292</v>
      </c>
    </row>
    <row r="28" spans="1:74">
      <c r="A28" s="2">
        <v>37043</v>
      </c>
      <c r="B28" s="27">
        <v>1882.5070000000001</v>
      </c>
      <c r="C28" s="28">
        <v>1793.3190030000001</v>
      </c>
      <c r="D28" s="13">
        <v>3115</v>
      </c>
      <c r="E28" s="6">
        <v>581.46400000000006</v>
      </c>
      <c r="F28" s="7">
        <v>655.72500000000002</v>
      </c>
      <c r="G28" s="7">
        <v>314.762</v>
      </c>
      <c r="H28" s="3">
        <v>20.515000000000001</v>
      </c>
      <c r="I28" s="3">
        <v>3.2509999999999999</v>
      </c>
      <c r="J28" s="3">
        <v>14.968</v>
      </c>
      <c r="K28" s="8">
        <f t="shared" si="0"/>
        <v>1590.6850000000002</v>
      </c>
      <c r="L28" s="9">
        <v>1244590</v>
      </c>
      <c r="M28" s="9">
        <v>124029</v>
      </c>
      <c r="N28" s="9">
        <v>1906</v>
      </c>
      <c r="O28" s="9">
        <v>1654</v>
      </c>
      <c r="P28" s="9">
        <v>1565</v>
      </c>
      <c r="Q28" s="1">
        <v>8</v>
      </c>
      <c r="R28" s="10">
        <f t="shared" si="1"/>
        <v>1373752</v>
      </c>
      <c r="S28" s="7">
        <v>28.338000000000001</v>
      </c>
      <c r="T28" s="7">
        <v>43.036999999999999</v>
      </c>
      <c r="U28" s="7">
        <v>14.358000000000001</v>
      </c>
      <c r="V28" s="7">
        <v>3.8292769999999998</v>
      </c>
      <c r="W28" s="7">
        <v>0.19413</v>
      </c>
      <c r="X28" s="7">
        <v>0.63656800000000002</v>
      </c>
      <c r="Y28" s="8">
        <f t="shared" si="2"/>
        <v>90.392975000000007</v>
      </c>
      <c r="Z28" s="7">
        <v>33.124000000000009</v>
      </c>
      <c r="AA28" s="7">
        <v>32.970999999999997</v>
      </c>
      <c r="AB28" s="7">
        <v>14.867000000000001</v>
      </c>
      <c r="AC28" s="7">
        <v>0.79056400000000004</v>
      </c>
      <c r="AD28" s="7">
        <v>0.19797100000000001</v>
      </c>
      <c r="AE28" s="7">
        <v>0.70884800000000003</v>
      </c>
      <c r="AF28" s="8">
        <f t="shared" si="3"/>
        <v>82.659383000000005</v>
      </c>
      <c r="AG28" s="7">
        <v>6.51328</v>
      </c>
      <c r="AH28" s="7">
        <v>7.3200830000000003</v>
      </c>
      <c r="AI28" s="7">
        <v>3.6380759999999999</v>
      </c>
      <c r="AJ28" s="7">
        <v>0.1157</v>
      </c>
      <c r="AK28" s="7">
        <v>2.8240000000000001E-2</v>
      </c>
      <c r="AL28" s="7">
        <v>0.170483</v>
      </c>
      <c r="AM28" s="8">
        <f t="shared" si="13"/>
        <v>17.785862000000002</v>
      </c>
      <c r="AN28" s="7">
        <f t="shared" si="10"/>
        <v>67.975280000000012</v>
      </c>
      <c r="AO28" s="7">
        <f t="shared" si="10"/>
        <v>83.328082999999992</v>
      </c>
      <c r="AP28" s="7">
        <f t="shared" si="10"/>
        <v>32.863076</v>
      </c>
      <c r="AQ28" s="7">
        <f t="shared" si="10"/>
        <v>4.7355410000000004</v>
      </c>
      <c r="AR28" s="7">
        <f t="shared" si="10"/>
        <v>0.42034100000000002</v>
      </c>
      <c r="AS28" s="7">
        <f t="shared" si="10"/>
        <v>1.5158990000000001</v>
      </c>
      <c r="AT28" s="8">
        <f t="shared" si="5"/>
        <v>190.83822000000001</v>
      </c>
      <c r="AU28" s="7">
        <f t="shared" si="14"/>
        <v>4.8735605299726208</v>
      </c>
      <c r="AV28" s="7">
        <f t="shared" si="14"/>
        <v>6.5632696633497272</v>
      </c>
      <c r="AW28" s="7">
        <f t="shared" si="14"/>
        <v>4.5615417362959949</v>
      </c>
      <c r="AX28" s="7">
        <f t="shared" si="14"/>
        <v>18.665742139897638</v>
      </c>
      <c r="AY28" s="7">
        <f t="shared" si="14"/>
        <v>5.9713934174100283</v>
      </c>
      <c r="AZ28" s="7">
        <f t="shared" si="14"/>
        <v>4.2528594334580436</v>
      </c>
      <c r="BA28" s="8">
        <f t="shared" si="14"/>
        <v>5.6826445839371083</v>
      </c>
      <c r="BB28" s="6">
        <f t="shared" si="15"/>
        <v>5.69665533893758</v>
      </c>
      <c r="BC28" s="12">
        <f t="shared" si="15"/>
        <v>5.028174920889092</v>
      </c>
      <c r="BD28" s="12">
        <f t="shared" si="15"/>
        <v>4.7232512183808719</v>
      </c>
      <c r="BE28" s="12">
        <f t="shared" si="15"/>
        <v>3.8535900560565439</v>
      </c>
      <c r="BF28" s="12">
        <f t="shared" si="15"/>
        <v>6.0895416794832364</v>
      </c>
      <c r="BG28" s="12">
        <f t="shared" si="15"/>
        <v>4.7357562800641375</v>
      </c>
      <c r="BH28" s="8">
        <f t="shared" si="15"/>
        <v>5.1964646048714851</v>
      </c>
      <c r="BI28" s="6">
        <f t="shared" si="11"/>
        <v>1.1201518924645377</v>
      </c>
      <c r="BJ28" s="12">
        <f t="shared" si="11"/>
        <v>1.1163342864768004</v>
      </c>
      <c r="BK28" s="12">
        <f t="shared" si="11"/>
        <v>1.1558180466511205</v>
      </c>
      <c r="BL28" s="12">
        <f t="shared" si="11"/>
        <v>0.56397757738240317</v>
      </c>
      <c r="BM28" s="12">
        <f t="shared" si="11"/>
        <v>0.86865579821593353</v>
      </c>
      <c r="BN28" s="12">
        <f t="shared" si="11"/>
        <v>1.1389831640833779</v>
      </c>
      <c r="BO28" s="8">
        <f t="shared" si="11"/>
        <v>1.1181259646001565</v>
      </c>
      <c r="BP28" s="6">
        <f t="shared" si="12"/>
        <v>11.690367761374738</v>
      </c>
      <c r="BQ28" s="12">
        <f t="shared" si="12"/>
        <v>12.707778870715618</v>
      </c>
      <c r="BR28" s="12">
        <f t="shared" si="12"/>
        <v>10.440611001327987</v>
      </c>
      <c r="BS28" s="12">
        <f t="shared" si="12"/>
        <v>23.083309773336584</v>
      </c>
      <c r="BT28" s="12">
        <f t="shared" si="12"/>
        <v>12.929590895109197</v>
      </c>
      <c r="BU28" s="12">
        <f t="shared" si="12"/>
        <v>10.127598877605559</v>
      </c>
      <c r="BV28" s="8">
        <f t="shared" si="12"/>
        <v>11.99723515340875</v>
      </c>
    </row>
    <row r="29" spans="1:74">
      <c r="A29" s="2">
        <v>37073</v>
      </c>
      <c r="B29" s="27">
        <v>1940.905</v>
      </c>
      <c r="C29" s="28">
        <v>1848.0631169999999</v>
      </c>
      <c r="D29" s="13">
        <v>3100</v>
      </c>
      <c r="E29" s="6">
        <v>616.98710300000005</v>
      </c>
      <c r="F29" s="7">
        <v>670.484962</v>
      </c>
      <c r="G29" s="7">
        <v>329.535753</v>
      </c>
      <c r="H29" s="3">
        <v>26.152000000000001</v>
      </c>
      <c r="I29" s="3">
        <v>3.746</v>
      </c>
      <c r="J29" s="3">
        <v>12.679</v>
      </c>
      <c r="K29" s="8">
        <f t="shared" si="0"/>
        <v>1659.5848180000003</v>
      </c>
      <c r="L29" s="9">
        <v>1246449</v>
      </c>
      <c r="M29" s="9">
        <v>124206</v>
      </c>
      <c r="N29" s="9">
        <v>1909</v>
      </c>
      <c r="O29" s="9">
        <v>1654</v>
      </c>
      <c r="P29" s="9">
        <v>1562</v>
      </c>
      <c r="Q29" s="1">
        <v>8</v>
      </c>
      <c r="R29" s="10">
        <f t="shared" si="1"/>
        <v>1375788</v>
      </c>
      <c r="S29" s="7">
        <v>29.981007000000002</v>
      </c>
      <c r="T29" s="7">
        <v>45.513477000000002</v>
      </c>
      <c r="U29" s="7">
        <v>15.425125</v>
      </c>
      <c r="V29" s="7">
        <v>4.5912899999999999</v>
      </c>
      <c r="W29" s="7">
        <v>0.22616900000000001</v>
      </c>
      <c r="X29" s="7">
        <v>0.59513000000000005</v>
      </c>
      <c r="Y29" s="8">
        <f t="shared" si="2"/>
        <v>96.332197999999991</v>
      </c>
      <c r="Z29" s="7">
        <v>30.167000000000002</v>
      </c>
      <c r="AA29" s="7">
        <v>31.082999999999998</v>
      </c>
      <c r="AB29" s="7">
        <v>13.872</v>
      </c>
      <c r="AC29" s="7">
        <v>1.1450400000000001</v>
      </c>
      <c r="AD29" s="7">
        <v>0.209785</v>
      </c>
      <c r="AE29" s="7">
        <v>0.52832699999999999</v>
      </c>
      <c r="AF29" s="8">
        <f t="shared" si="3"/>
        <v>77.005151999999995</v>
      </c>
      <c r="AG29" s="7">
        <v>8.0956069999999993</v>
      </c>
      <c r="AH29" s="7">
        <v>8.1917659999999994</v>
      </c>
      <c r="AI29" s="7">
        <v>3.7855989999999999</v>
      </c>
      <c r="AJ29" s="7">
        <v>-1.7524000000000001E-2</v>
      </c>
      <c r="AK29" s="7">
        <v>4.5588999999999998E-2</v>
      </c>
      <c r="AL29" s="7">
        <v>0.14397199999999999</v>
      </c>
      <c r="AM29" s="8">
        <f t="shared" si="13"/>
        <v>20.245009</v>
      </c>
      <c r="AN29" s="7">
        <f t="shared" si="10"/>
        <v>68.243614000000008</v>
      </c>
      <c r="AO29" s="7">
        <f t="shared" si="10"/>
        <v>84.788242999999994</v>
      </c>
      <c r="AP29" s="7">
        <f t="shared" si="10"/>
        <v>33.082723999999999</v>
      </c>
      <c r="AQ29" s="7">
        <f t="shared" si="10"/>
        <v>5.7188059999999998</v>
      </c>
      <c r="AR29" s="7">
        <f t="shared" si="10"/>
        <v>0.481543</v>
      </c>
      <c r="AS29" s="7">
        <f t="shared" si="10"/>
        <v>1.2674290000000001</v>
      </c>
      <c r="AT29" s="8">
        <f t="shared" si="5"/>
        <v>193.58235899999997</v>
      </c>
      <c r="AU29" s="7">
        <f t="shared" si="14"/>
        <v>4.8592599187604089</v>
      </c>
      <c r="AV29" s="7">
        <f t="shared" si="14"/>
        <v>6.7881428487578814</v>
      </c>
      <c r="AW29" s="7">
        <f t="shared" si="14"/>
        <v>4.6808653870100709</v>
      </c>
      <c r="AX29" s="7">
        <f t="shared" si="14"/>
        <v>17.556171612113797</v>
      </c>
      <c r="AY29" s="7">
        <f t="shared" si="14"/>
        <v>6.037613454351308</v>
      </c>
      <c r="AZ29" s="7">
        <f t="shared" si="14"/>
        <v>4.6938244341036359</v>
      </c>
      <c r="BA29" s="8">
        <f t="shared" si="14"/>
        <v>5.804596243299688</v>
      </c>
      <c r="BB29" s="6">
        <f t="shared" si="15"/>
        <v>4.8894052814585329</v>
      </c>
      <c r="BC29" s="12">
        <f t="shared" si="15"/>
        <v>4.6358981575488336</v>
      </c>
      <c r="BD29" s="12">
        <f t="shared" si="15"/>
        <v>4.2095584086743996</v>
      </c>
      <c r="BE29" s="12">
        <f t="shared" si="15"/>
        <v>4.3784031814010405</v>
      </c>
      <c r="BF29" s="12">
        <f t="shared" si="15"/>
        <v>5.6002402562733584</v>
      </c>
      <c r="BG29" s="12">
        <f t="shared" si="15"/>
        <v>4.1669453426926415</v>
      </c>
      <c r="BH29" s="8">
        <f t="shared" si="15"/>
        <v>4.6400250933122233</v>
      </c>
      <c r="BI29" s="6">
        <f t="shared" si="11"/>
        <v>1.3121193231813792</v>
      </c>
      <c r="BJ29" s="12">
        <f t="shared" si="11"/>
        <v>1.2217672974446216</v>
      </c>
      <c r="BK29" s="12">
        <f t="shared" si="11"/>
        <v>1.1487673084140282</v>
      </c>
      <c r="BL29" s="12">
        <f t="shared" si="11"/>
        <v>-6.7008259406546339E-2</v>
      </c>
      <c r="BM29" s="12">
        <f t="shared" si="11"/>
        <v>1.2170048051254672</v>
      </c>
      <c r="BN29" s="12">
        <f t="shared" si="11"/>
        <v>1.1355154191970975</v>
      </c>
      <c r="BO29" s="8">
        <f t="shared" si="11"/>
        <v>1.2198839601580398</v>
      </c>
      <c r="BP29" s="6">
        <f t="shared" si="12"/>
        <v>11.06078452340032</v>
      </c>
      <c r="BQ29" s="12">
        <f t="shared" si="12"/>
        <v>12.645808303751338</v>
      </c>
      <c r="BR29" s="12">
        <f t="shared" si="12"/>
        <v>10.039191104098498</v>
      </c>
      <c r="BS29" s="12">
        <f t="shared" si="12"/>
        <v>21.867566534108292</v>
      </c>
      <c r="BT29" s="12">
        <f t="shared" si="12"/>
        <v>12.854858515750134</v>
      </c>
      <c r="BU29" s="12">
        <f t="shared" si="12"/>
        <v>9.9962851959933765</v>
      </c>
      <c r="BV29" s="8">
        <f t="shared" si="12"/>
        <v>11.664505296769951</v>
      </c>
    </row>
    <row r="30" spans="1:74">
      <c r="A30" s="2">
        <v>37104</v>
      </c>
      <c r="B30" s="27">
        <v>2050.645</v>
      </c>
      <c r="C30" s="28">
        <v>1947.77207</v>
      </c>
      <c r="D30" s="13">
        <v>3260</v>
      </c>
      <c r="E30" s="6">
        <v>613.99776599999996</v>
      </c>
      <c r="F30" s="7">
        <v>680.37187600000004</v>
      </c>
      <c r="G30" s="7">
        <v>351.46323000000001</v>
      </c>
      <c r="H30" s="3">
        <v>19.998000000000001</v>
      </c>
      <c r="I30" s="3">
        <v>3.423</v>
      </c>
      <c r="J30" s="3">
        <v>17.39</v>
      </c>
      <c r="K30" s="8">
        <f t="shared" si="0"/>
        <v>1686.6438720000003</v>
      </c>
      <c r="L30" s="9">
        <v>1247607</v>
      </c>
      <c r="M30" s="9">
        <v>124339</v>
      </c>
      <c r="N30" s="9">
        <v>1909</v>
      </c>
      <c r="O30" s="9">
        <v>1652</v>
      </c>
      <c r="P30" s="9">
        <v>1563</v>
      </c>
      <c r="Q30" s="1">
        <v>8</v>
      </c>
      <c r="R30" s="10">
        <f t="shared" si="1"/>
        <v>1377078</v>
      </c>
      <c r="S30" s="7">
        <v>29.549032</v>
      </c>
      <c r="T30" s="7">
        <v>45.381135999999998</v>
      </c>
      <c r="U30" s="7">
        <v>16.089824</v>
      </c>
      <c r="V30" s="7">
        <v>3.9005459999999998</v>
      </c>
      <c r="W30" s="7">
        <v>0.20682500000000001</v>
      </c>
      <c r="X30" s="7">
        <v>0.69438500000000003</v>
      </c>
      <c r="Y30" s="8">
        <f t="shared" si="2"/>
        <v>95.821747999999999</v>
      </c>
      <c r="Z30" s="7">
        <v>26.972999999999999</v>
      </c>
      <c r="AA30" s="7">
        <v>31.184999999999999</v>
      </c>
      <c r="AB30" s="7">
        <v>15.135</v>
      </c>
      <c r="AC30" s="7">
        <v>1.000311</v>
      </c>
      <c r="AD30" s="7">
        <v>0.14371300000000001</v>
      </c>
      <c r="AE30" s="7">
        <v>0.74634199999999995</v>
      </c>
      <c r="AF30" s="8">
        <f t="shared" si="3"/>
        <v>75.183366000000007</v>
      </c>
      <c r="AG30" s="7">
        <v>8.0761389999999995</v>
      </c>
      <c r="AH30" s="7">
        <v>7.2027510000000001</v>
      </c>
      <c r="AI30" s="7">
        <v>3.096854</v>
      </c>
      <c r="AJ30" s="7">
        <v>0.53825299999999998</v>
      </c>
      <c r="AK30" s="7">
        <v>6.9069000000000005E-2</v>
      </c>
      <c r="AL30" s="7">
        <v>0.15396699999999999</v>
      </c>
      <c r="AM30" s="8">
        <f t="shared" si="13"/>
        <v>19.137033000000002</v>
      </c>
      <c r="AN30" s="7">
        <f t="shared" si="10"/>
        <v>64.598170999999994</v>
      </c>
      <c r="AO30" s="7">
        <f t="shared" si="10"/>
        <v>83.768887000000007</v>
      </c>
      <c r="AP30" s="7">
        <f t="shared" si="10"/>
        <v>34.321677999999999</v>
      </c>
      <c r="AQ30" s="7">
        <f t="shared" si="10"/>
        <v>5.4391100000000003</v>
      </c>
      <c r="AR30" s="7">
        <f t="shared" si="10"/>
        <v>0.41960700000000001</v>
      </c>
      <c r="AS30" s="7">
        <f t="shared" si="10"/>
        <v>1.5946939999999998</v>
      </c>
      <c r="AT30" s="8">
        <f t="shared" si="5"/>
        <v>190.14214699999999</v>
      </c>
      <c r="AU30" s="7">
        <f t="shared" si="14"/>
        <v>4.8125634385451495</v>
      </c>
      <c r="AV30" s="7">
        <f t="shared" si="14"/>
        <v>6.6700487778539514</v>
      </c>
      <c r="AW30" s="7">
        <f t="shared" si="14"/>
        <v>4.5779537165239166</v>
      </c>
      <c r="AX30" s="7">
        <f t="shared" si="14"/>
        <v>19.504680468046804</v>
      </c>
      <c r="AY30" s="7">
        <f t="shared" si="14"/>
        <v>6.0422144317849842</v>
      </c>
      <c r="AZ30" s="7">
        <f t="shared" si="14"/>
        <v>3.9930132259919495</v>
      </c>
      <c r="BA30" s="8">
        <f t="shared" si="14"/>
        <v>5.6812080837418168</v>
      </c>
      <c r="BB30" s="6">
        <f t="shared" si="15"/>
        <v>4.393012726368779</v>
      </c>
      <c r="BC30" s="12">
        <f t="shared" si="15"/>
        <v>4.5835227909979039</v>
      </c>
      <c r="BD30" s="12">
        <f t="shared" si="15"/>
        <v>4.3062826230783804</v>
      </c>
      <c r="BE30" s="12">
        <f t="shared" si="15"/>
        <v>5.0020552055205521</v>
      </c>
      <c r="BF30" s="12">
        <f t="shared" si="15"/>
        <v>4.1984516505988898</v>
      </c>
      <c r="BG30" s="12">
        <f t="shared" si="15"/>
        <v>4.29178838412881</v>
      </c>
      <c r="BH30" s="8">
        <f t="shared" si="15"/>
        <v>4.4575720605944245</v>
      </c>
      <c r="BI30" s="6">
        <f t="shared" si="11"/>
        <v>1.3153368704602093</v>
      </c>
      <c r="BJ30" s="12">
        <f t="shared" si="11"/>
        <v>1.0586491379311511</v>
      </c>
      <c r="BK30" s="12">
        <f t="shared" si="11"/>
        <v>0.88113171895677389</v>
      </c>
      <c r="BL30" s="12">
        <f t="shared" si="11"/>
        <v>2.6915341534153416</v>
      </c>
      <c r="BM30" s="12">
        <f t="shared" si="11"/>
        <v>2.0177914110429449</v>
      </c>
      <c r="BN30" s="12">
        <f t="shared" si="11"/>
        <v>0.88537665324899362</v>
      </c>
      <c r="BO30" s="8">
        <f t="shared" si="11"/>
        <v>1.1346220335954833</v>
      </c>
      <c r="BP30" s="6">
        <f t="shared" si="12"/>
        <v>10.520913035374138</v>
      </c>
      <c r="BQ30" s="12">
        <f t="shared" si="12"/>
        <v>12.312220706783007</v>
      </c>
      <c r="BR30" s="12">
        <f t="shared" si="12"/>
        <v>9.7653680585590692</v>
      </c>
      <c r="BS30" s="12">
        <f t="shared" si="12"/>
        <v>27.198269826982695</v>
      </c>
      <c r="BT30" s="12">
        <f t="shared" si="12"/>
        <v>12.258457493426819</v>
      </c>
      <c r="BU30" s="12">
        <f t="shared" si="12"/>
        <v>9.1701782633697526</v>
      </c>
      <c r="BV30" s="8">
        <f t="shared" si="12"/>
        <v>11.273402177931725</v>
      </c>
    </row>
    <row r="31" spans="1:74">
      <c r="A31" s="2">
        <v>37135</v>
      </c>
      <c r="B31" s="27">
        <v>1935.7729999999999</v>
      </c>
      <c r="C31" s="28">
        <v>1835.8366269999999</v>
      </c>
      <c r="D31" s="13">
        <v>3217</v>
      </c>
      <c r="E31" s="6">
        <v>621.08481800000004</v>
      </c>
      <c r="F31" s="7">
        <v>678.32435199999998</v>
      </c>
      <c r="G31" s="7">
        <v>327.43722500000001</v>
      </c>
      <c r="H31" s="3">
        <v>20.99</v>
      </c>
      <c r="I31" s="3">
        <v>3.6850000000000001</v>
      </c>
      <c r="J31" s="3">
        <v>13.382</v>
      </c>
      <c r="K31" s="8">
        <f t="shared" si="0"/>
        <v>1664.903395</v>
      </c>
      <c r="L31" s="9">
        <v>1248673</v>
      </c>
      <c r="M31" s="9">
        <v>124404</v>
      </c>
      <c r="N31" s="9">
        <v>1889</v>
      </c>
      <c r="O31" s="9">
        <v>1652</v>
      </c>
      <c r="P31" s="9">
        <v>1565</v>
      </c>
      <c r="Q31" s="1">
        <v>8</v>
      </c>
      <c r="R31" s="10">
        <f t="shared" si="1"/>
        <v>1378191</v>
      </c>
      <c r="S31" s="7">
        <v>30.162738999999998</v>
      </c>
      <c r="T31" s="7">
        <v>45.737271</v>
      </c>
      <c r="U31" s="7">
        <v>14.810775</v>
      </c>
      <c r="V31" s="7">
        <v>3.9852720000000001</v>
      </c>
      <c r="W31" s="7">
        <v>0.23530400000000001</v>
      </c>
      <c r="X31" s="7">
        <v>0.59376700000000004</v>
      </c>
      <c r="Y31" s="8">
        <f t="shared" si="2"/>
        <v>95.525127999999981</v>
      </c>
      <c r="Z31" s="7">
        <v>29.108000000000001</v>
      </c>
      <c r="AA31" s="7">
        <v>32.409999999999997</v>
      </c>
      <c r="AB31" s="7">
        <v>14.531000000000001</v>
      </c>
      <c r="AC31" s="7">
        <v>-0.24057799999999999</v>
      </c>
      <c r="AD31" s="7">
        <v>0.174514</v>
      </c>
      <c r="AE31" s="7">
        <v>0.58885399999999999</v>
      </c>
      <c r="AF31" s="8">
        <f t="shared" si="3"/>
        <v>76.571790000000007</v>
      </c>
      <c r="AG31" s="7">
        <v>6.853758</v>
      </c>
      <c r="AH31" s="7">
        <v>9.1268069999999994</v>
      </c>
      <c r="AI31" s="7">
        <v>4.3018130000000001</v>
      </c>
      <c r="AJ31" s="7">
        <v>-0.14121</v>
      </c>
      <c r="AK31" s="7">
        <v>2.0442999999999999E-2</v>
      </c>
      <c r="AL31" s="7">
        <v>0.175619</v>
      </c>
      <c r="AM31" s="8">
        <f t="shared" si="13"/>
        <v>20.337229999999998</v>
      </c>
      <c r="AN31" s="7">
        <f t="shared" si="10"/>
        <v>66.124497000000005</v>
      </c>
      <c r="AO31" s="7">
        <f t="shared" si="10"/>
        <v>87.274077999999989</v>
      </c>
      <c r="AP31" s="7">
        <f t="shared" si="10"/>
        <v>33.643588000000001</v>
      </c>
      <c r="AQ31" s="7">
        <f t="shared" si="10"/>
        <v>3.6034839999999999</v>
      </c>
      <c r="AR31" s="7">
        <f t="shared" si="10"/>
        <v>0.430261</v>
      </c>
      <c r="AS31" s="7">
        <f t="shared" si="10"/>
        <v>1.3582400000000001</v>
      </c>
      <c r="AT31" s="8">
        <f t="shared" si="5"/>
        <v>192.43414799999999</v>
      </c>
      <c r="AU31" s="7">
        <f t="shared" si="14"/>
        <v>4.8564605229168558</v>
      </c>
      <c r="AV31" s="7">
        <f t="shared" si="14"/>
        <v>6.7426845085461418</v>
      </c>
      <c r="AW31" s="7">
        <f t="shared" si="14"/>
        <v>4.5232410578852171</v>
      </c>
      <c r="AX31" s="7">
        <f t="shared" si="14"/>
        <v>18.986526917579798</v>
      </c>
      <c r="AY31" s="7">
        <f t="shared" si="14"/>
        <v>6.3854545454545457</v>
      </c>
      <c r="AZ31" s="7">
        <f t="shared" si="14"/>
        <v>4.4370572410700939</v>
      </c>
      <c r="BA31" s="8">
        <f t="shared" si="14"/>
        <v>5.737577825048521</v>
      </c>
      <c r="BB31" s="6">
        <f t="shared" si="15"/>
        <v>4.6866384681133839</v>
      </c>
      <c r="BC31" s="12">
        <f t="shared" si="15"/>
        <v>4.7779502393568789</v>
      </c>
      <c r="BD31" s="12">
        <f t="shared" si="15"/>
        <v>4.4377971991425227</v>
      </c>
      <c r="BE31" s="12">
        <f t="shared" si="15"/>
        <v>-1.1461553120533587</v>
      </c>
      <c r="BF31" s="12">
        <f t="shared" si="15"/>
        <v>4.7357937584803258</v>
      </c>
      <c r="BG31" s="12">
        <f t="shared" si="15"/>
        <v>4.4003437453295469</v>
      </c>
      <c r="BH31" s="8">
        <f t="shared" si="15"/>
        <v>4.5991731550286135</v>
      </c>
      <c r="BI31" s="6">
        <f t="shared" si="11"/>
        <v>1.1035140131214736</v>
      </c>
      <c r="BJ31" s="12">
        <f t="shared" si="11"/>
        <v>1.3454930481398963</v>
      </c>
      <c r="BK31" s="12">
        <f t="shared" si="11"/>
        <v>1.3137825120525011</v>
      </c>
      <c r="BL31" s="12">
        <f t="shared" si="11"/>
        <v>-0.67274892806098141</v>
      </c>
      <c r="BM31" s="12">
        <f t="shared" si="11"/>
        <v>0.55476255088195392</v>
      </c>
      <c r="BN31" s="12">
        <f t="shared" si="11"/>
        <v>1.3123524136900313</v>
      </c>
      <c r="BO31" s="8">
        <f t="shared" si="11"/>
        <v>1.2215261294484896</v>
      </c>
      <c r="BP31" s="6">
        <f t="shared" si="12"/>
        <v>10.646613004151714</v>
      </c>
      <c r="BQ31" s="12">
        <f t="shared" si="12"/>
        <v>12.866127796042917</v>
      </c>
      <c r="BR31" s="12">
        <f t="shared" si="12"/>
        <v>10.274820769080241</v>
      </c>
      <c r="BS31" s="12">
        <f t="shared" si="12"/>
        <v>17.167622677465456</v>
      </c>
      <c r="BT31" s="12">
        <f t="shared" si="12"/>
        <v>11.676010854816825</v>
      </c>
      <c r="BU31" s="12">
        <f t="shared" si="12"/>
        <v>10.149753400089672</v>
      </c>
      <c r="BV31" s="8">
        <f t="shared" si="12"/>
        <v>11.558277109525624</v>
      </c>
    </row>
    <row r="32" spans="1:74">
      <c r="A32" s="2">
        <v>37165</v>
      </c>
      <c r="B32" s="27">
        <v>1980.182</v>
      </c>
      <c r="C32" s="28">
        <v>1889.0602690000001</v>
      </c>
      <c r="D32" s="13">
        <v>3297</v>
      </c>
      <c r="E32" s="6">
        <v>603.99043700000004</v>
      </c>
      <c r="F32" s="7">
        <v>678.67428600000005</v>
      </c>
      <c r="G32" s="7">
        <v>334.89350000000002</v>
      </c>
      <c r="H32" s="3">
        <v>32.203000000000003</v>
      </c>
      <c r="I32" s="3">
        <v>3.665</v>
      </c>
      <c r="J32" s="3">
        <v>14.14</v>
      </c>
      <c r="K32" s="8">
        <f t="shared" si="0"/>
        <v>1667.566223</v>
      </c>
      <c r="L32" s="9">
        <v>1249780</v>
      </c>
      <c r="M32" s="9">
        <v>124592</v>
      </c>
      <c r="N32" s="9">
        <v>1889</v>
      </c>
      <c r="O32" s="9">
        <v>1648</v>
      </c>
      <c r="P32" s="9">
        <v>1548</v>
      </c>
      <c r="Q32" s="1">
        <v>8</v>
      </c>
      <c r="R32" s="10">
        <f t="shared" si="1"/>
        <v>1379465</v>
      </c>
      <c r="S32" s="7">
        <v>28.689183</v>
      </c>
      <c r="T32" s="7">
        <v>44.518718999999997</v>
      </c>
      <c r="U32" s="7">
        <v>15.152775999999999</v>
      </c>
      <c r="V32" s="7">
        <v>5.7183849999999996</v>
      </c>
      <c r="W32" s="7">
        <v>0.234207</v>
      </c>
      <c r="X32" s="7">
        <v>0.61702199999999996</v>
      </c>
      <c r="Y32" s="8">
        <f t="shared" si="2"/>
        <v>94.930291999999994</v>
      </c>
      <c r="Z32" s="7">
        <v>29.114000000000001</v>
      </c>
      <c r="AA32" s="7">
        <v>33.552999999999997</v>
      </c>
      <c r="AB32" s="7">
        <v>15.557</v>
      </c>
      <c r="AC32" s="7">
        <v>1.5971789999999999</v>
      </c>
      <c r="AD32" s="7">
        <v>0.17576</v>
      </c>
      <c r="AE32" s="7">
        <v>0.65036799999999995</v>
      </c>
      <c r="AF32" s="8">
        <f t="shared" si="3"/>
        <v>80.647306999999998</v>
      </c>
      <c r="AG32" s="7">
        <v>7.3367570000000004</v>
      </c>
      <c r="AH32" s="7">
        <v>7.7400390000000003</v>
      </c>
      <c r="AI32" s="7">
        <v>3.543866</v>
      </c>
      <c r="AJ32" s="7">
        <v>0.49059000000000003</v>
      </c>
      <c r="AK32" s="7">
        <v>4.5779E-2</v>
      </c>
      <c r="AL32" s="7">
        <v>0.14960000000000001</v>
      </c>
      <c r="AM32" s="8">
        <f t="shared" si="13"/>
        <v>19.306631000000003</v>
      </c>
      <c r="AN32" s="7">
        <f t="shared" si="10"/>
        <v>65.13994000000001</v>
      </c>
      <c r="AO32" s="7">
        <f t="shared" si="10"/>
        <v>85.811757999999998</v>
      </c>
      <c r="AP32" s="7">
        <f t="shared" si="10"/>
        <v>34.253641999999999</v>
      </c>
      <c r="AQ32" s="7">
        <f t="shared" si="10"/>
        <v>7.8061539999999994</v>
      </c>
      <c r="AR32" s="7">
        <f t="shared" si="10"/>
        <v>0.45574599999999998</v>
      </c>
      <c r="AS32" s="7">
        <f t="shared" si="10"/>
        <v>1.4169899999999997</v>
      </c>
      <c r="AT32" s="8">
        <f t="shared" si="5"/>
        <v>194.88423000000003</v>
      </c>
      <c r="AU32" s="7">
        <f t="shared" si="14"/>
        <v>4.7499399398603392</v>
      </c>
      <c r="AV32" s="7">
        <f t="shared" si="14"/>
        <v>6.5596590173448837</v>
      </c>
      <c r="AW32" s="7">
        <f t="shared" si="14"/>
        <v>4.5246551515631088</v>
      </c>
      <c r="AX32" s="7">
        <f t="shared" si="14"/>
        <v>17.757305220010554</v>
      </c>
      <c r="AY32" s="7">
        <f t="shared" si="14"/>
        <v>6.390368349249659</v>
      </c>
      <c r="AZ32" s="7">
        <f t="shared" si="14"/>
        <v>4.3636633663366338</v>
      </c>
      <c r="BA32" s="8">
        <f t="shared" si="14"/>
        <v>5.6927449531340146</v>
      </c>
      <c r="BB32" s="6">
        <f t="shared" si="15"/>
        <v>4.8202749938572289</v>
      </c>
      <c r="BC32" s="12">
        <f t="shared" si="15"/>
        <v>4.9439032378486187</v>
      </c>
      <c r="BD32" s="12">
        <f t="shared" si="15"/>
        <v>4.6453574046674539</v>
      </c>
      <c r="BE32" s="12">
        <f t="shared" si="15"/>
        <v>4.9597211439927946</v>
      </c>
      <c r="BF32" s="12">
        <f t="shared" si="15"/>
        <v>4.7956343792633014</v>
      </c>
      <c r="BG32" s="12">
        <f t="shared" si="15"/>
        <v>4.5994908062234794</v>
      </c>
      <c r="BH32" s="8">
        <f t="shared" si="15"/>
        <v>4.8362281442060606</v>
      </c>
      <c r="BI32" s="6">
        <f t="shared" si="11"/>
        <v>1.2147140998525445</v>
      </c>
      <c r="BJ32" s="12">
        <f t="shared" si="11"/>
        <v>1.140464455433928</v>
      </c>
      <c r="BK32" s="12">
        <f t="shared" si="11"/>
        <v>1.058206862778764</v>
      </c>
      <c r="BL32" s="12">
        <f t="shared" si="11"/>
        <v>1.5234294941465079</v>
      </c>
      <c r="BM32" s="12">
        <f t="shared" si="11"/>
        <v>1.2490859481582537</v>
      </c>
      <c r="BN32" s="12">
        <f t="shared" si="11"/>
        <v>1.0579915134370579</v>
      </c>
      <c r="BO32" s="8">
        <f t="shared" si="11"/>
        <v>1.1577729707949358</v>
      </c>
      <c r="BP32" s="6">
        <f t="shared" si="12"/>
        <v>10.784929033570114</v>
      </c>
      <c r="BQ32" s="12">
        <f t="shared" si="12"/>
        <v>12.644026710627431</v>
      </c>
      <c r="BR32" s="12">
        <f t="shared" si="12"/>
        <v>10.228219419009328</v>
      </c>
      <c r="BS32" s="12">
        <f t="shared" si="12"/>
        <v>24.240455858149858</v>
      </c>
      <c r="BT32" s="12">
        <f t="shared" si="12"/>
        <v>12.435088676671214</v>
      </c>
      <c r="BU32" s="12">
        <f t="shared" si="12"/>
        <v>10.021145685997171</v>
      </c>
      <c r="BV32" s="8">
        <f t="shared" si="12"/>
        <v>11.68674606813501</v>
      </c>
    </row>
    <row r="33" spans="1:74">
      <c r="A33" s="2">
        <v>37196</v>
      </c>
      <c r="B33" s="27">
        <v>1813.366405</v>
      </c>
      <c r="C33" s="28">
        <v>1730.7228150000001</v>
      </c>
      <c r="D33" s="13">
        <v>3178</v>
      </c>
      <c r="E33" s="6">
        <v>595.52349500000003</v>
      </c>
      <c r="F33" s="7">
        <v>671.24648300000001</v>
      </c>
      <c r="G33" s="7">
        <v>338.39306299999998</v>
      </c>
      <c r="H33" s="3">
        <v>10.885</v>
      </c>
      <c r="I33" s="3">
        <v>3.7759999999999998</v>
      </c>
      <c r="J33" s="3">
        <v>15.6</v>
      </c>
      <c r="K33" s="8">
        <f t="shared" si="0"/>
        <v>1635.424041</v>
      </c>
      <c r="L33" s="9">
        <v>1251311</v>
      </c>
      <c r="M33" s="9">
        <v>124744</v>
      </c>
      <c r="N33" s="9">
        <v>1881</v>
      </c>
      <c r="O33" s="9">
        <v>1645</v>
      </c>
      <c r="P33" s="9">
        <v>1547</v>
      </c>
      <c r="Q33" s="1">
        <v>8</v>
      </c>
      <c r="R33" s="10">
        <f t="shared" si="1"/>
        <v>1381136</v>
      </c>
      <c r="S33" s="7">
        <v>28.613427000000001</v>
      </c>
      <c r="T33" s="7">
        <v>44.933706000000001</v>
      </c>
      <c r="U33" s="7">
        <v>15.937282</v>
      </c>
      <c r="V33" s="7">
        <v>4.1525990000000004</v>
      </c>
      <c r="W33" s="7">
        <v>0.16516700000000001</v>
      </c>
      <c r="X33" s="7">
        <v>0.29559400000000002</v>
      </c>
      <c r="Y33" s="8">
        <f t="shared" si="2"/>
        <v>94.097774999999984</v>
      </c>
      <c r="Z33" s="7">
        <v>23.116779000000001</v>
      </c>
      <c r="AA33" s="7">
        <v>25.046002999999999</v>
      </c>
      <c r="AB33" s="7">
        <v>11.986146</v>
      </c>
      <c r="AC33" s="7">
        <v>1.0169410000000001</v>
      </c>
      <c r="AD33" s="7">
        <v>0.16429099999999999</v>
      </c>
      <c r="AE33" s="7">
        <v>-5.1146999999999998E-2</v>
      </c>
      <c r="AF33" s="8">
        <f t="shared" si="3"/>
        <v>61.279012999999999</v>
      </c>
      <c r="AG33" s="7">
        <v>8.3327209999999994</v>
      </c>
      <c r="AH33" s="7">
        <v>9.2349049999999995</v>
      </c>
      <c r="AI33" s="7">
        <v>4.3059820000000002</v>
      </c>
      <c r="AJ33" s="7">
        <v>0.16941600000000001</v>
      </c>
      <c r="AK33" s="7">
        <v>5.1360999999999997E-2</v>
      </c>
      <c r="AL33" s="7">
        <v>5.3633E-2</v>
      </c>
      <c r="AM33" s="8">
        <f t="shared" si="13"/>
        <v>22.148017999999997</v>
      </c>
      <c r="AN33" s="7">
        <f t="shared" si="10"/>
        <v>60.062927000000002</v>
      </c>
      <c r="AO33" s="7">
        <f t="shared" si="10"/>
        <v>79.214613999999997</v>
      </c>
      <c r="AP33" s="7">
        <f t="shared" si="10"/>
        <v>32.229410000000001</v>
      </c>
      <c r="AQ33" s="7">
        <f t="shared" si="10"/>
        <v>5.3389560000000005</v>
      </c>
      <c r="AR33" s="7">
        <f t="shared" si="10"/>
        <v>0.38081900000000002</v>
      </c>
      <c r="AS33" s="7">
        <f t="shared" si="10"/>
        <v>0.29808000000000001</v>
      </c>
      <c r="AT33" s="8">
        <f t="shared" si="5"/>
        <v>177.52480599999998</v>
      </c>
      <c r="AU33" s="7">
        <f t="shared" si="14"/>
        <v>4.8047519938738938</v>
      </c>
      <c r="AV33" s="7">
        <f t="shared" si="14"/>
        <v>6.694069486841542</v>
      </c>
      <c r="AW33" s="7">
        <f t="shared" si="14"/>
        <v>4.7096952457326227</v>
      </c>
      <c r="AX33" s="7">
        <f t="shared" si="14"/>
        <v>38.149738171796052</v>
      </c>
      <c r="AY33" s="7">
        <f t="shared" si="14"/>
        <v>4.3741260593220339</v>
      </c>
      <c r="AZ33" s="7">
        <f t="shared" si="14"/>
        <v>1.8948333333333334</v>
      </c>
      <c r="BA33" s="8">
        <f t="shared" si="14"/>
        <v>5.7537233549815463</v>
      </c>
      <c r="BB33" s="6">
        <f t="shared" si="15"/>
        <v>3.8817576794346289</v>
      </c>
      <c r="BC33" s="12">
        <f t="shared" si="15"/>
        <v>3.7312676690776794</v>
      </c>
      <c r="BD33" s="12">
        <f t="shared" si="15"/>
        <v>3.5420779296530673</v>
      </c>
      <c r="BE33" s="12">
        <f t="shared" si="15"/>
        <v>9.3425907211759309</v>
      </c>
      <c r="BF33" s="12">
        <f t="shared" si="15"/>
        <v>4.3509269067796614</v>
      </c>
      <c r="BG33" s="12">
        <f t="shared" si="15"/>
        <v>-0.32786538461538461</v>
      </c>
      <c r="BH33" s="8">
        <f t="shared" si="15"/>
        <v>3.7469800775663171</v>
      </c>
      <c r="BI33" s="6">
        <f t="shared" si="11"/>
        <v>1.3992262387565413</v>
      </c>
      <c r="BJ33" s="12">
        <f t="shared" si="11"/>
        <v>1.3757844895851767</v>
      </c>
      <c r="BK33" s="12">
        <f t="shared" si="11"/>
        <v>1.2724793947682076</v>
      </c>
      <c r="BL33" s="12">
        <f t="shared" si="11"/>
        <v>1.5564170877354158</v>
      </c>
      <c r="BM33" s="12">
        <f t="shared" si="11"/>
        <v>1.3601959745762713</v>
      </c>
      <c r="BN33" s="12">
        <f t="shared" si="11"/>
        <v>0.34380128205128208</v>
      </c>
      <c r="BO33" s="8">
        <f t="shared" si="11"/>
        <v>1.3542676055108815</v>
      </c>
      <c r="BP33" s="6">
        <f t="shared" si="12"/>
        <v>10.085735912065065</v>
      </c>
      <c r="BQ33" s="12">
        <f t="shared" si="12"/>
        <v>11.801121645504399</v>
      </c>
      <c r="BR33" s="12">
        <f t="shared" si="12"/>
        <v>9.524252570153898</v>
      </c>
      <c r="BS33" s="12">
        <f t="shared" si="12"/>
        <v>49.048745980707402</v>
      </c>
      <c r="BT33" s="12">
        <f t="shared" si="12"/>
        <v>10.085248940677968</v>
      </c>
      <c r="BU33" s="12">
        <f t="shared" si="12"/>
        <v>1.9107692307692308</v>
      </c>
      <c r="BV33" s="8">
        <f t="shared" si="12"/>
        <v>10.854971038058746</v>
      </c>
    </row>
    <row r="34" spans="1:74">
      <c r="A34" s="2">
        <v>37226</v>
      </c>
      <c r="B34" s="27">
        <v>1837.7164359999999</v>
      </c>
      <c r="C34" s="28">
        <v>1748.6788260000001</v>
      </c>
      <c r="D34" s="13">
        <v>3155</v>
      </c>
      <c r="E34" s="6">
        <v>533.030846</v>
      </c>
      <c r="F34" s="7">
        <v>624.18975899999998</v>
      </c>
      <c r="G34" s="7">
        <v>314.06571600000001</v>
      </c>
      <c r="H34" s="3">
        <v>20.526</v>
      </c>
      <c r="I34" s="3">
        <v>2.7949999999999999</v>
      </c>
      <c r="J34" s="3">
        <v>15.61</v>
      </c>
      <c r="K34" s="8">
        <f t="shared" si="0"/>
        <v>1510.2173210000001</v>
      </c>
      <c r="L34" s="9">
        <v>1253518</v>
      </c>
      <c r="M34" s="9">
        <v>124924</v>
      </c>
      <c r="N34" s="9">
        <v>1876</v>
      </c>
      <c r="O34" s="9">
        <v>1643</v>
      </c>
      <c r="P34" s="9">
        <v>1551</v>
      </c>
      <c r="Q34" s="1">
        <v>8</v>
      </c>
      <c r="R34" s="10">
        <f t="shared" si="1"/>
        <v>1383520</v>
      </c>
      <c r="S34" s="7">
        <v>26.953652000000002</v>
      </c>
      <c r="T34" s="7">
        <v>42.234994</v>
      </c>
      <c r="U34" s="7">
        <v>14.157605999999999</v>
      </c>
      <c r="V34" s="7">
        <v>3.5609649999999999</v>
      </c>
      <c r="W34" s="7">
        <v>0.20256399999999999</v>
      </c>
      <c r="X34" s="7">
        <v>0.88128899999999999</v>
      </c>
      <c r="Y34" s="8">
        <f t="shared" si="2"/>
        <v>87.991069999999993</v>
      </c>
      <c r="Z34" s="7">
        <v>21.729248999999999</v>
      </c>
      <c r="AA34" s="7">
        <v>25.756250000000001</v>
      </c>
      <c r="AB34" s="7">
        <v>12.880921000000001</v>
      </c>
      <c r="AC34" s="7">
        <v>0.227801</v>
      </c>
      <c r="AD34" s="7">
        <v>0.103076</v>
      </c>
      <c r="AE34" s="7">
        <v>0.77849900000000005</v>
      </c>
      <c r="AF34" s="8">
        <f t="shared" si="3"/>
        <v>61.475796000000003</v>
      </c>
      <c r="AG34" s="7">
        <v>7.4708610000000002</v>
      </c>
      <c r="AH34" s="7">
        <v>7.9645679999999999</v>
      </c>
      <c r="AI34" s="7">
        <v>3.5918990000000002</v>
      </c>
      <c r="AJ34" s="7">
        <v>0.51775700000000002</v>
      </c>
      <c r="AK34" s="7">
        <v>4.8605000000000002E-2</v>
      </c>
      <c r="AL34" s="7">
        <v>0.20721000000000001</v>
      </c>
      <c r="AM34" s="8">
        <f t="shared" si="13"/>
        <v>19.800899999999999</v>
      </c>
      <c r="AN34" s="7">
        <f t="shared" si="10"/>
        <v>56.153762</v>
      </c>
      <c r="AO34" s="7">
        <f t="shared" si="10"/>
        <v>75.955811999999995</v>
      </c>
      <c r="AP34" s="7">
        <f t="shared" si="10"/>
        <v>30.630426000000003</v>
      </c>
      <c r="AQ34" s="7">
        <f t="shared" si="10"/>
        <v>4.3065230000000003</v>
      </c>
      <c r="AR34" s="7">
        <f t="shared" si="10"/>
        <v>0.35424500000000003</v>
      </c>
      <c r="AS34" s="7">
        <f t="shared" si="10"/>
        <v>1.8669980000000002</v>
      </c>
      <c r="AT34" s="8">
        <f t="shared" si="5"/>
        <v>169.26776599999999</v>
      </c>
      <c r="AU34" s="7">
        <f t="shared" si="14"/>
        <v>5.056677714294981</v>
      </c>
      <c r="AV34" s="7">
        <f t="shared" si="14"/>
        <v>6.7663708657546247</v>
      </c>
      <c r="AW34" s="7">
        <f t="shared" si="14"/>
        <v>4.5078482873947312</v>
      </c>
      <c r="AX34" s="7">
        <f t="shared" si="14"/>
        <v>17.348557926532205</v>
      </c>
      <c r="AY34" s="7">
        <f t="shared" si="14"/>
        <v>7.247370304114491</v>
      </c>
      <c r="AZ34" s="7">
        <f t="shared" si="14"/>
        <v>5.6456694426649587</v>
      </c>
      <c r="BA34" s="8">
        <f t="shared" si="14"/>
        <v>5.8263846385854023</v>
      </c>
      <c r="BB34" s="6">
        <f t="shared" si="15"/>
        <v>4.0765462567620334</v>
      </c>
      <c r="BC34" s="12">
        <f t="shared" si="15"/>
        <v>4.1263493398647704</v>
      </c>
      <c r="BD34" s="12">
        <f t="shared" si="15"/>
        <v>4.1013457833137066</v>
      </c>
      <c r="BE34" s="12">
        <f t="shared" si="15"/>
        <v>1.1098168176946313</v>
      </c>
      <c r="BF34" s="12">
        <f t="shared" si="15"/>
        <v>3.6878711985688728</v>
      </c>
      <c r="BG34" s="12">
        <f t="shared" si="15"/>
        <v>4.9871812940422799</v>
      </c>
      <c r="BH34" s="8">
        <f t="shared" si="15"/>
        <v>4.0706589141285585</v>
      </c>
      <c r="BI34" s="6">
        <f t="shared" si="11"/>
        <v>1.4015813636421335</v>
      </c>
      <c r="BJ34" s="12">
        <f t="shared" si="11"/>
        <v>1.2759850486428759</v>
      </c>
      <c r="BK34" s="12">
        <f t="shared" si="11"/>
        <v>1.1436775225730147</v>
      </c>
      <c r="BL34" s="12">
        <f t="shared" si="11"/>
        <v>2.5224447042775018</v>
      </c>
      <c r="BM34" s="12">
        <f t="shared" si="11"/>
        <v>1.7389982110912343</v>
      </c>
      <c r="BN34" s="12">
        <f t="shared" si="11"/>
        <v>1.3274183215887252</v>
      </c>
      <c r="BO34" s="8">
        <f t="shared" si="11"/>
        <v>1.3111291815199622</v>
      </c>
      <c r="BP34" s="6">
        <f t="shared" si="12"/>
        <v>10.534805334699147</v>
      </c>
      <c r="BQ34" s="12">
        <f t="shared" si="12"/>
        <v>12.168705254262271</v>
      </c>
      <c r="BR34" s="12">
        <f t="shared" si="12"/>
        <v>9.7528715932814514</v>
      </c>
      <c r="BS34" s="12">
        <f t="shared" si="12"/>
        <v>20.980819448504338</v>
      </c>
      <c r="BT34" s="12">
        <f t="shared" si="12"/>
        <v>12.674239713774599</v>
      </c>
      <c r="BU34" s="12">
        <f t="shared" si="12"/>
        <v>11.960269058295964</v>
      </c>
      <c r="BV34" s="8">
        <f t="shared" si="12"/>
        <v>11.208172734233923</v>
      </c>
    </row>
    <row r="35" spans="1:74">
      <c r="A35" s="2">
        <v>37257</v>
      </c>
      <c r="B35" s="27">
        <v>1801.7233140000001</v>
      </c>
      <c r="C35" s="28">
        <v>1716.185624</v>
      </c>
      <c r="D35" s="13">
        <v>2966</v>
      </c>
      <c r="E35" s="6">
        <v>589.889318</v>
      </c>
      <c r="F35" s="7">
        <v>612.65846999999997</v>
      </c>
      <c r="G35" s="7">
        <v>265.451773</v>
      </c>
      <c r="H35" s="3">
        <v>23.312999999999999</v>
      </c>
      <c r="I35" s="3">
        <v>3.1110000000000002</v>
      </c>
      <c r="J35" s="3">
        <v>13.177</v>
      </c>
      <c r="K35" s="8">
        <f t="shared" si="0"/>
        <v>1507.600561</v>
      </c>
      <c r="L35" s="9">
        <v>1255532</v>
      </c>
      <c r="M35" s="9">
        <v>124985</v>
      </c>
      <c r="N35" s="9">
        <v>1873</v>
      </c>
      <c r="O35" s="9">
        <v>1649</v>
      </c>
      <c r="P35" s="9">
        <v>1549</v>
      </c>
      <c r="Q35" s="1">
        <v>8</v>
      </c>
      <c r="R35" s="10">
        <f t="shared" si="1"/>
        <v>1385596</v>
      </c>
      <c r="S35" s="7">
        <v>28.494689999999999</v>
      </c>
      <c r="T35" s="7">
        <v>40.811857000000003</v>
      </c>
      <c r="U35" s="7">
        <v>13.431316000000001</v>
      </c>
      <c r="V35" s="7">
        <v>4.1555960000000001</v>
      </c>
      <c r="W35" s="7">
        <v>0.211893</v>
      </c>
      <c r="X35" s="7">
        <v>0.36462800000000001</v>
      </c>
      <c r="Y35" s="8">
        <f t="shared" si="2"/>
        <v>87.469979999999993</v>
      </c>
      <c r="Z35" s="7">
        <v>23.344002</v>
      </c>
      <c r="AA35" s="7">
        <v>22.487506</v>
      </c>
      <c r="AB35" s="7">
        <v>8.6185569999999991</v>
      </c>
      <c r="AC35" s="7">
        <v>0.87125799999999998</v>
      </c>
      <c r="AD35" s="7">
        <v>0.14922099999999999</v>
      </c>
      <c r="AE35" s="7">
        <v>0.42006900000000003</v>
      </c>
      <c r="AF35" s="8">
        <f t="shared" si="3"/>
        <v>55.890612999999988</v>
      </c>
      <c r="AG35" s="7">
        <v>8.2100570000000008</v>
      </c>
      <c r="AH35" s="7">
        <v>9.0904419999999995</v>
      </c>
      <c r="AI35" s="7">
        <v>3.8530579999999999</v>
      </c>
      <c r="AJ35" s="7">
        <v>0.36690899999999999</v>
      </c>
      <c r="AK35" s="7">
        <v>3.3921E-2</v>
      </c>
      <c r="AL35" s="7">
        <v>0.18907399999999999</v>
      </c>
      <c r="AM35" s="8">
        <f t="shared" si="13"/>
        <v>21.743461000000003</v>
      </c>
      <c r="AN35" s="7">
        <f t="shared" si="10"/>
        <v>60.048748999999994</v>
      </c>
      <c r="AO35" s="7">
        <f t="shared" si="10"/>
        <v>72.389804999999996</v>
      </c>
      <c r="AP35" s="7">
        <f t="shared" si="10"/>
        <v>25.902930999999999</v>
      </c>
      <c r="AQ35" s="7">
        <f t="shared" si="10"/>
        <v>5.3937629999999999</v>
      </c>
      <c r="AR35" s="7">
        <f t="shared" si="10"/>
        <v>0.39503499999999997</v>
      </c>
      <c r="AS35" s="7">
        <f t="shared" si="10"/>
        <v>0.97377099999999994</v>
      </c>
      <c r="AT35" s="8">
        <f t="shared" si="5"/>
        <v>165.10405399999999</v>
      </c>
      <c r="AU35" s="7">
        <f t="shared" si="14"/>
        <v>4.8305146627523774</v>
      </c>
      <c r="AV35" s="7">
        <f t="shared" si="14"/>
        <v>6.6614368360891181</v>
      </c>
      <c r="AW35" s="7">
        <f t="shared" si="14"/>
        <v>5.0597951741689817</v>
      </c>
      <c r="AX35" s="7">
        <f t="shared" si="14"/>
        <v>17.825230558057736</v>
      </c>
      <c r="AY35" s="7">
        <f t="shared" si="14"/>
        <v>6.8110896817743489</v>
      </c>
      <c r="AZ35" s="7">
        <f t="shared" si="14"/>
        <v>2.7671548910981256</v>
      </c>
      <c r="BA35" s="8">
        <f t="shared" si="14"/>
        <v>5.8019333676806708</v>
      </c>
      <c r="BB35" s="6">
        <f t="shared" si="15"/>
        <v>3.9573528944628218</v>
      </c>
      <c r="BC35" s="12">
        <f t="shared" si="15"/>
        <v>3.6704799004900721</v>
      </c>
      <c r="BD35" s="12">
        <f t="shared" si="15"/>
        <v>3.2467505877235183</v>
      </c>
      <c r="BE35" s="12">
        <f t="shared" si="15"/>
        <v>3.7372195770600096</v>
      </c>
      <c r="BF35" s="12">
        <f t="shared" si="15"/>
        <v>4.796560591449694</v>
      </c>
      <c r="BG35" s="12">
        <f t="shared" si="15"/>
        <v>3.1878955756241938</v>
      </c>
      <c r="BH35" s="8">
        <f t="shared" si="15"/>
        <v>3.7072560495020923</v>
      </c>
      <c r="BI35" s="6">
        <f t="shared" si="11"/>
        <v>1.3917961809913637</v>
      </c>
      <c r="BJ35" s="12">
        <f t="shared" si="11"/>
        <v>1.4837699052785478</v>
      </c>
      <c r="BK35" s="12">
        <f t="shared" si="11"/>
        <v>1.4515096118796689</v>
      </c>
      <c r="BL35" s="12">
        <f t="shared" si="11"/>
        <v>1.5738386308068459</v>
      </c>
      <c r="BM35" s="12">
        <f t="shared" si="11"/>
        <v>1.0903567984570877</v>
      </c>
      <c r="BN35" s="12">
        <f t="shared" si="11"/>
        <v>1.4348789557562418</v>
      </c>
      <c r="BO35" s="8">
        <f t="shared" si="11"/>
        <v>1.442256096374589</v>
      </c>
      <c r="BP35" s="6">
        <f t="shared" si="12"/>
        <v>10.179663738206562</v>
      </c>
      <c r="BQ35" s="12">
        <f t="shared" si="12"/>
        <v>11.815686641857738</v>
      </c>
      <c r="BR35" s="12">
        <f t="shared" si="12"/>
        <v>9.7580553737721694</v>
      </c>
      <c r="BS35" s="12">
        <f t="shared" si="12"/>
        <v>23.136288765924593</v>
      </c>
      <c r="BT35" s="12">
        <f t="shared" si="12"/>
        <v>12.698007071681129</v>
      </c>
      <c r="BU35" s="12">
        <f t="shared" si="12"/>
        <v>7.389929422478561</v>
      </c>
      <c r="BV35" s="8">
        <f t="shared" si="12"/>
        <v>10.951445513557353</v>
      </c>
    </row>
    <row r="36" spans="1:74">
      <c r="A36" s="2">
        <v>37288</v>
      </c>
      <c r="B36" s="27">
        <v>1617.5064789999999</v>
      </c>
      <c r="C36" s="28">
        <v>1541.181388</v>
      </c>
      <c r="D36" s="13">
        <v>2936</v>
      </c>
      <c r="E36" s="6">
        <v>502.32951600000001</v>
      </c>
      <c r="F36" s="7">
        <v>577.84584500000005</v>
      </c>
      <c r="G36" s="7">
        <v>278.76795499999997</v>
      </c>
      <c r="H36" s="3">
        <v>20.178000000000001</v>
      </c>
      <c r="I36" s="3">
        <v>3.4660000000000002</v>
      </c>
      <c r="J36" s="3">
        <v>12.784000000000001</v>
      </c>
      <c r="K36" s="8">
        <f t="shared" si="0"/>
        <v>1395.3713160000002</v>
      </c>
      <c r="L36" s="9">
        <v>1256689</v>
      </c>
      <c r="M36" s="9">
        <v>124870</v>
      </c>
      <c r="N36" s="9">
        <v>1867</v>
      </c>
      <c r="O36" s="9">
        <v>1647</v>
      </c>
      <c r="P36" s="9">
        <v>1549</v>
      </c>
      <c r="Q36" s="1">
        <v>8</v>
      </c>
      <c r="R36" s="10">
        <f t="shared" si="1"/>
        <v>1386630</v>
      </c>
      <c r="S36" s="7">
        <v>24.494063000000001</v>
      </c>
      <c r="T36" s="7">
        <v>39.491337000000001</v>
      </c>
      <c r="U36" s="7">
        <v>13.250802</v>
      </c>
      <c r="V36" s="7">
        <v>3.7936960000000002</v>
      </c>
      <c r="W36" s="7">
        <v>0.191714</v>
      </c>
      <c r="X36" s="7">
        <v>0.58943500000000004</v>
      </c>
      <c r="Y36" s="8">
        <f t="shared" si="2"/>
        <v>81.811046999999988</v>
      </c>
      <c r="Z36" s="7">
        <v>17.931476</v>
      </c>
      <c r="AA36" s="7">
        <v>21.546406999999999</v>
      </c>
      <c r="AB36" s="7">
        <v>9.8063839999999995</v>
      </c>
      <c r="AC36" s="7">
        <v>0.86938099999999996</v>
      </c>
      <c r="AD36" s="7">
        <v>0.128964</v>
      </c>
      <c r="AE36" s="7">
        <v>0.425257</v>
      </c>
      <c r="AF36" s="8">
        <f t="shared" si="3"/>
        <v>50.707869000000002</v>
      </c>
      <c r="AG36" s="7">
        <v>7.46793</v>
      </c>
      <c r="AH36" s="7">
        <v>7.8536089999999996</v>
      </c>
      <c r="AI36" s="7">
        <v>3.7548180000000002</v>
      </c>
      <c r="AJ36" s="7">
        <v>0.16187399999999999</v>
      </c>
      <c r="AK36" s="7">
        <v>4.8335999999999997E-2</v>
      </c>
      <c r="AL36" s="7">
        <v>0.163274</v>
      </c>
      <c r="AM36" s="8">
        <f t="shared" si="13"/>
        <v>19.449841000000003</v>
      </c>
      <c r="AN36" s="7">
        <f t="shared" si="10"/>
        <v>49.893469000000003</v>
      </c>
      <c r="AO36" s="7">
        <f t="shared" si="10"/>
        <v>68.891353000000009</v>
      </c>
      <c r="AP36" s="7">
        <f t="shared" si="10"/>
        <v>26.812004000000002</v>
      </c>
      <c r="AQ36" s="7">
        <f t="shared" si="10"/>
        <v>4.8249510000000004</v>
      </c>
      <c r="AR36" s="7">
        <f t="shared" si="10"/>
        <v>0.36901400000000001</v>
      </c>
      <c r="AS36" s="7">
        <f t="shared" si="10"/>
        <v>1.1779660000000001</v>
      </c>
      <c r="AT36" s="8">
        <f t="shared" si="5"/>
        <v>151.96875700000001</v>
      </c>
      <c r="AU36" s="7">
        <f t="shared" si="14"/>
        <v>4.8760947186706822</v>
      </c>
      <c r="AV36" s="7">
        <f t="shared" si="14"/>
        <v>6.8342339642504486</v>
      </c>
      <c r="AW36" s="7">
        <f t="shared" si="14"/>
        <v>4.753344766617813</v>
      </c>
      <c r="AX36" s="7">
        <f t="shared" si="14"/>
        <v>18.801149767073049</v>
      </c>
      <c r="AY36" s="7">
        <f t="shared" si="14"/>
        <v>5.5312752452394687</v>
      </c>
      <c r="AZ36" s="7">
        <f t="shared" si="14"/>
        <v>4.6107243429286608</v>
      </c>
      <c r="BA36" s="8">
        <f t="shared" si="14"/>
        <v>5.8630305827499161</v>
      </c>
      <c r="BB36" s="6">
        <f t="shared" si="15"/>
        <v>3.5696640210964627</v>
      </c>
      <c r="BC36" s="12">
        <f t="shared" si="15"/>
        <v>3.7287465483116873</v>
      </c>
      <c r="BD36" s="12">
        <f t="shared" si="15"/>
        <v>3.5177587036501383</v>
      </c>
      <c r="BE36" s="12">
        <f t="shared" si="15"/>
        <v>4.3085588264446422</v>
      </c>
      <c r="BF36" s="12">
        <f t="shared" si="15"/>
        <v>3.7208309290248125</v>
      </c>
      <c r="BG36" s="12">
        <f t="shared" si="15"/>
        <v>3.3264784105131415</v>
      </c>
      <c r="BH36" s="8">
        <f t="shared" si="15"/>
        <v>3.6340054018997758</v>
      </c>
      <c r="BI36" s="6">
        <f t="shared" si="11"/>
        <v>1.4866596053256802</v>
      </c>
      <c r="BJ36" s="12">
        <f t="shared" si="11"/>
        <v>1.3591183648642484</v>
      </c>
      <c r="BK36" s="12">
        <f t="shared" si="11"/>
        <v>1.3469331509068176</v>
      </c>
      <c r="BL36" s="12">
        <f t="shared" si="11"/>
        <v>0.8022301516503122</v>
      </c>
      <c r="BM36" s="12">
        <f t="shared" si="11"/>
        <v>1.3945758799769186</v>
      </c>
      <c r="BN36" s="12">
        <f t="shared" si="11"/>
        <v>1.2771745932415519</v>
      </c>
      <c r="BO36" s="8">
        <f t="shared" si="11"/>
        <v>1.3938828164932697</v>
      </c>
      <c r="BP36" s="6">
        <f t="shared" si="12"/>
        <v>9.9324183450928256</v>
      </c>
      <c r="BQ36" s="12">
        <f t="shared" si="12"/>
        <v>11.922098877426384</v>
      </c>
      <c r="BR36" s="12">
        <f t="shared" si="12"/>
        <v>9.6180366211747685</v>
      </c>
      <c r="BS36" s="12">
        <f t="shared" si="12"/>
        <v>23.911938745168005</v>
      </c>
      <c r="BT36" s="12">
        <f t="shared" si="12"/>
        <v>10.6466820542412</v>
      </c>
      <c r="BU36" s="12">
        <f t="shared" si="12"/>
        <v>9.2143773466833547</v>
      </c>
      <c r="BV36" s="8">
        <f t="shared" si="12"/>
        <v>10.890918801142961</v>
      </c>
    </row>
    <row r="37" spans="1:74">
      <c r="A37" s="2">
        <v>37316</v>
      </c>
      <c r="B37" s="27">
        <v>1817.876579</v>
      </c>
      <c r="C37" s="28">
        <v>1730.5821390000001</v>
      </c>
      <c r="D37" s="13">
        <v>2983</v>
      </c>
      <c r="E37" s="6">
        <v>507.20281</v>
      </c>
      <c r="F37" s="7">
        <v>658.87939300000005</v>
      </c>
      <c r="G37" s="7">
        <v>341.37291599999998</v>
      </c>
      <c r="H37" s="3">
        <v>22.344000000000001</v>
      </c>
      <c r="I37" s="3">
        <v>4.8680000000000003</v>
      </c>
      <c r="J37" s="3">
        <v>13.749000000000001</v>
      </c>
      <c r="K37" s="8">
        <f t="shared" si="0"/>
        <v>1548.416119</v>
      </c>
      <c r="L37" s="9">
        <v>1257986</v>
      </c>
      <c r="M37" s="9">
        <v>124851</v>
      </c>
      <c r="N37" s="9">
        <v>1860</v>
      </c>
      <c r="O37" s="9">
        <v>1653</v>
      </c>
      <c r="P37" s="9">
        <v>1552</v>
      </c>
      <c r="Q37" s="1">
        <v>8</v>
      </c>
      <c r="R37" s="10">
        <f t="shared" si="1"/>
        <v>1387910</v>
      </c>
      <c r="S37" s="7">
        <v>24.295207000000001</v>
      </c>
      <c r="T37" s="7">
        <v>44.489106999999997</v>
      </c>
      <c r="U37" s="7">
        <v>15.220326</v>
      </c>
      <c r="V37" s="7">
        <v>3.1540840000000001</v>
      </c>
      <c r="W37" s="7">
        <v>0.226741</v>
      </c>
      <c r="X37" s="7">
        <v>0.59422399999999997</v>
      </c>
      <c r="Y37" s="8">
        <f t="shared" si="2"/>
        <v>87.979688999999993</v>
      </c>
      <c r="Z37" s="7">
        <v>19.108751999999999</v>
      </c>
      <c r="AA37" s="7">
        <v>26.936035</v>
      </c>
      <c r="AB37" s="7">
        <v>12.908841000000001</v>
      </c>
      <c r="AC37" s="7">
        <v>1.2004250000000001</v>
      </c>
      <c r="AD37" s="7">
        <v>0.181621</v>
      </c>
      <c r="AE37" s="7">
        <v>0.53803100000000004</v>
      </c>
      <c r="AF37" s="8">
        <f t="shared" si="3"/>
        <v>60.873705000000001</v>
      </c>
      <c r="AG37" s="7">
        <v>7.8037650000000003</v>
      </c>
      <c r="AH37" s="7">
        <v>8.4527319999999992</v>
      </c>
      <c r="AI37" s="7">
        <v>3.8811490000000002</v>
      </c>
      <c r="AJ37" s="7">
        <v>0.35855700000000001</v>
      </c>
      <c r="AK37" s="7">
        <v>9.0384999999999993E-2</v>
      </c>
      <c r="AL37" s="7">
        <v>0.16067200000000001</v>
      </c>
      <c r="AM37" s="8">
        <f t="shared" si="13"/>
        <v>20.747260000000004</v>
      </c>
      <c r="AN37" s="7">
        <f t="shared" si="10"/>
        <v>51.207723999999999</v>
      </c>
      <c r="AO37" s="7">
        <f t="shared" si="10"/>
        <v>79.877873999999991</v>
      </c>
      <c r="AP37" s="7">
        <f t="shared" si="10"/>
        <v>32.010316000000003</v>
      </c>
      <c r="AQ37" s="7">
        <f t="shared" si="10"/>
        <v>4.7130660000000004</v>
      </c>
      <c r="AR37" s="7">
        <f t="shared" si="10"/>
        <v>0.498747</v>
      </c>
      <c r="AS37" s="7">
        <f t="shared" si="10"/>
        <v>1.2929269999999999</v>
      </c>
      <c r="AT37" s="8">
        <f t="shared" si="5"/>
        <v>169.60065399999999</v>
      </c>
      <c r="AU37" s="7">
        <f t="shared" si="14"/>
        <v>4.7900379337409422</v>
      </c>
      <c r="AV37" s="7">
        <f t="shared" si="14"/>
        <v>6.7522383417445875</v>
      </c>
      <c r="AW37" s="7">
        <f t="shared" si="14"/>
        <v>4.4585628462686833</v>
      </c>
      <c r="AX37" s="7">
        <f t="shared" si="14"/>
        <v>14.116022198353026</v>
      </c>
      <c r="AY37" s="7">
        <f t="shared" si="14"/>
        <v>4.6577855382087101</v>
      </c>
      <c r="AZ37" s="7">
        <f t="shared" si="14"/>
        <v>4.3219434140664772</v>
      </c>
      <c r="BA37" s="8">
        <f t="shared" si="14"/>
        <v>5.6819150821562845</v>
      </c>
      <c r="BB37" s="6">
        <f t="shared" si="15"/>
        <v>3.767477550055371</v>
      </c>
      <c r="BC37" s="12">
        <f t="shared" si="15"/>
        <v>4.088158665481286</v>
      </c>
      <c r="BD37" s="12">
        <f t="shared" si="15"/>
        <v>3.7814484966346895</v>
      </c>
      <c r="BE37" s="12">
        <f t="shared" si="15"/>
        <v>5.372471356963838</v>
      </c>
      <c r="BF37" s="12">
        <f t="shared" si="15"/>
        <v>3.7309161873459327</v>
      </c>
      <c r="BG37" s="12">
        <f t="shared" si="15"/>
        <v>3.9132373263510072</v>
      </c>
      <c r="BH37" s="8">
        <f t="shared" si="15"/>
        <v>3.9313530938513823</v>
      </c>
      <c r="BI37" s="6">
        <f t="shared" si="11"/>
        <v>1.5385886761944398</v>
      </c>
      <c r="BJ37" s="12">
        <f t="shared" si="11"/>
        <v>1.2828951838231188</v>
      </c>
      <c r="BK37" s="12">
        <f t="shared" si="11"/>
        <v>1.1369235279344774</v>
      </c>
      <c r="BL37" s="12">
        <f t="shared" si="11"/>
        <v>1.6047126745435019</v>
      </c>
      <c r="BM37" s="12">
        <f t="shared" si="11"/>
        <v>1.8567173377156945</v>
      </c>
      <c r="BN37" s="12">
        <f t="shared" si="11"/>
        <v>1.1686086260818969</v>
      </c>
      <c r="BO37" s="8">
        <f t="shared" si="11"/>
        <v>1.3399020938505228</v>
      </c>
      <c r="BP37" s="6">
        <f t="shared" si="12"/>
        <v>10.096104159990754</v>
      </c>
      <c r="BQ37" s="12">
        <f t="shared" si="12"/>
        <v>12.123292191048993</v>
      </c>
      <c r="BR37" s="12">
        <f t="shared" si="12"/>
        <v>9.3769348708378502</v>
      </c>
      <c r="BS37" s="12">
        <f t="shared" si="12"/>
        <v>21.093206229860368</v>
      </c>
      <c r="BT37" s="12">
        <f t="shared" si="12"/>
        <v>10.245419063270338</v>
      </c>
      <c r="BU37" s="12">
        <f t="shared" si="12"/>
        <v>9.4037893664993799</v>
      </c>
      <c r="BV37" s="8">
        <f t="shared" si="12"/>
        <v>10.953170269858189</v>
      </c>
    </row>
    <row r="38" spans="1:74">
      <c r="A38" s="2">
        <v>37347</v>
      </c>
      <c r="B38" s="27">
        <v>1816.7987499999999</v>
      </c>
      <c r="C38" s="28">
        <v>1730.528186</v>
      </c>
      <c r="D38" s="13">
        <v>3059</v>
      </c>
      <c r="E38" s="6">
        <v>520.14161899999999</v>
      </c>
      <c r="F38" s="7">
        <v>612.69855900000005</v>
      </c>
      <c r="G38" s="7">
        <v>309.99824699999999</v>
      </c>
      <c r="H38" s="3">
        <v>21.062000000000001</v>
      </c>
      <c r="I38" s="3">
        <v>2.4350000000000001</v>
      </c>
      <c r="J38" s="3">
        <v>15.13</v>
      </c>
      <c r="K38" s="8">
        <f t="shared" si="0"/>
        <v>1481.4654249999999</v>
      </c>
      <c r="L38" s="9">
        <v>1259343</v>
      </c>
      <c r="M38" s="9">
        <v>124917</v>
      </c>
      <c r="N38" s="9">
        <v>1851</v>
      </c>
      <c r="O38" s="9">
        <v>1656</v>
      </c>
      <c r="P38" s="9">
        <v>1550</v>
      </c>
      <c r="Q38" s="1">
        <v>8</v>
      </c>
      <c r="R38" s="10">
        <f t="shared" si="1"/>
        <v>1389325</v>
      </c>
      <c r="S38" s="7">
        <v>25.392053000000001</v>
      </c>
      <c r="T38" s="7">
        <v>42.380282999999999</v>
      </c>
      <c r="U38" s="7">
        <v>14.262028000000001</v>
      </c>
      <c r="V38" s="7">
        <v>4.4346949999999996</v>
      </c>
      <c r="W38" s="7">
        <v>0.217278</v>
      </c>
      <c r="X38" s="7">
        <v>0.61386499999999999</v>
      </c>
      <c r="Y38" s="8">
        <f t="shared" si="2"/>
        <v>87.300201999999999</v>
      </c>
      <c r="Z38" s="7">
        <v>21.855651000000002</v>
      </c>
      <c r="AA38" s="7">
        <v>26.206674</v>
      </c>
      <c r="AB38" s="7">
        <v>12.492736000000001</v>
      </c>
      <c r="AC38" s="7">
        <v>1.140943</v>
      </c>
      <c r="AD38" s="7">
        <v>0.11090999999999999</v>
      </c>
      <c r="AE38" s="7">
        <v>0.60513600000000001</v>
      </c>
      <c r="AF38" s="8">
        <f t="shared" si="3"/>
        <v>62.412050000000001</v>
      </c>
      <c r="AG38" s="7">
        <v>7.5530410000000003</v>
      </c>
      <c r="AH38" s="7">
        <v>9.1106020000000001</v>
      </c>
      <c r="AI38" s="7">
        <v>4.3496620000000004</v>
      </c>
      <c r="AJ38" s="7">
        <v>0.46906999999999999</v>
      </c>
      <c r="AK38" s="7">
        <v>2.9680999999999999E-2</v>
      </c>
      <c r="AL38" s="7">
        <v>0.211698</v>
      </c>
      <c r="AM38" s="8">
        <f t="shared" si="13"/>
        <v>21.723754</v>
      </c>
      <c r="AN38" s="7">
        <f t="shared" si="10"/>
        <v>54.800744999999999</v>
      </c>
      <c r="AO38" s="7">
        <f t="shared" si="10"/>
        <v>77.697558999999998</v>
      </c>
      <c r="AP38" s="7">
        <f t="shared" si="10"/>
        <v>31.104426000000004</v>
      </c>
      <c r="AQ38" s="7">
        <f t="shared" si="10"/>
        <v>6.044708</v>
      </c>
      <c r="AR38" s="7">
        <f t="shared" si="10"/>
        <v>0.35786899999999999</v>
      </c>
      <c r="AS38" s="7">
        <f t="shared" si="10"/>
        <v>1.4306989999999999</v>
      </c>
      <c r="AT38" s="8">
        <f t="shared" si="5"/>
        <v>171.43600600000002</v>
      </c>
      <c r="AU38" s="7">
        <f t="shared" si="14"/>
        <v>4.8817575968670948</v>
      </c>
      <c r="AV38" s="7">
        <f t="shared" si="14"/>
        <v>6.9169875426457477</v>
      </c>
      <c r="AW38" s="7">
        <f t="shared" si="14"/>
        <v>4.6006802096529276</v>
      </c>
      <c r="AX38" s="7">
        <f t="shared" si="14"/>
        <v>21.055431582945587</v>
      </c>
      <c r="AY38" s="7">
        <f t="shared" si="14"/>
        <v>8.923121149897332</v>
      </c>
      <c r="AZ38" s="7">
        <f t="shared" si="14"/>
        <v>4.0572703238598811</v>
      </c>
      <c r="BA38" s="8">
        <f t="shared" si="14"/>
        <v>5.8928275022010732</v>
      </c>
      <c r="BB38" s="6">
        <f t="shared" si="15"/>
        <v>4.2018654538774758</v>
      </c>
      <c r="BC38" s="12">
        <f t="shared" si="15"/>
        <v>4.2772540615686356</v>
      </c>
      <c r="BD38" s="12">
        <f t="shared" si="15"/>
        <v>4.0299376273569703</v>
      </c>
      <c r="BE38" s="12">
        <f t="shared" si="15"/>
        <v>5.4170686544487703</v>
      </c>
      <c r="BF38" s="12">
        <f t="shared" si="15"/>
        <v>4.554825462012321</v>
      </c>
      <c r="BG38" s="12">
        <f t="shared" si="15"/>
        <v>3.9995769993390615</v>
      </c>
      <c r="BH38" s="8">
        <f t="shared" si="15"/>
        <v>4.2128590344928236</v>
      </c>
      <c r="BI38" s="6">
        <f t="shared" si="11"/>
        <v>1.452112410178044</v>
      </c>
      <c r="BJ38" s="12">
        <f t="shared" si="11"/>
        <v>1.4869631837994906</v>
      </c>
      <c r="BK38" s="12">
        <f t="shared" si="11"/>
        <v>1.4031247086374652</v>
      </c>
      <c r="BL38" s="12">
        <f t="shared" si="11"/>
        <v>2.2270914443072831</v>
      </c>
      <c r="BM38" s="12">
        <f t="shared" si="11"/>
        <v>1.2189322381930183</v>
      </c>
      <c r="BN38" s="12">
        <f t="shared" si="11"/>
        <v>1.3991936549900859</v>
      </c>
      <c r="BO38" s="8">
        <f t="shared" si="11"/>
        <v>1.4663692876936365</v>
      </c>
      <c r="BP38" s="6">
        <f t="shared" si="12"/>
        <v>10.535735460922615</v>
      </c>
      <c r="BQ38" s="12">
        <f t="shared" si="12"/>
        <v>12.681204788013874</v>
      </c>
      <c r="BR38" s="12">
        <f t="shared" si="12"/>
        <v>10.033742545647362</v>
      </c>
      <c r="BS38" s="12">
        <f t="shared" si="12"/>
        <v>28.699591681701641</v>
      </c>
      <c r="BT38" s="12">
        <f t="shared" si="12"/>
        <v>14.696878850102671</v>
      </c>
      <c r="BU38" s="12">
        <f t="shared" si="12"/>
        <v>9.4560409781890282</v>
      </c>
      <c r="BV38" s="8">
        <f t="shared" si="12"/>
        <v>11.572055824387533</v>
      </c>
    </row>
    <row r="39" spans="1:74">
      <c r="A39" s="2">
        <v>37377</v>
      </c>
      <c r="B39" s="27">
        <v>1986.1045240000001</v>
      </c>
      <c r="C39" s="28">
        <v>1892.2433739999999</v>
      </c>
      <c r="D39" s="13">
        <v>3214</v>
      </c>
      <c r="E39" s="6">
        <v>590.38250900000003</v>
      </c>
      <c r="F39" s="7">
        <v>699.98608000000002</v>
      </c>
      <c r="G39" s="7">
        <v>331.33178600000002</v>
      </c>
      <c r="H39" s="3">
        <v>21.782</v>
      </c>
      <c r="I39" s="3">
        <v>4.1429999999999998</v>
      </c>
      <c r="J39" s="3">
        <v>15.61</v>
      </c>
      <c r="K39" s="8">
        <f t="shared" si="0"/>
        <v>1663.235375</v>
      </c>
      <c r="L39" s="9">
        <v>1260316</v>
      </c>
      <c r="M39" s="9">
        <v>125080</v>
      </c>
      <c r="N39" s="9">
        <v>1839</v>
      </c>
      <c r="O39" s="9">
        <v>1653</v>
      </c>
      <c r="P39" s="9">
        <v>1552</v>
      </c>
      <c r="Q39" s="1">
        <v>8</v>
      </c>
      <c r="R39" s="10">
        <f t="shared" si="1"/>
        <v>1390448</v>
      </c>
      <c r="S39" s="7">
        <v>28.716073999999999</v>
      </c>
      <c r="T39" s="7">
        <v>45.987419000000003</v>
      </c>
      <c r="U39" s="7">
        <v>15.271551000000001</v>
      </c>
      <c r="V39" s="7">
        <v>4.0742159999999998</v>
      </c>
      <c r="W39" s="7">
        <v>0.22555500000000001</v>
      </c>
      <c r="X39" s="7">
        <v>1.120026</v>
      </c>
      <c r="Y39" s="8">
        <f t="shared" si="2"/>
        <v>95.394841</v>
      </c>
      <c r="Z39" s="7">
        <v>25.601907000000001</v>
      </c>
      <c r="AA39" s="7">
        <v>30.548753000000001</v>
      </c>
      <c r="AB39" s="7">
        <v>13.843310000000001</v>
      </c>
      <c r="AC39" s="7">
        <v>0.84044099999999999</v>
      </c>
      <c r="AD39" s="7">
        <v>0.16812099999999999</v>
      </c>
      <c r="AE39" s="7">
        <v>1.445527</v>
      </c>
      <c r="AF39" s="8">
        <f t="shared" si="3"/>
        <v>72.448059000000001</v>
      </c>
      <c r="AG39" s="7">
        <v>8.7244679999999999</v>
      </c>
      <c r="AH39" s="7">
        <v>10.339656</v>
      </c>
      <c r="AI39" s="7">
        <v>4.807213</v>
      </c>
      <c r="AJ39" s="7">
        <v>9.7957000000000002E-2</v>
      </c>
      <c r="AK39" s="7">
        <v>4.8237000000000002E-2</v>
      </c>
      <c r="AL39" s="7">
        <v>0.407802</v>
      </c>
      <c r="AM39" s="8">
        <f t="shared" si="13"/>
        <v>24.425333000000002</v>
      </c>
      <c r="AN39" s="7">
        <f t="shared" si="10"/>
        <v>63.042449000000005</v>
      </c>
      <c r="AO39" s="7">
        <f t="shared" si="10"/>
        <v>86.875828000000013</v>
      </c>
      <c r="AP39" s="7">
        <f t="shared" si="10"/>
        <v>33.922074000000002</v>
      </c>
      <c r="AQ39" s="7">
        <f t="shared" si="10"/>
        <v>5.0126140000000001</v>
      </c>
      <c r="AR39" s="7">
        <f t="shared" si="10"/>
        <v>0.441913</v>
      </c>
      <c r="AS39" s="7">
        <f t="shared" si="10"/>
        <v>2.9733549999999997</v>
      </c>
      <c r="AT39" s="8">
        <f t="shared" si="5"/>
        <v>192.26823300000004</v>
      </c>
      <c r="AU39" s="7">
        <f t="shared" si="14"/>
        <v>4.8639777707235563</v>
      </c>
      <c r="AV39" s="7">
        <f t="shared" si="14"/>
        <v>6.5697619301229526</v>
      </c>
      <c r="AW39" s="7">
        <f t="shared" si="14"/>
        <v>4.6091415449044781</v>
      </c>
      <c r="AX39" s="7">
        <f t="shared" si="14"/>
        <v>18.704508309613445</v>
      </c>
      <c r="AY39" s="7">
        <f t="shared" si="14"/>
        <v>5.4442433019551046</v>
      </c>
      <c r="AZ39" s="7">
        <f t="shared" si="14"/>
        <v>7.1750544522741837</v>
      </c>
      <c r="BA39" s="8">
        <f t="shared" si="14"/>
        <v>5.7354985610500258</v>
      </c>
      <c r="BB39" s="6">
        <f t="shared" si="15"/>
        <v>4.3364948333860616</v>
      </c>
      <c r="BC39" s="12">
        <f t="shared" si="15"/>
        <v>4.3641943565506329</v>
      </c>
      <c r="BD39" s="12">
        <f t="shared" si="15"/>
        <v>4.1780808799310307</v>
      </c>
      <c r="BE39" s="12">
        <f t="shared" si="15"/>
        <v>3.8584197961619688</v>
      </c>
      <c r="BF39" s="12">
        <f t="shared" si="15"/>
        <v>4.0579531740284818</v>
      </c>
      <c r="BG39" s="12">
        <f t="shared" si="15"/>
        <v>9.2602626521460607</v>
      </c>
      <c r="BH39" s="8">
        <f t="shared" si="15"/>
        <v>4.3558512576730157</v>
      </c>
      <c r="BI39" s="6">
        <f t="shared" si="11"/>
        <v>1.4777653245143818</v>
      </c>
      <c r="BJ39" s="12">
        <f t="shared" si="11"/>
        <v>1.4771230879334059</v>
      </c>
      <c r="BK39" s="12">
        <f t="shared" si="11"/>
        <v>1.4508758903077292</v>
      </c>
      <c r="BL39" s="12">
        <f t="shared" si="11"/>
        <v>0.44971536130750162</v>
      </c>
      <c r="BM39" s="12">
        <f t="shared" si="11"/>
        <v>1.1643012309920349</v>
      </c>
      <c r="BN39" s="12">
        <f t="shared" si="11"/>
        <v>2.6124407431133889</v>
      </c>
      <c r="BO39" s="8">
        <f t="shared" si="11"/>
        <v>1.468543380397979</v>
      </c>
      <c r="BP39" s="6">
        <f t="shared" si="12"/>
        <v>10.678237928623998</v>
      </c>
      <c r="BQ39" s="12">
        <f t="shared" si="12"/>
        <v>12.41107937460699</v>
      </c>
      <c r="BR39" s="12">
        <f t="shared" si="12"/>
        <v>10.238098315143239</v>
      </c>
      <c r="BS39" s="12">
        <f t="shared" si="12"/>
        <v>23.012643467082913</v>
      </c>
      <c r="BT39" s="12">
        <f t="shared" si="12"/>
        <v>10.666497706975621</v>
      </c>
      <c r="BU39" s="12">
        <f t="shared" si="12"/>
        <v>19.047757847533632</v>
      </c>
      <c r="BV39" s="8">
        <f t="shared" si="12"/>
        <v>11.559893199121021</v>
      </c>
    </row>
    <row r="40" spans="1:74">
      <c r="A40" s="2">
        <v>37408</v>
      </c>
      <c r="B40" s="27">
        <v>1964.1176419999999</v>
      </c>
      <c r="C40" s="28">
        <v>1874.8611840000001</v>
      </c>
      <c r="D40" s="13">
        <v>3210</v>
      </c>
      <c r="E40" s="6">
        <v>614.96568400000001</v>
      </c>
      <c r="F40" s="7">
        <v>699.96677999999997</v>
      </c>
      <c r="G40" s="7">
        <v>353.61030499999998</v>
      </c>
      <c r="H40" s="3">
        <v>21.943000000000001</v>
      </c>
      <c r="I40" s="3">
        <v>3.2320000000000002</v>
      </c>
      <c r="J40" s="3">
        <v>15.61</v>
      </c>
      <c r="K40" s="8">
        <f t="shared" si="0"/>
        <v>1709.3277689999998</v>
      </c>
      <c r="L40" s="9">
        <v>1261313</v>
      </c>
      <c r="M40" s="9">
        <v>125195</v>
      </c>
      <c r="N40" s="9">
        <v>1840</v>
      </c>
      <c r="O40" s="9">
        <v>1655</v>
      </c>
      <c r="P40" s="9">
        <v>1550</v>
      </c>
      <c r="Q40" s="1">
        <v>8</v>
      </c>
      <c r="R40" s="10">
        <f t="shared" si="1"/>
        <v>1391561</v>
      </c>
      <c r="S40" s="7">
        <v>29.685896</v>
      </c>
      <c r="T40" s="7">
        <v>47.124141999999999</v>
      </c>
      <c r="U40" s="7">
        <v>15.670101000000001</v>
      </c>
      <c r="V40" s="7">
        <v>4.1123440000000002</v>
      </c>
      <c r="W40" s="7">
        <v>0.22988900000000001</v>
      </c>
      <c r="X40" s="7">
        <v>0.4466</v>
      </c>
      <c r="Y40" s="8">
        <f t="shared" si="2"/>
        <v>97.268971999999991</v>
      </c>
      <c r="Z40" s="7">
        <v>27.2575</v>
      </c>
      <c r="AA40" s="7">
        <v>29.667266000000001</v>
      </c>
      <c r="AB40" s="7">
        <v>14.191948</v>
      </c>
      <c r="AC40" s="7">
        <v>0.70407600000000004</v>
      </c>
      <c r="AD40" s="7">
        <v>0.16142799999999999</v>
      </c>
      <c r="AE40" s="7">
        <v>0.32980700000000002</v>
      </c>
      <c r="AF40" s="8">
        <f t="shared" si="3"/>
        <v>72.312025000000006</v>
      </c>
      <c r="AG40" s="7">
        <v>9.5377709999999993</v>
      </c>
      <c r="AH40" s="7">
        <v>9.8436570000000003</v>
      </c>
      <c r="AI40" s="7">
        <v>4.3653930000000001</v>
      </c>
      <c r="AJ40" s="7">
        <v>0.46207300000000001</v>
      </c>
      <c r="AK40" s="7">
        <v>6.6614000000000007E-2</v>
      </c>
      <c r="AL40" s="7">
        <v>0.10204000000000001</v>
      </c>
      <c r="AM40" s="8">
        <f t="shared" si="13"/>
        <v>24.377548000000001</v>
      </c>
      <c r="AN40" s="7">
        <f t="shared" si="10"/>
        <v>66.481166999999999</v>
      </c>
      <c r="AO40" s="7">
        <f t="shared" si="10"/>
        <v>86.635064999999997</v>
      </c>
      <c r="AP40" s="7">
        <f t="shared" si="10"/>
        <v>34.227441999999996</v>
      </c>
      <c r="AQ40" s="7">
        <f t="shared" si="10"/>
        <v>5.2784930000000001</v>
      </c>
      <c r="AR40" s="7">
        <f t="shared" si="10"/>
        <v>0.45793100000000003</v>
      </c>
      <c r="AS40" s="7">
        <f t="shared" si="10"/>
        <v>0.87844700000000009</v>
      </c>
      <c r="AT40" s="8">
        <f t="shared" si="5"/>
        <v>193.95854499999999</v>
      </c>
      <c r="AU40" s="7">
        <f t="shared" si="14"/>
        <v>4.8272443117330104</v>
      </c>
      <c r="AV40" s="7">
        <f t="shared" si="14"/>
        <v>6.7323397833251457</v>
      </c>
      <c r="AW40" s="7">
        <f t="shared" si="14"/>
        <v>4.4314605028266927</v>
      </c>
      <c r="AX40" s="7">
        <f t="shared" si="14"/>
        <v>18.74102902975892</v>
      </c>
      <c r="AY40" s="7">
        <f t="shared" si="14"/>
        <v>7.1129022277227723</v>
      </c>
      <c r="AZ40" s="7">
        <f t="shared" si="14"/>
        <v>2.8609865470852021</v>
      </c>
      <c r="BA40" s="8">
        <f t="shared" si="14"/>
        <v>5.6904810045240657</v>
      </c>
      <c r="BB40" s="6">
        <f t="shared" si="15"/>
        <v>4.4323611396827145</v>
      </c>
      <c r="BC40" s="12">
        <f t="shared" si="15"/>
        <v>4.2383819986428497</v>
      </c>
      <c r="BD40" s="12">
        <f t="shared" si="15"/>
        <v>4.0134429905825284</v>
      </c>
      <c r="BE40" s="12">
        <f t="shared" si="15"/>
        <v>3.2086587977942851</v>
      </c>
      <c r="BF40" s="12">
        <f t="shared" si="15"/>
        <v>4.9946782178217823</v>
      </c>
      <c r="BG40" s="12">
        <f t="shared" si="15"/>
        <v>2.1127930813581037</v>
      </c>
      <c r="BH40" s="8">
        <f t="shared" si="15"/>
        <v>4.2304364505997807</v>
      </c>
      <c r="BI40" s="6">
        <f t="shared" si="11"/>
        <v>1.5509436133024945</v>
      </c>
      <c r="BJ40" s="12">
        <f t="shared" si="11"/>
        <v>1.4063034534296042</v>
      </c>
      <c r="BK40" s="12">
        <f t="shared" si="11"/>
        <v>1.2345208661269078</v>
      </c>
      <c r="BL40" s="12">
        <f t="shared" si="11"/>
        <v>2.1057877227361801</v>
      </c>
      <c r="BM40" s="12">
        <f t="shared" si="11"/>
        <v>2.0610767326732673</v>
      </c>
      <c r="BN40" s="12">
        <f t="shared" si="11"/>
        <v>0.65368353619474695</v>
      </c>
      <c r="BO40" s="8">
        <f t="shared" si="11"/>
        <v>1.4261482462349211</v>
      </c>
      <c r="BP40" s="6">
        <f t="shared" si="12"/>
        <v>10.81054906471822</v>
      </c>
      <c r="BQ40" s="12">
        <f t="shared" si="12"/>
        <v>12.3770252353976</v>
      </c>
      <c r="BR40" s="12">
        <f t="shared" si="12"/>
        <v>9.679424359536128</v>
      </c>
      <c r="BS40" s="12">
        <f t="shared" si="12"/>
        <v>24.055475550289387</v>
      </c>
      <c r="BT40" s="12">
        <f t="shared" si="12"/>
        <v>14.168657178217822</v>
      </c>
      <c r="BU40" s="12">
        <f t="shared" si="12"/>
        <v>5.6274631646380531</v>
      </c>
      <c r="BV40" s="8">
        <f t="shared" si="12"/>
        <v>11.347065701358767</v>
      </c>
    </row>
    <row r="41" spans="1:74">
      <c r="A41" s="2">
        <v>37438</v>
      </c>
      <c r="B41" s="27">
        <v>2042.590148</v>
      </c>
      <c r="C41" s="28">
        <v>1945.1442790000001</v>
      </c>
      <c r="D41" s="13">
        <v>3270</v>
      </c>
      <c r="E41" s="6">
        <v>643.00512700000002</v>
      </c>
      <c r="F41" s="7">
        <v>660.87114499999996</v>
      </c>
      <c r="G41" s="7">
        <v>342.61357199999998</v>
      </c>
      <c r="H41" s="3">
        <v>22.021374000000002</v>
      </c>
      <c r="I41" s="3">
        <v>3.2021060000000001</v>
      </c>
      <c r="J41" s="3">
        <v>14.834218999999999</v>
      </c>
      <c r="K41" s="8">
        <f t="shared" si="0"/>
        <v>1686.5475429999999</v>
      </c>
      <c r="L41" s="9">
        <v>1263372</v>
      </c>
      <c r="M41" s="9">
        <v>125375</v>
      </c>
      <c r="N41" s="9">
        <v>1839</v>
      </c>
      <c r="O41" s="9">
        <v>1654</v>
      </c>
      <c r="P41" s="9">
        <v>1546</v>
      </c>
      <c r="Q41" s="1">
        <v>8</v>
      </c>
      <c r="R41" s="10">
        <f t="shared" si="1"/>
        <v>1393794</v>
      </c>
      <c r="S41" s="7">
        <v>31.217196999999999</v>
      </c>
      <c r="T41" s="7">
        <v>44.393380000000001</v>
      </c>
      <c r="U41" s="7">
        <v>15.747154999999999</v>
      </c>
      <c r="V41" s="7">
        <v>4.1587529999999999</v>
      </c>
      <c r="W41" s="7">
        <v>0.19442599999999999</v>
      </c>
      <c r="X41" s="7">
        <v>0.60922399999999999</v>
      </c>
      <c r="Y41" s="8">
        <f t="shared" si="2"/>
        <v>96.320135000000008</v>
      </c>
      <c r="Z41" s="7">
        <v>31.116700000000002</v>
      </c>
      <c r="AA41" s="7">
        <v>31.590672000000001</v>
      </c>
      <c r="AB41" s="7">
        <v>14.977161000000001</v>
      </c>
      <c r="AC41" s="7">
        <v>1.1754709999999999</v>
      </c>
      <c r="AD41" s="7">
        <v>0.170294</v>
      </c>
      <c r="AE41" s="7">
        <v>0.63045099999999998</v>
      </c>
      <c r="AF41" s="8">
        <f t="shared" si="3"/>
        <v>79.660748999999996</v>
      </c>
      <c r="AG41" s="7">
        <v>9.1347579999999997</v>
      </c>
      <c r="AH41" s="7">
        <v>9.6452380000000009</v>
      </c>
      <c r="AI41" s="7">
        <v>4.635427</v>
      </c>
      <c r="AJ41" s="7">
        <v>0.319415</v>
      </c>
      <c r="AK41" s="7">
        <v>4.1084000000000002E-2</v>
      </c>
      <c r="AL41" s="7">
        <v>0.22143699999999999</v>
      </c>
      <c r="AM41" s="8">
        <f t="shared" si="13"/>
        <v>23.997359000000003</v>
      </c>
      <c r="AN41" s="7">
        <f t="shared" si="10"/>
        <v>71.468654999999998</v>
      </c>
      <c r="AO41" s="7">
        <f t="shared" si="10"/>
        <v>85.629290000000012</v>
      </c>
      <c r="AP41" s="7">
        <f t="shared" si="10"/>
        <v>35.359743000000002</v>
      </c>
      <c r="AQ41" s="7">
        <f t="shared" si="10"/>
        <v>5.6536390000000001</v>
      </c>
      <c r="AR41" s="7">
        <f t="shared" si="10"/>
        <v>0.405804</v>
      </c>
      <c r="AS41" s="7">
        <f t="shared" si="10"/>
        <v>1.461112</v>
      </c>
      <c r="AT41" s="8">
        <f t="shared" si="5"/>
        <v>199.97824300000002</v>
      </c>
      <c r="AU41" s="7">
        <f t="shared" si="14"/>
        <v>4.8548908382187754</v>
      </c>
      <c r="AV41" s="7">
        <f t="shared" si="14"/>
        <v>6.7174032844178724</v>
      </c>
      <c r="AW41" s="7">
        <f t="shared" si="14"/>
        <v>4.5961854073895241</v>
      </c>
      <c r="AX41" s="7">
        <f t="shared" si="14"/>
        <v>18.885075018479775</v>
      </c>
      <c r="AY41" s="7">
        <f t="shared" si="14"/>
        <v>6.0718164857752992</v>
      </c>
      <c r="AZ41" s="7">
        <f t="shared" si="14"/>
        <v>4.1068828766785765</v>
      </c>
      <c r="BA41" s="8">
        <f t="shared" si="14"/>
        <v>5.7110832955629292</v>
      </c>
      <c r="BB41" s="6">
        <f t="shared" si="15"/>
        <v>4.8392615693715921</v>
      </c>
      <c r="BC41" s="12">
        <f t="shared" si="15"/>
        <v>4.7801560469098705</v>
      </c>
      <c r="BD41" s="12">
        <f t="shared" si="15"/>
        <v>4.3714441645061273</v>
      </c>
      <c r="BE41" s="12">
        <f t="shared" si="15"/>
        <v>5.3378640224719858</v>
      </c>
      <c r="BF41" s="12">
        <f t="shared" si="15"/>
        <v>5.3181874678727068</v>
      </c>
      <c r="BG41" s="12">
        <f t="shared" si="15"/>
        <v>4.2499777035784625</v>
      </c>
      <c r="BH41" s="8">
        <f t="shared" si="15"/>
        <v>4.7233028995020749</v>
      </c>
      <c r="BI41" s="6">
        <f t="shared" si="11"/>
        <v>1.4206353287755356</v>
      </c>
      <c r="BJ41" s="12">
        <f t="shared" si="11"/>
        <v>1.459473313818233</v>
      </c>
      <c r="BK41" s="12">
        <f t="shared" si="11"/>
        <v>1.3529607052460841</v>
      </c>
      <c r="BL41" s="12">
        <f t="shared" si="11"/>
        <v>1.4504771591454739</v>
      </c>
      <c r="BM41" s="12">
        <f t="shared" si="11"/>
        <v>1.2830306054827667</v>
      </c>
      <c r="BN41" s="12">
        <f t="shared" si="11"/>
        <v>1.4927445792730982</v>
      </c>
      <c r="BO41" s="8">
        <f t="shared" si="11"/>
        <v>1.4228688126581917</v>
      </c>
      <c r="BP41" s="6">
        <f t="shared" si="12"/>
        <v>11.114787736365903</v>
      </c>
      <c r="BQ41" s="12">
        <f t="shared" si="12"/>
        <v>12.957032645145976</v>
      </c>
      <c r="BR41" s="12">
        <f t="shared" si="12"/>
        <v>10.320590277141736</v>
      </c>
      <c r="BS41" s="12">
        <f t="shared" si="12"/>
        <v>25.673416200097236</v>
      </c>
      <c r="BT41" s="12">
        <f t="shared" si="12"/>
        <v>12.673034559130771</v>
      </c>
      <c r="BU41" s="12">
        <f t="shared" si="12"/>
        <v>9.849605159530137</v>
      </c>
      <c r="BV41" s="8">
        <f t="shared" si="12"/>
        <v>11.857255007723197</v>
      </c>
    </row>
    <row r="42" spans="1:74">
      <c r="A42" s="2">
        <v>37469</v>
      </c>
      <c r="B42" s="27">
        <v>2113.2433129999999</v>
      </c>
      <c r="C42" s="28">
        <v>2009.9707980000001</v>
      </c>
      <c r="D42" s="13">
        <v>3361</v>
      </c>
      <c r="E42" s="6">
        <v>648.27247</v>
      </c>
      <c r="F42" s="7">
        <v>713.60282099999995</v>
      </c>
      <c r="G42" s="7">
        <v>328.06946199999999</v>
      </c>
      <c r="H42" s="3">
        <v>22.046181000000001</v>
      </c>
      <c r="I42" s="3">
        <v>3.8774150000000001</v>
      </c>
      <c r="J42" s="3">
        <v>16.818898000000001</v>
      </c>
      <c r="K42" s="8">
        <f t="shared" si="0"/>
        <v>1732.6872469999996</v>
      </c>
      <c r="L42" s="9">
        <v>1264549</v>
      </c>
      <c r="M42" s="9">
        <v>125466</v>
      </c>
      <c r="N42" s="9">
        <v>1840</v>
      </c>
      <c r="O42" s="9">
        <v>1668</v>
      </c>
      <c r="P42" s="9">
        <v>1541</v>
      </c>
      <c r="Q42" s="1">
        <v>8</v>
      </c>
      <c r="R42" s="10">
        <f t="shared" si="1"/>
        <v>1395072</v>
      </c>
      <c r="S42" s="7">
        <v>31.460796999999999</v>
      </c>
      <c r="T42" s="7">
        <v>48.915618000000002</v>
      </c>
      <c r="U42" s="7">
        <v>14.593305000000001</v>
      </c>
      <c r="V42" s="7">
        <v>4.1393399999999998</v>
      </c>
      <c r="W42" s="7">
        <v>0.20732200000000001</v>
      </c>
      <c r="X42" s="7">
        <v>0.653285</v>
      </c>
      <c r="Y42" s="8">
        <f t="shared" si="2"/>
        <v>99.969667000000015</v>
      </c>
      <c r="Z42" s="7">
        <v>34.692481000000001</v>
      </c>
      <c r="AA42" s="7">
        <v>38.626634000000003</v>
      </c>
      <c r="AB42" s="7">
        <v>16.011004</v>
      </c>
      <c r="AC42" s="7">
        <v>1.846635</v>
      </c>
      <c r="AD42" s="7">
        <v>0.22994999999999999</v>
      </c>
      <c r="AE42" s="7">
        <v>0.78287600000000002</v>
      </c>
      <c r="AF42" s="8">
        <f t="shared" si="3"/>
        <v>92.189580000000021</v>
      </c>
      <c r="AG42" s="7">
        <v>8.0846060000000008</v>
      </c>
      <c r="AH42" s="7">
        <v>8.5954890000000006</v>
      </c>
      <c r="AI42" s="7">
        <v>4.1078669999999997</v>
      </c>
      <c r="AJ42" s="7">
        <v>3.3201000000000001E-2</v>
      </c>
      <c r="AK42" s="7">
        <v>3.4030999999999999E-2</v>
      </c>
      <c r="AL42" s="7">
        <v>0.21798000000000001</v>
      </c>
      <c r="AM42" s="8">
        <f t="shared" si="13"/>
        <v>21.073173999999998</v>
      </c>
      <c r="AN42" s="7">
        <f t="shared" si="10"/>
        <v>74.237884000000008</v>
      </c>
      <c r="AO42" s="7">
        <f t="shared" si="10"/>
        <v>96.137741000000005</v>
      </c>
      <c r="AP42" s="7">
        <f t="shared" si="10"/>
        <v>34.712175999999999</v>
      </c>
      <c r="AQ42" s="7">
        <f t="shared" si="10"/>
        <v>6.0191759999999999</v>
      </c>
      <c r="AR42" s="7">
        <f t="shared" si="10"/>
        <v>0.47130299999999997</v>
      </c>
      <c r="AS42" s="7">
        <f t="shared" si="10"/>
        <v>1.6541410000000001</v>
      </c>
      <c r="AT42" s="8">
        <f t="shared" si="5"/>
        <v>213.23242100000002</v>
      </c>
      <c r="AU42" s="7">
        <f t="shared" si="14"/>
        <v>4.8530206750874365</v>
      </c>
      <c r="AV42" s="7">
        <f t="shared" si="14"/>
        <v>6.854739998288208</v>
      </c>
      <c r="AW42" s="7">
        <f t="shared" si="14"/>
        <v>4.4482363311218531</v>
      </c>
      <c r="AX42" s="7">
        <f t="shared" si="14"/>
        <v>18.775768918888943</v>
      </c>
      <c r="AY42" s="7">
        <f t="shared" si="14"/>
        <v>5.3469128272315443</v>
      </c>
      <c r="AZ42" s="7">
        <f t="shared" si="14"/>
        <v>3.8842318920062424</v>
      </c>
      <c r="BA42" s="8">
        <f t="shared" si="14"/>
        <v>5.7696313730645263</v>
      </c>
      <c r="BB42" s="6">
        <f t="shared" si="15"/>
        <v>5.3515277303075974</v>
      </c>
      <c r="BC42" s="12">
        <f t="shared" si="15"/>
        <v>5.4129037698969515</v>
      </c>
      <c r="BD42" s="12">
        <f t="shared" si="15"/>
        <v>4.8803701211300181</v>
      </c>
      <c r="BE42" s="12">
        <f t="shared" si="15"/>
        <v>8.3762126419990839</v>
      </c>
      <c r="BF42" s="12">
        <f t="shared" si="15"/>
        <v>5.9304975092942076</v>
      </c>
      <c r="BG42" s="12">
        <f t="shared" si="15"/>
        <v>4.6547401619297535</v>
      </c>
      <c r="BH42" s="8">
        <f t="shared" si="15"/>
        <v>5.3206128318667103</v>
      </c>
      <c r="BI42" s="6">
        <f t="shared" si="11"/>
        <v>1.2471000041078408</v>
      </c>
      <c r="BJ42" s="12">
        <f t="shared" si="11"/>
        <v>1.2045200421089703</v>
      </c>
      <c r="BK42" s="12">
        <f t="shared" si="11"/>
        <v>1.2521333058424071</v>
      </c>
      <c r="BL42" s="12">
        <f t="shared" si="11"/>
        <v>0.15059751165065732</v>
      </c>
      <c r="BM42" s="12">
        <f t="shared" si="11"/>
        <v>0.87767236677012905</v>
      </c>
      <c r="BN42" s="12">
        <f t="shared" si="11"/>
        <v>1.2960421069204415</v>
      </c>
      <c r="BO42" s="8">
        <f t="shared" si="11"/>
        <v>1.2162133724067286</v>
      </c>
      <c r="BP42" s="6">
        <f t="shared" si="12"/>
        <v>11.451648409502875</v>
      </c>
      <c r="BQ42" s="12">
        <f t="shared" si="12"/>
        <v>13.472163810294131</v>
      </c>
      <c r="BR42" s="12">
        <f t="shared" si="12"/>
        <v>10.580739758094278</v>
      </c>
      <c r="BS42" s="12">
        <f t="shared" si="12"/>
        <v>27.302579072538684</v>
      </c>
      <c r="BT42" s="12">
        <f t="shared" si="12"/>
        <v>12.15508270329588</v>
      </c>
      <c r="BU42" s="12">
        <f t="shared" si="12"/>
        <v>9.8350141608564385</v>
      </c>
      <c r="BV42" s="8">
        <f t="shared" si="12"/>
        <v>12.306457577337966</v>
      </c>
    </row>
    <row r="43" spans="1:74">
      <c r="A43" s="2">
        <v>37500</v>
      </c>
      <c r="B43" s="27">
        <v>2030.077777</v>
      </c>
      <c r="C43" s="28">
        <v>1930.4998479999999</v>
      </c>
      <c r="D43" s="13">
        <v>3376</v>
      </c>
      <c r="E43" s="6">
        <v>651.70289400000001</v>
      </c>
      <c r="F43" s="7">
        <v>691.97503400000005</v>
      </c>
      <c r="G43" s="7">
        <v>348.18868199999997</v>
      </c>
      <c r="H43" s="3">
        <v>22.360288000000001</v>
      </c>
      <c r="I43" s="3">
        <v>3.2787269999999999</v>
      </c>
      <c r="J43" s="3">
        <v>14.383035</v>
      </c>
      <c r="K43" s="8">
        <f t="shared" si="0"/>
        <v>1731.8886600000001</v>
      </c>
      <c r="L43" s="9">
        <v>1265385</v>
      </c>
      <c r="M43" s="9">
        <v>125531</v>
      </c>
      <c r="N43" s="9">
        <v>1830</v>
      </c>
      <c r="O43" s="9">
        <v>1666</v>
      </c>
      <c r="P43" s="9">
        <v>1541</v>
      </c>
      <c r="Q43" s="1">
        <v>8</v>
      </c>
      <c r="R43" s="10">
        <f t="shared" si="1"/>
        <v>1395961</v>
      </c>
      <c r="S43" s="7">
        <v>31.514758</v>
      </c>
      <c r="T43" s="7">
        <v>45.343096000000003</v>
      </c>
      <c r="U43" s="7">
        <v>15.269683000000001</v>
      </c>
      <c r="V43" s="7">
        <v>4.0907179999999999</v>
      </c>
      <c r="W43" s="7">
        <v>0.223444</v>
      </c>
      <c r="X43" s="7">
        <v>0.61327200000000004</v>
      </c>
      <c r="Y43" s="8">
        <f t="shared" si="2"/>
        <v>97.054970999999995</v>
      </c>
      <c r="Z43" s="7">
        <v>28.93291</v>
      </c>
      <c r="AA43" s="7">
        <v>32.888688999999999</v>
      </c>
      <c r="AB43" s="7">
        <v>15.366488</v>
      </c>
      <c r="AC43" s="7">
        <v>1.2463439999999999</v>
      </c>
      <c r="AD43" s="7">
        <v>0.12617800000000001</v>
      </c>
      <c r="AE43" s="7">
        <v>0.64297599999999999</v>
      </c>
      <c r="AF43" s="8">
        <f t="shared" si="3"/>
        <v>79.20358499999999</v>
      </c>
      <c r="AG43" s="7">
        <v>10.595122</v>
      </c>
      <c r="AH43" s="7">
        <v>9.2855519999999991</v>
      </c>
      <c r="AI43" s="7">
        <v>4.4113519999999999</v>
      </c>
      <c r="AJ43" s="7">
        <v>0.30614799999999998</v>
      </c>
      <c r="AK43" s="7">
        <v>6.7001000000000005E-2</v>
      </c>
      <c r="AL43" s="7">
        <v>0.18019299999999999</v>
      </c>
      <c r="AM43" s="8">
        <f t="shared" si="13"/>
        <v>24.845368000000001</v>
      </c>
      <c r="AN43" s="7">
        <f t="shared" si="10"/>
        <v>71.042789999999997</v>
      </c>
      <c r="AO43" s="7">
        <f t="shared" si="10"/>
        <v>87.517336999999998</v>
      </c>
      <c r="AP43" s="7">
        <f t="shared" si="10"/>
        <v>35.047522999999998</v>
      </c>
      <c r="AQ43" s="7">
        <f t="shared" si="10"/>
        <v>5.6432099999999998</v>
      </c>
      <c r="AR43" s="7">
        <f t="shared" si="10"/>
        <v>0.41662299999999997</v>
      </c>
      <c r="AS43" s="7">
        <f t="shared" si="10"/>
        <v>1.4364410000000001</v>
      </c>
      <c r="AT43" s="8">
        <f t="shared" si="5"/>
        <v>201.10392399999998</v>
      </c>
      <c r="AU43" s="7">
        <f t="shared" si="14"/>
        <v>4.8357554170996204</v>
      </c>
      <c r="AV43" s="7">
        <f t="shared" si="14"/>
        <v>6.5527069290190605</v>
      </c>
      <c r="AW43" s="7">
        <f t="shared" si="14"/>
        <v>4.3854621902960069</v>
      </c>
      <c r="AX43" s="7">
        <f t="shared" si="14"/>
        <v>18.294567583387121</v>
      </c>
      <c r="AY43" s="7">
        <f t="shared" si="14"/>
        <v>6.814962026420619</v>
      </c>
      <c r="AZ43" s="7">
        <f t="shared" si="14"/>
        <v>4.2638566894956451</v>
      </c>
      <c r="BA43" s="8">
        <f t="shared" si="14"/>
        <v>5.6039959866704132</v>
      </c>
      <c r="BB43" s="6">
        <f t="shared" si="15"/>
        <v>4.4395859319292814</v>
      </c>
      <c r="BC43" s="12">
        <f t="shared" si="15"/>
        <v>4.7528721968313095</v>
      </c>
      <c r="BD43" s="12">
        <f t="shared" si="15"/>
        <v>4.4132646448284039</v>
      </c>
      <c r="BE43" s="12">
        <f t="shared" si="15"/>
        <v>5.5739174736926467</v>
      </c>
      <c r="BF43" s="12">
        <f t="shared" si="15"/>
        <v>3.8483838392156473</v>
      </c>
      <c r="BG43" s="12">
        <f t="shared" si="15"/>
        <v>4.4703777749271971</v>
      </c>
      <c r="BH43" s="8">
        <f t="shared" si="15"/>
        <v>4.5732492410915135</v>
      </c>
      <c r="BI43" s="6">
        <f t="shared" si="11"/>
        <v>1.6257595443484405</v>
      </c>
      <c r="BJ43" s="12">
        <f t="shared" si="11"/>
        <v>1.3418911873632713</v>
      </c>
      <c r="BK43" s="12">
        <f t="shared" si="11"/>
        <v>1.2669429616899495</v>
      </c>
      <c r="BL43" s="12">
        <f t="shared" si="11"/>
        <v>1.3691594669979206</v>
      </c>
      <c r="BM43" s="12">
        <f t="shared" si="11"/>
        <v>2.043506519450994</v>
      </c>
      <c r="BN43" s="12">
        <f t="shared" si="11"/>
        <v>1.2528162519245762</v>
      </c>
      <c r="BO43" s="8">
        <f t="shared" si="11"/>
        <v>1.4345822900647667</v>
      </c>
      <c r="BP43" s="6">
        <f t="shared" si="12"/>
        <v>10.901100893377343</v>
      </c>
      <c r="BQ43" s="12">
        <f t="shared" si="12"/>
        <v>12.647470313213642</v>
      </c>
      <c r="BR43" s="12">
        <f t="shared" si="12"/>
        <v>10.06566979681436</v>
      </c>
      <c r="BS43" s="12">
        <f t="shared" si="12"/>
        <v>25.237644524077687</v>
      </c>
      <c r="BT43" s="12">
        <f t="shared" si="12"/>
        <v>12.706852385087259</v>
      </c>
      <c r="BU43" s="12">
        <f t="shared" si="12"/>
        <v>9.9870507163474187</v>
      </c>
      <c r="BV43" s="8">
        <f t="shared" si="12"/>
        <v>11.611827517826693</v>
      </c>
    </row>
    <row r="44" spans="1:74">
      <c r="A44" s="2">
        <v>37530</v>
      </c>
      <c r="B44" s="27">
        <v>2080.2967549999998</v>
      </c>
      <c r="C44" s="28">
        <v>1981.4742209999999</v>
      </c>
      <c r="D44" s="13">
        <v>3282</v>
      </c>
      <c r="E44" s="6">
        <v>629.94588299999998</v>
      </c>
      <c r="F44" s="7">
        <v>723.33303699999999</v>
      </c>
      <c r="G44" s="7">
        <v>357.30381599999998</v>
      </c>
      <c r="H44" s="3">
        <v>21.965813000000001</v>
      </c>
      <c r="I44" s="3">
        <v>4.0922890000000001</v>
      </c>
      <c r="J44" s="3">
        <v>16.591591000000001</v>
      </c>
      <c r="K44" s="8">
        <f t="shared" si="0"/>
        <v>1753.2324289999999</v>
      </c>
      <c r="L44" s="9">
        <v>1266426</v>
      </c>
      <c r="M44" s="9">
        <v>125641</v>
      </c>
      <c r="N44" s="9">
        <v>1821</v>
      </c>
      <c r="O44" s="9">
        <v>1665</v>
      </c>
      <c r="P44" s="9">
        <v>1544</v>
      </c>
      <c r="Q44" s="1">
        <v>8</v>
      </c>
      <c r="R44" s="10">
        <f t="shared" si="1"/>
        <v>1397105</v>
      </c>
      <c r="S44" s="7">
        <v>30.822993</v>
      </c>
      <c r="T44" s="7">
        <v>49.017488999999998</v>
      </c>
      <c r="U44" s="7">
        <v>15.913672999999999</v>
      </c>
      <c r="V44" s="7">
        <v>4.1972480000000001</v>
      </c>
      <c r="W44" s="7">
        <v>0.22933999999999999</v>
      </c>
      <c r="X44" s="7">
        <v>0.69061700000000004</v>
      </c>
      <c r="Y44" s="8">
        <f t="shared" si="2"/>
        <v>100.87136</v>
      </c>
      <c r="Z44" s="7">
        <v>31.466331</v>
      </c>
      <c r="AA44" s="7">
        <v>35.416786999999999</v>
      </c>
      <c r="AB44" s="7">
        <v>16.728539000000001</v>
      </c>
      <c r="AC44" s="7">
        <v>1.0327599999999999</v>
      </c>
      <c r="AD44" s="7">
        <v>0.196294</v>
      </c>
      <c r="AE44" s="7">
        <v>0.77331700000000003</v>
      </c>
      <c r="AF44" s="8">
        <f t="shared" si="3"/>
        <v>85.61402799999999</v>
      </c>
      <c r="AG44" s="7">
        <v>10.338445999999999</v>
      </c>
      <c r="AH44" s="7">
        <v>11.249955999999999</v>
      </c>
      <c r="AI44" s="7">
        <v>5.3782059999999996</v>
      </c>
      <c r="AJ44" s="7">
        <v>0.35151300000000002</v>
      </c>
      <c r="AK44" s="7">
        <v>5.8224999999999999E-2</v>
      </c>
      <c r="AL44" s="7">
        <v>0.25351400000000002</v>
      </c>
      <c r="AM44" s="8">
        <f t="shared" si="13"/>
        <v>27.629859999999997</v>
      </c>
      <c r="AN44" s="7">
        <f t="shared" si="10"/>
        <v>72.627769999999998</v>
      </c>
      <c r="AO44" s="7">
        <f t="shared" si="10"/>
        <v>95.684231999999994</v>
      </c>
      <c r="AP44" s="7">
        <f t="shared" si="10"/>
        <v>38.020417999999999</v>
      </c>
      <c r="AQ44" s="7">
        <f t="shared" si="10"/>
        <v>5.5815209999999995</v>
      </c>
      <c r="AR44" s="7">
        <f t="shared" si="10"/>
        <v>0.48385899999999993</v>
      </c>
      <c r="AS44" s="7">
        <f t="shared" si="10"/>
        <v>1.7174480000000001</v>
      </c>
      <c r="AT44" s="8">
        <f t="shared" si="5"/>
        <v>214.11524800000001</v>
      </c>
      <c r="AU44" s="7">
        <f t="shared" si="14"/>
        <v>4.8929588765960705</v>
      </c>
      <c r="AV44" s="7">
        <f t="shared" si="14"/>
        <v>6.7766141587142794</v>
      </c>
      <c r="AW44" s="7">
        <f t="shared" si="14"/>
        <v>4.4538211704965391</v>
      </c>
      <c r="AX44" s="7">
        <f t="shared" si="14"/>
        <v>19.108093108140363</v>
      </c>
      <c r="AY44" s="7">
        <f t="shared" si="14"/>
        <v>5.6041985304556938</v>
      </c>
      <c r="AZ44" s="7">
        <f t="shared" si="14"/>
        <v>4.1624519312222681</v>
      </c>
      <c r="BA44" s="8">
        <f t="shared" si="14"/>
        <v>5.753450502711412</v>
      </c>
      <c r="BB44" s="6">
        <f t="shared" si="15"/>
        <v>4.9950847920693526</v>
      </c>
      <c r="BC44" s="12">
        <f t="shared" si="15"/>
        <v>4.8963320059166611</v>
      </c>
      <c r="BD44" s="12">
        <f t="shared" si="15"/>
        <v>4.6818808674576262</v>
      </c>
      <c r="BE44" s="12">
        <f t="shared" si="15"/>
        <v>4.7016698175478409</v>
      </c>
      <c r="BF44" s="12">
        <f t="shared" si="15"/>
        <v>4.7966798043833174</v>
      </c>
      <c r="BG44" s="12">
        <f t="shared" si="15"/>
        <v>4.6608971978636644</v>
      </c>
      <c r="BH44" s="8">
        <f t="shared" si="15"/>
        <v>4.883210382369672</v>
      </c>
      <c r="BI44" s="6">
        <f t="shared" si="11"/>
        <v>1.6411641506037116</v>
      </c>
      <c r="BJ44" s="12">
        <f t="shared" si="11"/>
        <v>1.5552940933900687</v>
      </c>
      <c r="BK44" s="12">
        <f t="shared" si="11"/>
        <v>1.5052193005405798</v>
      </c>
      <c r="BL44" s="12">
        <f t="shared" si="11"/>
        <v>1.6002731153178806</v>
      </c>
      <c r="BM44" s="12">
        <f t="shared" si="11"/>
        <v>1.4227978522533478</v>
      </c>
      <c r="BN44" s="12">
        <f t="shared" si="11"/>
        <v>1.5279667875130238</v>
      </c>
      <c r="BO44" s="8">
        <f t="shared" si="11"/>
        <v>1.5759382237618875</v>
      </c>
      <c r="BP44" s="6">
        <f t="shared" si="12"/>
        <v>11.529207819269136</v>
      </c>
      <c r="BQ44" s="12">
        <f t="shared" si="12"/>
        <v>13.228240258021009</v>
      </c>
      <c r="BR44" s="12">
        <f t="shared" si="12"/>
        <v>10.640921338494744</v>
      </c>
      <c r="BS44" s="12">
        <f t="shared" si="12"/>
        <v>25.410036041006084</v>
      </c>
      <c r="BT44" s="12">
        <f t="shared" si="12"/>
        <v>11.823676187092358</v>
      </c>
      <c r="BU44" s="12">
        <f t="shared" si="12"/>
        <v>10.351315916598956</v>
      </c>
      <c r="BV44" s="8">
        <f t="shared" si="12"/>
        <v>12.212599108842973</v>
      </c>
    </row>
    <row r="45" spans="1:74">
      <c r="A45" s="2">
        <v>37561</v>
      </c>
      <c r="B45" s="27">
        <v>1960.655818</v>
      </c>
      <c r="C45" s="28">
        <v>1869.2046029999999</v>
      </c>
      <c r="D45" s="13">
        <v>3251</v>
      </c>
      <c r="E45" s="6">
        <v>589.19048599999996</v>
      </c>
      <c r="F45" s="7">
        <v>666.08106499999997</v>
      </c>
      <c r="G45" s="7">
        <v>328.38097800000003</v>
      </c>
      <c r="H45" s="3">
        <v>21.500695</v>
      </c>
      <c r="I45" s="3">
        <v>3.806279</v>
      </c>
      <c r="J45" s="3">
        <v>14.520237</v>
      </c>
      <c r="K45" s="8">
        <f t="shared" si="0"/>
        <v>1623.4797399999998</v>
      </c>
      <c r="L45" s="9">
        <v>1267759</v>
      </c>
      <c r="M45" s="9">
        <v>125750</v>
      </c>
      <c r="N45" s="9">
        <v>1817</v>
      </c>
      <c r="O45" s="9">
        <v>1665</v>
      </c>
      <c r="P45" s="9">
        <v>1547</v>
      </c>
      <c r="Q45" s="1">
        <v>8</v>
      </c>
      <c r="R45" s="10">
        <f t="shared" si="1"/>
        <v>1398546</v>
      </c>
      <c r="S45" s="7">
        <v>28.469576</v>
      </c>
      <c r="T45" s="7">
        <v>44.598450999999997</v>
      </c>
      <c r="U45" s="7">
        <v>14.721757999999999</v>
      </c>
      <c r="V45" s="7">
        <v>4.0273149999999998</v>
      </c>
      <c r="W45" s="7">
        <v>0.217635</v>
      </c>
      <c r="X45" s="7">
        <v>0.58374000000000004</v>
      </c>
      <c r="Y45" s="8">
        <f t="shared" si="2"/>
        <v>92.618475000000004</v>
      </c>
      <c r="Z45" s="7">
        <v>29.732904000000001</v>
      </c>
      <c r="AA45" s="7">
        <v>32.437109999999997</v>
      </c>
      <c r="AB45" s="7">
        <v>14.863979</v>
      </c>
      <c r="AC45" s="7">
        <v>0.78233699999999995</v>
      </c>
      <c r="AD45" s="7">
        <v>0.19819200000000001</v>
      </c>
      <c r="AE45" s="7">
        <v>0.65545900000000001</v>
      </c>
      <c r="AF45" s="8">
        <f t="shared" si="3"/>
        <v>78.669980999999993</v>
      </c>
      <c r="AG45" s="7">
        <v>10.031677999999999</v>
      </c>
      <c r="AH45" s="7">
        <v>10.323525999999999</v>
      </c>
      <c r="AI45" s="7">
        <v>4.9800050000000002</v>
      </c>
      <c r="AJ45" s="7">
        <v>0.137958</v>
      </c>
      <c r="AK45" s="7">
        <v>5.4996999999999997E-2</v>
      </c>
      <c r="AL45" s="7">
        <v>0.21896399999999999</v>
      </c>
      <c r="AM45" s="8">
        <f t="shared" si="13"/>
        <v>25.747128</v>
      </c>
      <c r="AN45" s="7">
        <f t="shared" si="10"/>
        <v>68.234158000000008</v>
      </c>
      <c r="AO45" s="7">
        <f t="shared" si="10"/>
        <v>87.359087000000002</v>
      </c>
      <c r="AP45" s="7">
        <f t="shared" si="10"/>
        <v>34.565742</v>
      </c>
      <c r="AQ45" s="7">
        <f t="shared" si="10"/>
        <v>4.9476100000000001</v>
      </c>
      <c r="AR45" s="7">
        <f t="shared" si="10"/>
        <v>0.47082400000000002</v>
      </c>
      <c r="AS45" s="7">
        <f t="shared" si="10"/>
        <v>1.4581630000000001</v>
      </c>
      <c r="AT45" s="8">
        <f t="shared" si="5"/>
        <v>197.03558400000003</v>
      </c>
      <c r="AU45" s="7">
        <f t="shared" si="14"/>
        <v>4.8319816216448546</v>
      </c>
      <c r="AV45" s="7">
        <f t="shared" si="14"/>
        <v>6.695649124930461</v>
      </c>
      <c r="AW45" s="7">
        <f t="shared" si="14"/>
        <v>4.4831336119597038</v>
      </c>
      <c r="AX45" s="7">
        <f t="shared" si="14"/>
        <v>18.731092180973683</v>
      </c>
      <c r="AY45" s="7">
        <f t="shared" si="14"/>
        <v>5.717788948208999</v>
      </c>
      <c r="AZ45" s="7">
        <f t="shared" si="14"/>
        <v>4.0201823152060117</v>
      </c>
      <c r="BA45" s="8">
        <f t="shared" si="14"/>
        <v>5.7049356833981806</v>
      </c>
      <c r="BB45" s="6">
        <f t="shared" si="15"/>
        <v>5.0463992047556587</v>
      </c>
      <c r="BC45" s="12">
        <f t="shared" si="15"/>
        <v>4.8698441833052257</v>
      </c>
      <c r="BD45" s="12">
        <f t="shared" si="15"/>
        <v>4.5264433678615816</v>
      </c>
      <c r="BE45" s="12">
        <f t="shared" si="15"/>
        <v>3.6386591224144151</v>
      </c>
      <c r="BF45" s="12">
        <f t="shared" si="15"/>
        <v>5.2069751061338385</v>
      </c>
      <c r="BG45" s="12">
        <f t="shared" si="15"/>
        <v>4.5141067601031581</v>
      </c>
      <c r="BH45" s="8">
        <f t="shared" si="15"/>
        <v>4.8457630275078154</v>
      </c>
      <c r="BI45" s="6">
        <f t="shared" si="11"/>
        <v>1.7026205002230805</v>
      </c>
      <c r="BJ45" s="12">
        <f t="shared" si="11"/>
        <v>1.5498903275384355</v>
      </c>
      <c r="BK45" s="12">
        <f t="shared" si="11"/>
        <v>1.516532726813427</v>
      </c>
      <c r="BL45" s="12">
        <f t="shared" si="11"/>
        <v>0.64164437475160685</v>
      </c>
      <c r="BM45" s="12">
        <f t="shared" si="11"/>
        <v>1.4449019633085225</v>
      </c>
      <c r="BN45" s="12">
        <f t="shared" si="11"/>
        <v>1.507991915007999</v>
      </c>
      <c r="BO45" s="8">
        <f t="shared" si="11"/>
        <v>1.5859223472662494</v>
      </c>
      <c r="BP45" s="6">
        <f t="shared" si="12"/>
        <v>11.581001326623593</v>
      </c>
      <c r="BQ45" s="12">
        <f t="shared" si="12"/>
        <v>13.115383635774123</v>
      </c>
      <c r="BR45" s="12">
        <f t="shared" si="12"/>
        <v>10.526109706634713</v>
      </c>
      <c r="BS45" s="12">
        <f t="shared" si="12"/>
        <v>23.011395678139706</v>
      </c>
      <c r="BT45" s="12">
        <f t="shared" si="12"/>
        <v>12.36966601765136</v>
      </c>
      <c r="BU45" s="12">
        <f t="shared" si="12"/>
        <v>10.042280990317169</v>
      </c>
      <c r="BV45" s="8">
        <f t="shared" si="12"/>
        <v>12.136621058172246</v>
      </c>
    </row>
    <row r="46" spans="1:74">
      <c r="A46" s="2">
        <v>37591</v>
      </c>
      <c r="B46" s="27">
        <v>1944.65</v>
      </c>
      <c r="C46" s="28">
        <v>1864.200519</v>
      </c>
      <c r="D46" s="13">
        <v>3311</v>
      </c>
      <c r="E46" s="6">
        <v>632.68657499999995</v>
      </c>
      <c r="F46" s="7">
        <v>699.18373199999996</v>
      </c>
      <c r="G46" s="7">
        <v>346.28294799999998</v>
      </c>
      <c r="H46" s="3">
        <v>24.401948000000001</v>
      </c>
      <c r="I46" s="3">
        <v>3.526024</v>
      </c>
      <c r="J46" s="3">
        <v>14.05829</v>
      </c>
      <c r="K46" s="8">
        <f t="shared" si="0"/>
        <v>1720.1395169999998</v>
      </c>
      <c r="L46" s="9">
        <v>1270045</v>
      </c>
      <c r="M46" s="9">
        <v>125883</v>
      </c>
      <c r="N46" s="9">
        <v>1816</v>
      </c>
      <c r="O46" s="9">
        <v>1664</v>
      </c>
      <c r="P46" s="9">
        <v>1550</v>
      </c>
      <c r="Q46" s="1">
        <v>8</v>
      </c>
      <c r="R46" s="10">
        <f t="shared" si="1"/>
        <v>1400966</v>
      </c>
      <c r="S46" s="7">
        <v>30.549361000000001</v>
      </c>
      <c r="T46" s="7">
        <v>47.049908000000002</v>
      </c>
      <c r="U46" s="7">
        <v>15.826487</v>
      </c>
      <c r="V46" s="7">
        <v>4.4058609999999998</v>
      </c>
      <c r="W46" s="7">
        <v>0.196134</v>
      </c>
      <c r="X46" s="7">
        <v>0.58232799999999996</v>
      </c>
      <c r="Y46" s="8">
        <f t="shared" si="2"/>
        <v>98.610079000000013</v>
      </c>
      <c r="Z46" s="7">
        <v>28.281390999999999</v>
      </c>
      <c r="AA46" s="7">
        <v>29.11917</v>
      </c>
      <c r="AB46" s="7">
        <v>13.461007</v>
      </c>
      <c r="AC46" s="7">
        <v>1.2111430000000001</v>
      </c>
      <c r="AD46" s="7">
        <v>0.201404</v>
      </c>
      <c r="AE46" s="7">
        <v>0.54246499999999997</v>
      </c>
      <c r="AF46" s="8">
        <f t="shared" si="3"/>
        <v>72.816579999999988</v>
      </c>
      <c r="AG46" s="7">
        <v>15.819845000000001</v>
      </c>
      <c r="AH46" s="7">
        <v>16.724658000000002</v>
      </c>
      <c r="AI46" s="7">
        <v>7.3029479999999998</v>
      </c>
      <c r="AJ46" s="7">
        <v>0.49584600000000001</v>
      </c>
      <c r="AK46" s="7">
        <v>0.10847</v>
      </c>
      <c r="AL46" s="7">
        <v>0.30191600000000002</v>
      </c>
      <c r="AM46" s="8">
        <f t="shared" si="13"/>
        <v>40.753683000000002</v>
      </c>
      <c r="AN46" s="7">
        <f t="shared" si="10"/>
        <v>74.650597000000005</v>
      </c>
      <c r="AO46" s="7">
        <f t="shared" si="10"/>
        <v>92.893736000000004</v>
      </c>
      <c r="AP46" s="7">
        <f t="shared" si="10"/>
        <v>36.590442000000003</v>
      </c>
      <c r="AQ46" s="7">
        <f t="shared" si="10"/>
        <v>6.1128499999999999</v>
      </c>
      <c r="AR46" s="7">
        <f t="shared" si="10"/>
        <v>0.50600800000000001</v>
      </c>
      <c r="AS46" s="7">
        <f t="shared" si="10"/>
        <v>1.426709</v>
      </c>
      <c r="AT46" s="8">
        <f t="shared" si="5"/>
        <v>212.180342</v>
      </c>
      <c r="AU46" s="7">
        <f t="shared" si="14"/>
        <v>4.8285141817652759</v>
      </c>
      <c r="AV46" s="7">
        <f t="shared" si="14"/>
        <v>6.729262402232207</v>
      </c>
      <c r="AW46" s="7">
        <f t="shared" si="14"/>
        <v>4.5703916671057101</v>
      </c>
      <c r="AX46" s="7">
        <f t="shared" si="14"/>
        <v>18.055365907672616</v>
      </c>
      <c r="AY46" s="7">
        <f t="shared" si="14"/>
        <v>5.5624692287970809</v>
      </c>
      <c r="AZ46" s="7">
        <f t="shared" si="14"/>
        <v>4.1422392054794717</v>
      </c>
      <c r="BA46" s="8">
        <f t="shared" si="14"/>
        <v>5.7326791243061725</v>
      </c>
      <c r="BB46" s="6">
        <f t="shared" si="15"/>
        <v>4.4700475903096253</v>
      </c>
      <c r="BC46" s="12">
        <f t="shared" si="15"/>
        <v>4.1647379175578418</v>
      </c>
      <c r="BD46" s="12">
        <f t="shared" si="15"/>
        <v>3.8872855500814327</v>
      </c>
      <c r="BE46" s="12">
        <f t="shared" si="15"/>
        <v>4.9633045689631006</v>
      </c>
      <c r="BF46" s="12">
        <f t="shared" si="15"/>
        <v>5.7119293572590548</v>
      </c>
      <c r="BG46" s="12">
        <f t="shared" si="15"/>
        <v>3.8586840931578452</v>
      </c>
      <c r="BH46" s="8">
        <f t="shared" si="15"/>
        <v>4.2331787207002458</v>
      </c>
      <c r="BI46" s="6">
        <f t="shared" si="11"/>
        <v>2.5004236892492937</v>
      </c>
      <c r="BJ46" s="12">
        <f t="shared" si="11"/>
        <v>2.3920261920510475</v>
      </c>
      <c r="BK46" s="12">
        <f t="shared" si="11"/>
        <v>2.1089539759838245</v>
      </c>
      <c r="BL46" s="12">
        <f t="shared" si="11"/>
        <v>2.0319935113377015</v>
      </c>
      <c r="BM46" s="12">
        <f t="shared" si="11"/>
        <v>3.0762694751935893</v>
      </c>
      <c r="BN46" s="12">
        <f t="shared" si="11"/>
        <v>2.1476011662869379</v>
      </c>
      <c r="BO46" s="8">
        <f t="shared" si="11"/>
        <v>2.3692079972138682</v>
      </c>
      <c r="BP46" s="6">
        <f t="shared" si="12"/>
        <v>11.798985461324195</v>
      </c>
      <c r="BQ46" s="12">
        <f t="shared" si="12"/>
        <v>13.286026511841097</v>
      </c>
      <c r="BR46" s="12">
        <f t="shared" si="12"/>
        <v>10.566631193170968</v>
      </c>
      <c r="BS46" s="12">
        <f t="shared" si="12"/>
        <v>25.050663987973419</v>
      </c>
      <c r="BT46" s="12">
        <f t="shared" si="12"/>
        <v>14.350668061249726</v>
      </c>
      <c r="BU46" s="12">
        <f t="shared" si="12"/>
        <v>10.148524464924256</v>
      </c>
      <c r="BV46" s="8">
        <f t="shared" si="12"/>
        <v>12.335065842220287</v>
      </c>
    </row>
    <row r="47" spans="1:74">
      <c r="A47" s="2">
        <v>37622</v>
      </c>
      <c r="B47" s="27">
        <v>1887.3387</v>
      </c>
      <c r="C47" s="28">
        <v>1794.631948</v>
      </c>
      <c r="D47" s="13">
        <v>3093</v>
      </c>
      <c r="E47" s="6">
        <v>598.31973700000003</v>
      </c>
      <c r="F47" s="7">
        <v>617.14651700000002</v>
      </c>
      <c r="G47" s="7">
        <v>281.61105199999997</v>
      </c>
      <c r="H47" s="3">
        <v>21.115445999999999</v>
      </c>
      <c r="I47" s="3">
        <v>3.5415700000000001</v>
      </c>
      <c r="J47" s="3">
        <v>13.950296</v>
      </c>
      <c r="K47" s="8">
        <f t="shared" si="0"/>
        <v>1535.684618</v>
      </c>
      <c r="L47" s="9">
        <v>1271776</v>
      </c>
      <c r="M47" s="9">
        <v>125989</v>
      </c>
      <c r="N47" s="9">
        <v>1815</v>
      </c>
      <c r="O47" s="9">
        <v>1667</v>
      </c>
      <c r="P47" s="9">
        <v>1551</v>
      </c>
      <c r="Q47" s="1">
        <v>8</v>
      </c>
      <c r="R47" s="10">
        <f t="shared" si="1"/>
        <v>1402806</v>
      </c>
      <c r="S47" s="7">
        <v>28.057210000000001</v>
      </c>
      <c r="T47" s="7">
        <v>42.467804999999998</v>
      </c>
      <c r="U47" s="7">
        <v>13.44158</v>
      </c>
      <c r="V47" s="7">
        <v>3.8458860000000001</v>
      </c>
      <c r="W47" s="7">
        <v>0.18084900000000001</v>
      </c>
      <c r="X47" s="7">
        <v>0.58057999999999998</v>
      </c>
      <c r="Y47" s="8">
        <f t="shared" si="2"/>
        <v>88.573909999999984</v>
      </c>
      <c r="Z47" s="7">
        <v>31.678432999999998</v>
      </c>
      <c r="AA47" s="7">
        <v>32.709583000000002</v>
      </c>
      <c r="AB47" s="7">
        <v>14.052536</v>
      </c>
      <c r="AC47" s="7">
        <v>0.761374</v>
      </c>
      <c r="AD47" s="7">
        <v>0.175508</v>
      </c>
      <c r="AE47" s="7">
        <v>0.69922200000000001</v>
      </c>
      <c r="AF47" s="8">
        <f t="shared" si="3"/>
        <v>80.076656</v>
      </c>
      <c r="AG47" s="7">
        <v>13.931639000000001</v>
      </c>
      <c r="AH47" s="7">
        <v>14.121097000000001</v>
      </c>
      <c r="AI47" s="7">
        <v>5.407896</v>
      </c>
      <c r="AJ47" s="7">
        <v>1.2865979999999999</v>
      </c>
      <c r="AK47" s="7">
        <v>9.5277000000000001E-2</v>
      </c>
      <c r="AL47" s="7">
        <v>0.26143499999999997</v>
      </c>
      <c r="AM47" s="8">
        <f t="shared" si="13"/>
        <v>35.103942000000004</v>
      </c>
      <c r="AN47" s="7">
        <f t="shared" si="10"/>
        <v>73.667282</v>
      </c>
      <c r="AO47" s="7">
        <f t="shared" si="10"/>
        <v>89.298485000000014</v>
      </c>
      <c r="AP47" s="7">
        <f t="shared" si="10"/>
        <v>32.902011999999999</v>
      </c>
      <c r="AQ47" s="7">
        <f t="shared" si="10"/>
        <v>5.8938579999999998</v>
      </c>
      <c r="AR47" s="7">
        <f t="shared" si="10"/>
        <v>0.45163400000000004</v>
      </c>
      <c r="AS47" s="7">
        <f t="shared" si="10"/>
        <v>1.5412370000000002</v>
      </c>
      <c r="AT47" s="8">
        <f t="shared" si="5"/>
        <v>203.75450800000004</v>
      </c>
      <c r="AU47" s="7">
        <f t="shared" si="14"/>
        <v>4.6893338569574876</v>
      </c>
      <c r="AV47" s="7">
        <f t="shared" si="14"/>
        <v>6.8813164832298641</v>
      </c>
      <c r="AW47" s="7">
        <f t="shared" si="14"/>
        <v>4.7731010216175749</v>
      </c>
      <c r="AX47" s="7">
        <f t="shared" si="14"/>
        <v>18.213614810693556</v>
      </c>
      <c r="AY47" s="7">
        <f t="shared" si="14"/>
        <v>5.1064640823137761</v>
      </c>
      <c r="AZ47" s="7">
        <f t="shared" si="14"/>
        <v>4.1617754920755807</v>
      </c>
      <c r="BA47" s="8">
        <f t="shared" si="14"/>
        <v>5.7677148655271608</v>
      </c>
      <c r="BB47" s="6">
        <f t="shared" si="15"/>
        <v>5.29456593874656</v>
      </c>
      <c r="BC47" s="12">
        <f t="shared" si="15"/>
        <v>5.3001324805337919</v>
      </c>
      <c r="BD47" s="12">
        <f t="shared" si="15"/>
        <v>4.9900513137531268</v>
      </c>
      <c r="BE47" s="12">
        <f t="shared" si="15"/>
        <v>3.6057680240332122</v>
      </c>
      <c r="BF47" s="12">
        <f t="shared" si="15"/>
        <v>4.9556552602376911</v>
      </c>
      <c r="BG47" s="12">
        <f t="shared" si="15"/>
        <v>5.0122377331635111</v>
      </c>
      <c r="BH47" s="8">
        <f t="shared" si="15"/>
        <v>5.2143946134127397</v>
      </c>
      <c r="BI47" s="6">
        <f t="shared" si="11"/>
        <v>2.3284605434969965</v>
      </c>
      <c r="BJ47" s="12">
        <f t="shared" si="11"/>
        <v>2.2881271482570806</v>
      </c>
      <c r="BK47" s="12">
        <f t="shared" si="11"/>
        <v>1.9203422456587393</v>
      </c>
      <c r="BL47" s="12">
        <f t="shared" si="11"/>
        <v>6.093160428626514</v>
      </c>
      <c r="BM47" s="12">
        <f t="shared" si="11"/>
        <v>2.6902475455800676</v>
      </c>
      <c r="BN47" s="12">
        <f t="shared" si="11"/>
        <v>1.8740462567962715</v>
      </c>
      <c r="BO47" s="8">
        <f t="shared" si="11"/>
        <v>2.2858822435636328</v>
      </c>
      <c r="BP47" s="6">
        <f t="shared" si="12"/>
        <v>12.312360339201044</v>
      </c>
      <c r="BQ47" s="12">
        <f t="shared" si="12"/>
        <v>14.469576112020738</v>
      </c>
      <c r="BR47" s="12">
        <f t="shared" si="12"/>
        <v>11.683494581029441</v>
      </c>
      <c r="BS47" s="12">
        <f t="shared" si="12"/>
        <v>27.912543263353282</v>
      </c>
      <c r="BT47" s="12">
        <f t="shared" si="12"/>
        <v>12.752366888131535</v>
      </c>
      <c r="BU47" s="12">
        <f t="shared" si="12"/>
        <v>11.048059482035363</v>
      </c>
      <c r="BV47" s="8">
        <f t="shared" si="12"/>
        <v>13.267991722503533</v>
      </c>
    </row>
    <row r="48" spans="1:74">
      <c r="A48" s="2">
        <v>37653</v>
      </c>
      <c r="B48" s="27">
        <v>1737.423</v>
      </c>
      <c r="C48" s="28">
        <v>1659.0822900000001</v>
      </c>
      <c r="D48" s="13">
        <v>3101</v>
      </c>
      <c r="E48" s="6">
        <v>521.28386</v>
      </c>
      <c r="F48" s="7">
        <v>627.88317600000005</v>
      </c>
      <c r="G48" s="7">
        <v>322.40078699999998</v>
      </c>
      <c r="H48" s="3">
        <v>20.602</v>
      </c>
      <c r="I48" s="3">
        <v>2.6440000000000001</v>
      </c>
      <c r="J48" s="3">
        <v>12.621</v>
      </c>
      <c r="K48" s="8">
        <f t="shared" si="0"/>
        <v>1507.4348230000003</v>
      </c>
      <c r="L48" s="9">
        <v>1272494</v>
      </c>
      <c r="M48" s="9">
        <v>126024</v>
      </c>
      <c r="N48" s="9">
        <v>1806</v>
      </c>
      <c r="O48" s="9">
        <v>1666</v>
      </c>
      <c r="P48" s="9">
        <v>1558</v>
      </c>
      <c r="Q48" s="1">
        <v>8</v>
      </c>
      <c r="R48" s="10">
        <f t="shared" si="1"/>
        <v>1403556</v>
      </c>
      <c r="S48" s="7">
        <v>24.918213999999999</v>
      </c>
      <c r="T48" s="7">
        <v>41.809525000000001</v>
      </c>
      <c r="U48" s="7">
        <v>13.986858</v>
      </c>
      <c r="V48" s="7">
        <v>3.8117700000000001</v>
      </c>
      <c r="W48" s="7">
        <v>0.159973</v>
      </c>
      <c r="X48" s="7">
        <v>0.53047599999999995</v>
      </c>
      <c r="Y48" s="8">
        <f t="shared" si="2"/>
        <v>85.21681599999998</v>
      </c>
      <c r="Z48" s="7">
        <v>28.584164999999999</v>
      </c>
      <c r="AA48" s="7">
        <v>32.267012000000001</v>
      </c>
      <c r="AB48" s="7">
        <v>15.220757000000001</v>
      </c>
      <c r="AC48" s="7">
        <v>1.295005</v>
      </c>
      <c r="AD48" s="7">
        <v>0.201599</v>
      </c>
      <c r="AE48" s="7">
        <v>0.58510799999999996</v>
      </c>
      <c r="AF48" s="8">
        <f t="shared" si="3"/>
        <v>78.153646000000009</v>
      </c>
      <c r="AG48" s="7">
        <v>11.139920999999999</v>
      </c>
      <c r="AH48" s="7">
        <v>15.687098000000001</v>
      </c>
      <c r="AI48" s="7">
        <v>7.800592</v>
      </c>
      <c r="AJ48" s="7">
        <v>0.32569799999999999</v>
      </c>
      <c r="AK48" s="7">
        <v>4.4950999999999998E-2</v>
      </c>
      <c r="AL48" s="7">
        <v>0.30436999999999997</v>
      </c>
      <c r="AM48" s="8">
        <f t="shared" si="13"/>
        <v>35.302630000000001</v>
      </c>
      <c r="AN48" s="7">
        <f t="shared" si="10"/>
        <v>64.642299999999992</v>
      </c>
      <c r="AO48" s="7">
        <f t="shared" si="10"/>
        <v>89.763635000000008</v>
      </c>
      <c r="AP48" s="7">
        <f t="shared" si="10"/>
        <v>37.008206999999999</v>
      </c>
      <c r="AQ48" s="7">
        <f t="shared" si="10"/>
        <v>5.4324729999999999</v>
      </c>
      <c r="AR48" s="7">
        <f t="shared" si="10"/>
        <v>0.40652300000000002</v>
      </c>
      <c r="AS48" s="7">
        <f t="shared" si="10"/>
        <v>1.4199539999999999</v>
      </c>
      <c r="AT48" s="8">
        <f t="shared" si="5"/>
        <v>198.67309199999997</v>
      </c>
      <c r="AU48" s="7">
        <f t="shared" si="14"/>
        <v>4.7801621941642312</v>
      </c>
      <c r="AV48" s="7">
        <f t="shared" si="14"/>
        <v>6.6588063827975539</v>
      </c>
      <c r="AW48" s="7">
        <f t="shared" si="14"/>
        <v>4.3383448688665887</v>
      </c>
      <c r="AX48" s="7">
        <f t="shared" si="14"/>
        <v>18.501941559071934</v>
      </c>
      <c r="AY48" s="7">
        <f t="shared" si="14"/>
        <v>6.0504160363086239</v>
      </c>
      <c r="AZ48" s="7">
        <f t="shared" si="14"/>
        <v>4.2031217811583863</v>
      </c>
      <c r="BA48" s="8">
        <f t="shared" si="14"/>
        <v>5.6531011954737078</v>
      </c>
      <c r="BB48" s="6">
        <f t="shared" si="15"/>
        <v>5.483416463344942</v>
      </c>
      <c r="BC48" s="12">
        <f t="shared" si="15"/>
        <v>5.1390152234306719</v>
      </c>
      <c r="BD48" s="12">
        <f t="shared" si="15"/>
        <v>4.721066949504686</v>
      </c>
      <c r="BE48" s="12">
        <f t="shared" si="15"/>
        <v>6.2858217648771957</v>
      </c>
      <c r="BF48" s="12">
        <f t="shared" si="15"/>
        <v>7.6247730711043875</v>
      </c>
      <c r="BG48" s="12">
        <f t="shared" si="15"/>
        <v>4.6359876396482056</v>
      </c>
      <c r="BH48" s="8">
        <f t="shared" si="15"/>
        <v>5.1845456140162423</v>
      </c>
      <c r="BI48" s="6">
        <f t="shared" si="11"/>
        <v>2.1370162889754538</v>
      </c>
      <c r="BJ48" s="12">
        <f t="shared" si="11"/>
        <v>2.4984103093725829</v>
      </c>
      <c r="BK48" s="12">
        <f t="shared" si="11"/>
        <v>2.4195325552973914</v>
      </c>
      <c r="BL48" s="12">
        <f t="shared" si="11"/>
        <v>1.5809047665275218</v>
      </c>
      <c r="BM48" s="12">
        <f t="shared" si="11"/>
        <v>1.7001134644478062</v>
      </c>
      <c r="BN48" s="12">
        <f t="shared" si="11"/>
        <v>2.4116155613659771</v>
      </c>
      <c r="BO48" s="8">
        <f t="shared" si="11"/>
        <v>2.341900920780307</v>
      </c>
      <c r="BP48" s="6">
        <f t="shared" si="12"/>
        <v>12.400594946484627</v>
      </c>
      <c r="BQ48" s="12">
        <f t="shared" si="12"/>
        <v>14.296231915600808</v>
      </c>
      <c r="BR48" s="12">
        <f t="shared" si="12"/>
        <v>11.478944373668664</v>
      </c>
      <c r="BS48" s="12">
        <f t="shared" si="12"/>
        <v>26.36866809047665</v>
      </c>
      <c r="BT48" s="12">
        <f t="shared" si="12"/>
        <v>15.375302571860818</v>
      </c>
      <c r="BU48" s="12">
        <f t="shared" si="12"/>
        <v>11.250724982172569</v>
      </c>
      <c r="BV48" s="8">
        <f t="shared" si="12"/>
        <v>13.179547730270258</v>
      </c>
    </row>
    <row r="49" spans="1:74">
      <c r="A49" s="2">
        <v>37681</v>
      </c>
      <c r="B49" s="27">
        <v>1969.3920000000001</v>
      </c>
      <c r="C49" s="28">
        <v>1885.8262589999999</v>
      </c>
      <c r="D49" s="13">
        <v>3150</v>
      </c>
      <c r="E49" s="6">
        <v>573.32357500000001</v>
      </c>
      <c r="F49" s="7">
        <v>691.36302999999998</v>
      </c>
      <c r="G49" s="7">
        <v>331.06780400000002</v>
      </c>
      <c r="H49" s="3">
        <v>21.733000000000001</v>
      </c>
      <c r="I49" s="3">
        <v>3.6659999999999999</v>
      </c>
      <c r="J49" s="3">
        <v>13.935</v>
      </c>
      <c r="K49" s="8">
        <f t="shared" si="0"/>
        <v>1635.0884089999997</v>
      </c>
      <c r="L49" s="9">
        <v>1273727</v>
      </c>
      <c r="M49" s="9">
        <v>126091</v>
      </c>
      <c r="N49" s="9">
        <v>1767</v>
      </c>
      <c r="O49" s="9">
        <v>1669</v>
      </c>
      <c r="P49" s="9">
        <v>1562</v>
      </c>
      <c r="Q49" s="1">
        <v>8</v>
      </c>
      <c r="R49" s="10">
        <f t="shared" si="1"/>
        <v>1404824</v>
      </c>
      <c r="S49" s="7">
        <v>27.072548000000001</v>
      </c>
      <c r="T49" s="7">
        <v>46.416584</v>
      </c>
      <c r="U49" s="7">
        <v>15.291069</v>
      </c>
      <c r="V49" s="7">
        <v>4.1683770000000004</v>
      </c>
      <c r="W49" s="7">
        <v>0.20602200000000001</v>
      </c>
      <c r="X49" s="7">
        <v>0.585642</v>
      </c>
      <c r="Y49" s="8">
        <f t="shared" si="2"/>
        <v>93.740242000000023</v>
      </c>
      <c r="Z49" s="7">
        <v>34.757753000000001</v>
      </c>
      <c r="AA49" s="7">
        <v>41.803919999999998</v>
      </c>
      <c r="AB49" s="7">
        <v>18.351697999999999</v>
      </c>
      <c r="AC49" s="7">
        <v>1.4511860000000001</v>
      </c>
      <c r="AD49" s="7">
        <v>0.226051</v>
      </c>
      <c r="AE49" s="7">
        <v>0.76849500000000004</v>
      </c>
      <c r="AF49" s="8">
        <f t="shared" si="3"/>
        <v>97.359103000000005</v>
      </c>
      <c r="AG49" s="7">
        <v>12.937688</v>
      </c>
      <c r="AH49" s="7">
        <v>13.452874</v>
      </c>
      <c r="AI49" s="7">
        <v>5.9263159999999999</v>
      </c>
      <c r="AJ49" s="7">
        <v>0.40165099999999998</v>
      </c>
      <c r="AK49" s="7">
        <v>9.3135999999999997E-2</v>
      </c>
      <c r="AL49" s="7">
        <v>0.24935099999999999</v>
      </c>
      <c r="AM49" s="8">
        <f t="shared" si="13"/>
        <v>33.061016000000002</v>
      </c>
      <c r="AN49" s="7">
        <f t="shared" si="10"/>
        <v>74.767989</v>
      </c>
      <c r="AO49" s="7">
        <f t="shared" si="10"/>
        <v>101.673378</v>
      </c>
      <c r="AP49" s="7">
        <f t="shared" si="10"/>
        <v>39.569082999999999</v>
      </c>
      <c r="AQ49" s="7">
        <f t="shared" si="10"/>
        <v>6.0212140000000005</v>
      </c>
      <c r="AR49" s="7">
        <f t="shared" si="10"/>
        <v>0.52520900000000004</v>
      </c>
      <c r="AS49" s="7">
        <f t="shared" si="10"/>
        <v>1.603488</v>
      </c>
      <c r="AT49" s="8">
        <f t="shared" si="5"/>
        <v>224.16036100000002</v>
      </c>
      <c r="AU49" s="7">
        <f t="shared" si="14"/>
        <v>4.7220364172186713</v>
      </c>
      <c r="AV49" s="7">
        <f t="shared" si="14"/>
        <v>6.7137787220123704</v>
      </c>
      <c r="AW49" s="7">
        <f t="shared" si="14"/>
        <v>4.6187121838038951</v>
      </c>
      <c r="AX49" s="7">
        <f t="shared" si="14"/>
        <v>19.179942943910184</v>
      </c>
      <c r="AY49" s="7">
        <f t="shared" si="14"/>
        <v>5.6198036006546648</v>
      </c>
      <c r="AZ49" s="7">
        <f t="shared" si="14"/>
        <v>4.202669537136706</v>
      </c>
      <c r="BA49" s="8">
        <f t="shared" si="14"/>
        <v>5.7330381332303881</v>
      </c>
      <c r="BB49" s="6">
        <f t="shared" si="15"/>
        <v>6.0625019649680372</v>
      </c>
      <c r="BC49" s="12">
        <f t="shared" si="15"/>
        <v>6.0465946523058953</v>
      </c>
      <c r="BD49" s="12">
        <f t="shared" si="15"/>
        <v>5.5431841387995551</v>
      </c>
      <c r="BE49" s="12">
        <f t="shared" si="15"/>
        <v>6.6773386094878759</v>
      </c>
      <c r="BF49" s="12">
        <f t="shared" si="15"/>
        <v>6.1661483906164758</v>
      </c>
      <c r="BG49" s="12">
        <f t="shared" si="15"/>
        <v>5.5148546824542519</v>
      </c>
      <c r="BH49" s="8">
        <f t="shared" si="15"/>
        <v>5.9543632297866784</v>
      </c>
      <c r="BI49" s="6">
        <f t="shared" si="11"/>
        <v>2.2566118966937649</v>
      </c>
      <c r="BJ49" s="12">
        <f t="shared" si="11"/>
        <v>1.9458480445504875</v>
      </c>
      <c r="BK49" s="12">
        <f t="shared" si="11"/>
        <v>1.790061107844845</v>
      </c>
      <c r="BL49" s="12">
        <f t="shared" si="11"/>
        <v>1.8481157686467582</v>
      </c>
      <c r="BM49" s="12">
        <f t="shared" si="11"/>
        <v>2.5405346426623026</v>
      </c>
      <c r="BN49" s="12">
        <f t="shared" si="11"/>
        <v>1.7893864370290633</v>
      </c>
      <c r="BO49" s="8">
        <f t="shared" si="11"/>
        <v>2.0219711556893563</v>
      </c>
      <c r="BP49" s="6">
        <f t="shared" si="12"/>
        <v>13.041150278880473</v>
      </c>
      <c r="BQ49" s="12">
        <f t="shared" si="12"/>
        <v>14.706221418868754</v>
      </c>
      <c r="BR49" s="12">
        <f t="shared" si="12"/>
        <v>11.951957430448296</v>
      </c>
      <c r="BS49" s="12">
        <f t="shared" si="12"/>
        <v>27.705397322044817</v>
      </c>
      <c r="BT49" s="12">
        <f t="shared" si="12"/>
        <v>14.326486633933444</v>
      </c>
      <c r="BU49" s="12">
        <f t="shared" si="12"/>
        <v>11.506910656620022</v>
      </c>
      <c r="BV49" s="8">
        <f t="shared" si="12"/>
        <v>13.709372518706424</v>
      </c>
    </row>
    <row r="50" spans="1:74">
      <c r="A50" s="2">
        <v>37712</v>
      </c>
      <c r="B50" s="27">
        <v>1893.57</v>
      </c>
      <c r="C50" s="28">
        <v>1816.7775770000001</v>
      </c>
      <c r="D50" s="13">
        <v>3285</v>
      </c>
      <c r="E50" s="6">
        <v>562.68800499999998</v>
      </c>
      <c r="F50" s="7">
        <v>653.27285400000005</v>
      </c>
      <c r="G50" s="7">
        <v>317.12883099999999</v>
      </c>
      <c r="H50" s="3">
        <v>21.56</v>
      </c>
      <c r="I50" s="3">
        <v>2.5089999999999999</v>
      </c>
      <c r="J50" s="3">
        <v>12.852</v>
      </c>
      <c r="K50" s="8">
        <f t="shared" si="0"/>
        <v>1570.0106900000001</v>
      </c>
      <c r="L50" s="9">
        <v>1275337</v>
      </c>
      <c r="M50" s="9">
        <v>126175</v>
      </c>
      <c r="N50" s="9">
        <v>1767</v>
      </c>
      <c r="O50" s="9">
        <v>1705</v>
      </c>
      <c r="P50" s="9">
        <v>1563</v>
      </c>
      <c r="Q50" s="1">
        <v>8</v>
      </c>
      <c r="R50" s="10">
        <f t="shared" si="1"/>
        <v>1406555</v>
      </c>
      <c r="S50" s="7">
        <v>27.077100999999999</v>
      </c>
      <c r="T50" s="7">
        <v>44.718662000000002</v>
      </c>
      <c r="U50" s="7">
        <v>13.566444000000001</v>
      </c>
      <c r="V50" s="7">
        <v>3.8903210000000001</v>
      </c>
      <c r="W50" s="7">
        <v>0.114715</v>
      </c>
      <c r="X50" s="7">
        <v>0.55227899999999996</v>
      </c>
      <c r="Y50" s="8">
        <f t="shared" si="2"/>
        <v>89.919522000000001</v>
      </c>
      <c r="Z50" s="7">
        <v>29.833499</v>
      </c>
      <c r="AA50" s="7">
        <v>33.827393999999998</v>
      </c>
      <c r="AB50" s="7">
        <v>15.048978</v>
      </c>
      <c r="AC50" s="7">
        <v>1.421473</v>
      </c>
      <c r="AD50" s="7">
        <v>0.148282</v>
      </c>
      <c r="AE50" s="7">
        <v>0.61050599999999999</v>
      </c>
      <c r="AF50" s="8">
        <f t="shared" si="3"/>
        <v>80.890132000000008</v>
      </c>
      <c r="AG50" s="7">
        <v>14.95801</v>
      </c>
      <c r="AH50" s="7">
        <v>16.348905999999999</v>
      </c>
      <c r="AI50" s="7">
        <v>7.2521490000000002</v>
      </c>
      <c r="AJ50" s="7">
        <v>0.47110200000000002</v>
      </c>
      <c r="AK50" s="7">
        <v>8.0298999999999995E-2</v>
      </c>
      <c r="AL50" s="7">
        <v>0.29466100000000001</v>
      </c>
      <c r="AM50" s="8">
        <f t="shared" si="13"/>
        <v>39.405127</v>
      </c>
      <c r="AN50" s="7">
        <f t="shared" si="10"/>
        <v>71.868610000000004</v>
      </c>
      <c r="AO50" s="7">
        <f t="shared" si="10"/>
        <v>94.894961999999992</v>
      </c>
      <c r="AP50" s="7">
        <f t="shared" si="10"/>
        <v>35.867571000000005</v>
      </c>
      <c r="AQ50" s="7">
        <f t="shared" si="10"/>
        <v>5.782896</v>
      </c>
      <c r="AR50" s="7">
        <f t="shared" si="10"/>
        <v>0.34329599999999999</v>
      </c>
      <c r="AS50" s="7">
        <f t="shared" si="10"/>
        <v>1.457446</v>
      </c>
      <c r="AT50" s="8">
        <f t="shared" si="5"/>
        <v>210.21478100000002</v>
      </c>
      <c r="AU50" s="7">
        <f t="shared" si="14"/>
        <v>4.8120984914188814</v>
      </c>
      <c r="AV50" s="7">
        <f t="shared" si="14"/>
        <v>6.8453268379647074</v>
      </c>
      <c r="AW50" s="7">
        <f t="shared" si="14"/>
        <v>4.2778967642964005</v>
      </c>
      <c r="AX50" s="7">
        <f t="shared" si="14"/>
        <v>18.044160482374767</v>
      </c>
      <c r="AY50" s="7">
        <f t="shared" si="14"/>
        <v>4.5721402949382224</v>
      </c>
      <c r="AZ50" s="7">
        <f t="shared" si="14"/>
        <v>4.2972222222222225</v>
      </c>
      <c r="BA50" s="8">
        <f t="shared" si="14"/>
        <v>5.7273190923305117</v>
      </c>
      <c r="BB50" s="6">
        <f t="shared" si="15"/>
        <v>5.3019610752143187</v>
      </c>
      <c r="BC50" s="12">
        <f t="shared" si="15"/>
        <v>5.1781416896285117</v>
      </c>
      <c r="BD50" s="12">
        <f t="shared" si="15"/>
        <v>4.7453831152929764</v>
      </c>
      <c r="BE50" s="12">
        <f t="shared" si="15"/>
        <v>6.5931029684601112</v>
      </c>
      <c r="BF50" s="12">
        <f t="shared" si="15"/>
        <v>5.9100039856516542</v>
      </c>
      <c r="BG50" s="12">
        <f t="shared" si="15"/>
        <v>4.7502801120448179</v>
      </c>
      <c r="BH50" s="8">
        <f t="shared" si="15"/>
        <v>5.1522026260853044</v>
      </c>
      <c r="BI50" s="6">
        <f t="shared" si="11"/>
        <v>2.6583132867742578</v>
      </c>
      <c r="BJ50" s="12">
        <f t="shared" si="11"/>
        <v>2.5026152395427714</v>
      </c>
      <c r="BK50" s="12">
        <f t="shared" si="11"/>
        <v>2.286814786637926</v>
      </c>
      <c r="BL50" s="12">
        <f t="shared" si="11"/>
        <v>2.185074211502783</v>
      </c>
      <c r="BM50" s="12">
        <f t="shared" si="11"/>
        <v>3.2004384216819446</v>
      </c>
      <c r="BN50" s="12">
        <f t="shared" si="11"/>
        <v>2.2927248677248677</v>
      </c>
      <c r="BO50" s="8">
        <f t="shared" si="11"/>
        <v>2.5098636111834374</v>
      </c>
      <c r="BP50" s="6">
        <f t="shared" si="12"/>
        <v>12.772372853407457</v>
      </c>
      <c r="BQ50" s="12">
        <f t="shared" si="12"/>
        <v>14.526083767135992</v>
      </c>
      <c r="BR50" s="12">
        <f t="shared" si="12"/>
        <v>11.310094666227304</v>
      </c>
      <c r="BS50" s="12">
        <f t="shared" si="12"/>
        <v>26.822337662337663</v>
      </c>
      <c r="BT50" s="12">
        <f t="shared" si="12"/>
        <v>13.682582702271821</v>
      </c>
      <c r="BU50" s="12">
        <f t="shared" si="12"/>
        <v>11.340227201991908</v>
      </c>
      <c r="BV50" s="8">
        <f t="shared" si="12"/>
        <v>13.389385329599254</v>
      </c>
    </row>
    <row r="51" spans="1:74">
      <c r="A51" s="2">
        <v>37742</v>
      </c>
      <c r="B51" s="27">
        <v>2059.154</v>
      </c>
      <c r="C51" s="28">
        <v>1966.747312</v>
      </c>
      <c r="D51" s="13">
        <v>3243</v>
      </c>
      <c r="E51" s="6">
        <v>624.38557500000002</v>
      </c>
      <c r="F51" s="7">
        <v>735.34147800000005</v>
      </c>
      <c r="G51" s="7">
        <v>342.36773699999998</v>
      </c>
      <c r="H51" s="3">
        <v>21.978000000000002</v>
      </c>
      <c r="I51" s="3">
        <v>3.831</v>
      </c>
      <c r="J51" s="3">
        <v>15.064</v>
      </c>
      <c r="K51" s="8">
        <f t="shared" si="0"/>
        <v>1742.9677900000002</v>
      </c>
      <c r="L51" s="9">
        <v>1276179</v>
      </c>
      <c r="M51" s="9">
        <v>126283</v>
      </c>
      <c r="N51" s="9">
        <v>1764</v>
      </c>
      <c r="O51" s="9">
        <v>1707</v>
      </c>
      <c r="P51" s="9">
        <v>1564</v>
      </c>
      <c r="Q51" s="1">
        <v>8</v>
      </c>
      <c r="R51" s="10">
        <f t="shared" si="1"/>
        <v>1407505</v>
      </c>
      <c r="S51" s="7">
        <v>29.706097</v>
      </c>
      <c r="T51" s="7">
        <v>48.354402999999998</v>
      </c>
      <c r="U51" s="7">
        <v>14.383787</v>
      </c>
      <c r="V51" s="7">
        <v>4.1340070000000004</v>
      </c>
      <c r="W51" s="7">
        <v>-0.296294</v>
      </c>
      <c r="X51" s="7">
        <v>0.60690999999999995</v>
      </c>
      <c r="Y51" s="8">
        <f t="shared" si="2"/>
        <v>96.888909999999981</v>
      </c>
      <c r="Z51" s="7">
        <v>31.796198</v>
      </c>
      <c r="AA51" s="7">
        <v>36.378250999999999</v>
      </c>
      <c r="AB51" s="7">
        <v>16.154845999999999</v>
      </c>
      <c r="AC51" s="7">
        <v>0.81650800000000001</v>
      </c>
      <c r="AD51" s="7">
        <v>0.18784899999999999</v>
      </c>
      <c r="AE51" s="7">
        <v>0.707175</v>
      </c>
      <c r="AF51" s="8">
        <f t="shared" si="3"/>
        <v>86.040827000000007</v>
      </c>
      <c r="AG51" s="7">
        <v>14.409819000000001</v>
      </c>
      <c r="AH51" s="7">
        <v>15.655182</v>
      </c>
      <c r="AI51" s="7">
        <v>6.6088899999999997</v>
      </c>
      <c r="AJ51" s="7">
        <v>0.66945600000000005</v>
      </c>
      <c r="AK51" s="7">
        <v>9.2698000000000003E-2</v>
      </c>
      <c r="AL51" s="7">
        <v>0.286491</v>
      </c>
      <c r="AM51" s="8">
        <f t="shared" si="13"/>
        <v>37.722535999999998</v>
      </c>
      <c r="AN51" s="7">
        <f t="shared" si="10"/>
        <v>75.912114000000003</v>
      </c>
      <c r="AO51" s="7">
        <f t="shared" si="10"/>
        <v>100.38783599999999</v>
      </c>
      <c r="AP51" s="7">
        <f t="shared" si="10"/>
        <v>37.147523</v>
      </c>
      <c r="AQ51" s="7">
        <f t="shared" si="10"/>
        <v>5.6199710000000005</v>
      </c>
      <c r="AR51" s="7">
        <f t="shared" si="10"/>
        <v>-1.5747000000000011E-2</v>
      </c>
      <c r="AS51" s="7">
        <f t="shared" si="10"/>
        <v>1.600576</v>
      </c>
      <c r="AT51" s="8">
        <f t="shared" si="5"/>
        <v>220.65227299999998</v>
      </c>
      <c r="AU51" s="7">
        <f t="shared" si="14"/>
        <v>4.75765267318996</v>
      </c>
      <c r="AV51" s="7">
        <f t="shared" si="14"/>
        <v>6.5757752617893264</v>
      </c>
      <c r="AW51" s="7">
        <f t="shared" si="14"/>
        <v>4.2012682404125012</v>
      </c>
      <c r="AX51" s="7">
        <f t="shared" si="14"/>
        <v>18.809750659750662</v>
      </c>
      <c r="AY51" s="7">
        <f t="shared" si="14"/>
        <v>-7.7341164186896378</v>
      </c>
      <c r="AZ51" s="7">
        <f t="shared" si="14"/>
        <v>4.0288767923526283</v>
      </c>
      <c r="BA51" s="8">
        <f t="shared" si="14"/>
        <v>5.5588468447830568</v>
      </c>
      <c r="BB51" s="6">
        <f t="shared" si="15"/>
        <v>5.0923979145418272</v>
      </c>
      <c r="BC51" s="12">
        <f t="shared" si="15"/>
        <v>4.9471234913801503</v>
      </c>
      <c r="BD51" s="12">
        <f t="shared" si="15"/>
        <v>4.7185655230124679</v>
      </c>
      <c r="BE51" s="12">
        <f t="shared" si="15"/>
        <v>3.7151151151151156</v>
      </c>
      <c r="BF51" s="12">
        <f t="shared" si="15"/>
        <v>4.9033933698773167</v>
      </c>
      <c r="BG51" s="12">
        <f t="shared" si="15"/>
        <v>4.6944702602230484</v>
      </c>
      <c r="BH51" s="8">
        <f t="shared" si="15"/>
        <v>4.9364553661660029</v>
      </c>
      <c r="BI51" s="6">
        <f t="shared" si="11"/>
        <v>2.3078398311812376</v>
      </c>
      <c r="BJ51" s="12">
        <f t="shared" si="11"/>
        <v>2.1289676250249547</v>
      </c>
      <c r="BK51" s="12">
        <f t="shared" si="11"/>
        <v>1.9303483610665102</v>
      </c>
      <c r="BL51" s="12">
        <f t="shared" si="11"/>
        <v>3.046027846027846</v>
      </c>
      <c r="BM51" s="12">
        <f t="shared" si="11"/>
        <v>2.4196815452884364</v>
      </c>
      <c r="BN51" s="12">
        <f t="shared" si="11"/>
        <v>1.9018255443441316</v>
      </c>
      <c r="BO51" s="8">
        <f t="shared" si="11"/>
        <v>2.1642704022660104</v>
      </c>
      <c r="BP51" s="6">
        <f t="shared" si="12"/>
        <v>12.157890418913023</v>
      </c>
      <c r="BQ51" s="12">
        <f t="shared" si="12"/>
        <v>13.65186637819443</v>
      </c>
      <c r="BR51" s="12">
        <f t="shared" si="12"/>
        <v>10.850182124491479</v>
      </c>
      <c r="BS51" s="12">
        <f t="shared" si="12"/>
        <v>25.570893620893624</v>
      </c>
      <c r="BT51" s="12">
        <f t="shared" si="12"/>
        <v>-0.4110415035238848</v>
      </c>
      <c r="BU51" s="12">
        <f t="shared" si="12"/>
        <v>10.625172596919807</v>
      </c>
      <c r="BV51" s="8">
        <f t="shared" si="12"/>
        <v>12.659572613215071</v>
      </c>
    </row>
    <row r="52" spans="1:74">
      <c r="A52" s="2">
        <v>37773</v>
      </c>
      <c r="B52" s="27">
        <v>1998.7950000000001</v>
      </c>
      <c r="C52" s="28">
        <v>1917.869929</v>
      </c>
      <c r="D52" s="13">
        <v>3261</v>
      </c>
      <c r="E52" s="6">
        <v>605.68553399999996</v>
      </c>
      <c r="F52" s="7">
        <v>686.71302400000002</v>
      </c>
      <c r="G52" s="7">
        <v>317.946324</v>
      </c>
      <c r="H52" s="3">
        <v>21.617000000000001</v>
      </c>
      <c r="I52" s="3">
        <v>3.2839999999999998</v>
      </c>
      <c r="J52" s="3">
        <v>12.909000000000001</v>
      </c>
      <c r="K52" s="8">
        <f t="shared" si="0"/>
        <v>1648.154882</v>
      </c>
      <c r="L52" s="9">
        <v>1277398</v>
      </c>
      <c r="M52" s="9">
        <v>126473</v>
      </c>
      <c r="N52" s="9">
        <v>1763</v>
      </c>
      <c r="O52" s="9">
        <v>1708</v>
      </c>
      <c r="P52" s="9">
        <v>1568</v>
      </c>
      <c r="Q52" s="1">
        <v>8</v>
      </c>
      <c r="R52" s="10">
        <f t="shared" si="1"/>
        <v>1408918</v>
      </c>
      <c r="S52" s="7">
        <v>29.335205999999999</v>
      </c>
      <c r="T52" s="7">
        <v>46.427112999999999</v>
      </c>
      <c r="U52" s="7">
        <v>14.270497000000001</v>
      </c>
      <c r="V52" s="7">
        <v>4.1870580000000004</v>
      </c>
      <c r="W52" s="7">
        <v>0.23921700000000001</v>
      </c>
      <c r="X52" s="7">
        <v>0.55050900000000003</v>
      </c>
      <c r="Y52" s="8">
        <f t="shared" si="2"/>
        <v>95.009600000000006</v>
      </c>
      <c r="Z52" s="7">
        <v>32.237206999999998</v>
      </c>
      <c r="AA52" s="7">
        <v>34.819569000000001</v>
      </c>
      <c r="AB52" s="7">
        <v>14.769356</v>
      </c>
      <c r="AC52" s="7">
        <v>1.067032</v>
      </c>
      <c r="AD52" s="7">
        <v>0.236958</v>
      </c>
      <c r="AE52" s="7">
        <v>0.60055700000000001</v>
      </c>
      <c r="AF52" s="8">
        <f t="shared" si="3"/>
        <v>83.730678999999995</v>
      </c>
      <c r="AG52" s="7">
        <v>12.991885</v>
      </c>
      <c r="AH52" s="7">
        <v>14.831096000000001</v>
      </c>
      <c r="AI52" s="7">
        <v>6.4652710000000004</v>
      </c>
      <c r="AJ52" s="7">
        <v>0.28368100000000002</v>
      </c>
      <c r="AK52" s="7">
        <v>8.1545000000000006E-2</v>
      </c>
      <c r="AL52" s="7">
        <v>0.26293499999999997</v>
      </c>
      <c r="AM52" s="8">
        <f t="shared" si="13"/>
        <v>34.916412999999999</v>
      </c>
      <c r="AN52" s="7">
        <f t="shared" si="10"/>
        <v>74.564297999999994</v>
      </c>
      <c r="AO52" s="7">
        <f t="shared" si="10"/>
        <v>96.077777999999995</v>
      </c>
      <c r="AP52" s="7">
        <f t="shared" si="10"/>
        <v>35.505124000000002</v>
      </c>
      <c r="AQ52" s="7">
        <f t="shared" si="10"/>
        <v>5.5377710000000002</v>
      </c>
      <c r="AR52" s="7">
        <f t="shared" si="10"/>
        <v>0.55771999999999999</v>
      </c>
      <c r="AS52" s="7">
        <f t="shared" si="10"/>
        <v>1.4140010000000001</v>
      </c>
      <c r="AT52" s="8">
        <f t="shared" si="5"/>
        <v>213.65669199999996</v>
      </c>
      <c r="AU52" s="7">
        <f t="shared" si="14"/>
        <v>4.8433063616804164</v>
      </c>
      <c r="AV52" s="7">
        <f t="shared" si="14"/>
        <v>6.7607736241216241</v>
      </c>
      <c r="AW52" s="7">
        <f t="shared" si="14"/>
        <v>4.4883352700753356</v>
      </c>
      <c r="AX52" s="7">
        <f t="shared" si="14"/>
        <v>19.369283434334093</v>
      </c>
      <c r="AY52" s="7">
        <f t="shared" si="14"/>
        <v>7.2843179049939106</v>
      </c>
      <c r="AZ52" s="7">
        <f t="shared" si="14"/>
        <v>4.2645363699744365</v>
      </c>
      <c r="BA52" s="8">
        <f t="shared" si="14"/>
        <v>5.7646038632429928</v>
      </c>
      <c r="BB52" s="6">
        <f t="shared" si="15"/>
        <v>5.3224330432828193</v>
      </c>
      <c r="BC52" s="12">
        <f t="shared" si="15"/>
        <v>5.0704687086290061</v>
      </c>
      <c r="BD52" s="12">
        <f t="shared" si="15"/>
        <v>4.6452356530468961</v>
      </c>
      <c r="BE52" s="12">
        <f t="shared" si="15"/>
        <v>4.9360780866910297</v>
      </c>
      <c r="BF52" s="12">
        <f t="shared" si="15"/>
        <v>7.2155298416565161</v>
      </c>
      <c r="BG52" s="12">
        <f t="shared" si="15"/>
        <v>4.6522348748934848</v>
      </c>
      <c r="BH52" s="8">
        <f t="shared" si="15"/>
        <v>5.0802676322746221</v>
      </c>
      <c r="BI52" s="6">
        <f t="shared" si="11"/>
        <v>2.1449884916683515</v>
      </c>
      <c r="BJ52" s="12">
        <f t="shared" si="11"/>
        <v>2.1597225451777655</v>
      </c>
      <c r="BK52" s="12">
        <f t="shared" si="11"/>
        <v>2.0334473186109236</v>
      </c>
      <c r="BL52" s="12">
        <f t="shared" si="11"/>
        <v>1.3123051302215849</v>
      </c>
      <c r="BM52" s="12">
        <f t="shared" si="11"/>
        <v>2.4830998781973204</v>
      </c>
      <c r="BN52" s="12">
        <f t="shared" si="11"/>
        <v>2.0368347664420172</v>
      </c>
      <c r="BO52" s="8">
        <f t="shared" si="11"/>
        <v>2.118515279196922</v>
      </c>
      <c r="BP52" s="6">
        <f t="shared" si="12"/>
        <v>12.310727896631589</v>
      </c>
      <c r="BQ52" s="12">
        <f t="shared" si="12"/>
        <v>13.990964877928395</v>
      </c>
      <c r="BR52" s="12">
        <f t="shared" si="12"/>
        <v>11.167018241733155</v>
      </c>
      <c r="BS52" s="12">
        <f t="shared" si="12"/>
        <v>25.617666651246708</v>
      </c>
      <c r="BT52" s="12">
        <f t="shared" si="12"/>
        <v>16.982947624847746</v>
      </c>
      <c r="BU52" s="12">
        <f t="shared" si="12"/>
        <v>10.953606011309937</v>
      </c>
      <c r="BV52" s="8">
        <f t="shared" si="12"/>
        <v>12.963386774714538</v>
      </c>
    </row>
    <row r="53" spans="1:74">
      <c r="A53" s="2">
        <v>37803</v>
      </c>
      <c r="B53" s="27">
        <v>2080.8240000000001</v>
      </c>
      <c r="C53" s="28">
        <v>1991.9642409999999</v>
      </c>
      <c r="D53" s="13">
        <v>3260</v>
      </c>
      <c r="E53" s="6">
        <v>720.12281099999996</v>
      </c>
      <c r="F53" s="7">
        <v>739.14917200000002</v>
      </c>
      <c r="G53" s="7">
        <v>333.33906100000002</v>
      </c>
      <c r="H53" s="3">
        <v>19.033201999999999</v>
      </c>
      <c r="I53" s="3">
        <v>3.6769059999999998</v>
      </c>
      <c r="J53" s="3">
        <v>13.451340999999999</v>
      </c>
      <c r="K53" s="8">
        <f t="shared" si="0"/>
        <v>1828.7724930000002</v>
      </c>
      <c r="L53" s="9">
        <v>1279455</v>
      </c>
      <c r="M53" s="9">
        <v>126765</v>
      </c>
      <c r="N53" s="9">
        <v>1743</v>
      </c>
      <c r="O53" s="9">
        <v>1707</v>
      </c>
      <c r="P53" s="9">
        <v>1572</v>
      </c>
      <c r="Q53" s="1">
        <v>8</v>
      </c>
      <c r="R53" s="10">
        <f t="shared" si="1"/>
        <v>1411250</v>
      </c>
      <c r="S53" s="7">
        <v>34.651612</v>
      </c>
      <c r="T53" s="7">
        <v>49.824548999999998</v>
      </c>
      <c r="U53" s="7">
        <v>14.110480000000001</v>
      </c>
      <c r="V53" s="7">
        <v>3.435327</v>
      </c>
      <c r="W53" s="7">
        <v>0.374168</v>
      </c>
      <c r="X53" s="7">
        <v>0.58502100000000001</v>
      </c>
      <c r="Y53" s="8">
        <f t="shared" si="2"/>
        <v>102.98115699999998</v>
      </c>
      <c r="Z53" s="7">
        <v>35.166235</v>
      </c>
      <c r="AA53" s="7">
        <v>35.000433000000001</v>
      </c>
      <c r="AB53" s="7">
        <v>14.698415000000001</v>
      </c>
      <c r="AC53" s="7">
        <v>0.88950600000000002</v>
      </c>
      <c r="AD53" s="7">
        <v>0.20191100000000001</v>
      </c>
      <c r="AE53" s="7">
        <v>0.58849899999999999</v>
      </c>
      <c r="AF53" s="8">
        <f t="shared" si="3"/>
        <v>86.54499899999999</v>
      </c>
      <c r="AG53" s="7">
        <v>15.762798999999999</v>
      </c>
      <c r="AH53" s="7">
        <v>15.315715000000001</v>
      </c>
      <c r="AI53" s="7">
        <v>6.1028799999999999</v>
      </c>
      <c r="AJ53" s="7">
        <v>0.53280400000000006</v>
      </c>
      <c r="AK53" s="7">
        <v>9.6817E-2</v>
      </c>
      <c r="AL53" s="7">
        <v>0.24409</v>
      </c>
      <c r="AM53" s="8">
        <f t="shared" si="13"/>
        <v>38.055104999999998</v>
      </c>
      <c r="AN53" s="7">
        <f t="shared" si="10"/>
        <v>85.580646000000002</v>
      </c>
      <c r="AO53" s="7">
        <f t="shared" si="10"/>
        <v>100.140697</v>
      </c>
      <c r="AP53" s="7">
        <f t="shared" si="10"/>
        <v>34.911774999999999</v>
      </c>
      <c r="AQ53" s="7">
        <f t="shared" si="10"/>
        <v>4.8576370000000004</v>
      </c>
      <c r="AR53" s="7">
        <f t="shared" si="10"/>
        <v>0.67289600000000005</v>
      </c>
      <c r="AS53" s="7">
        <f t="shared" si="10"/>
        <v>1.4176099999999998</v>
      </c>
      <c r="AT53" s="8">
        <f t="shared" si="5"/>
        <v>227.58126100000001</v>
      </c>
      <c r="AU53" s="7">
        <f t="shared" si="14"/>
        <v>4.811903118564036</v>
      </c>
      <c r="AV53" s="7">
        <f t="shared" si="14"/>
        <v>6.7407975125216</v>
      </c>
      <c r="AW53" s="7">
        <f t="shared" si="14"/>
        <v>4.2330712631364857</v>
      </c>
      <c r="AX53" s="7">
        <f t="shared" si="14"/>
        <v>18.049128044771447</v>
      </c>
      <c r="AY53" s="7">
        <f t="shared" si="14"/>
        <v>10.176164416495826</v>
      </c>
      <c r="AZ53" s="7">
        <f t="shared" si="14"/>
        <v>4.3491648899540944</v>
      </c>
      <c r="BA53" s="8">
        <f t="shared" si="14"/>
        <v>5.6311628370495166</v>
      </c>
      <c r="BB53" s="6">
        <f t="shared" si="15"/>
        <v>4.8833663456884997</v>
      </c>
      <c r="BC53" s="12">
        <f t="shared" si="15"/>
        <v>4.7352326601808059</v>
      </c>
      <c r="BD53" s="12">
        <f t="shared" si="15"/>
        <v>4.4094487324424305</v>
      </c>
      <c r="BE53" s="12">
        <f t="shared" si="15"/>
        <v>4.6734438062497317</v>
      </c>
      <c r="BF53" s="12">
        <f t="shared" si="15"/>
        <v>5.4913288509415255</v>
      </c>
      <c r="BG53" s="12">
        <f t="shared" si="15"/>
        <v>4.3750210480873246</v>
      </c>
      <c r="BH53" s="8">
        <f t="shared" si="15"/>
        <v>4.7324092707687049</v>
      </c>
      <c r="BI53" s="6">
        <f t="shared" si="11"/>
        <v>2.1889042756625026</v>
      </c>
      <c r="BJ53" s="12">
        <f t="shared" si="11"/>
        <v>2.0720736192612552</v>
      </c>
      <c r="BK53" s="12">
        <f t="shared" si="11"/>
        <v>1.8308325408044515</v>
      </c>
      <c r="BL53" s="12">
        <f t="shared" si="11"/>
        <v>2.7993398063026915</v>
      </c>
      <c r="BM53" s="12">
        <f t="shared" si="11"/>
        <v>2.6331105554506968</v>
      </c>
      <c r="BN53" s="12">
        <f t="shared" si="11"/>
        <v>1.8146146172340734</v>
      </c>
      <c r="BO53" s="8">
        <f t="shared" si="11"/>
        <v>2.0809097438671937</v>
      </c>
      <c r="BP53" s="6">
        <f t="shared" si="12"/>
        <v>11.884173739915038</v>
      </c>
      <c r="BQ53" s="12">
        <f t="shared" si="12"/>
        <v>13.54810379196366</v>
      </c>
      <c r="BR53" s="12">
        <f t="shared" si="12"/>
        <v>10.473352536383366</v>
      </c>
      <c r="BS53" s="12">
        <f t="shared" si="12"/>
        <v>25.521911657323869</v>
      </c>
      <c r="BT53" s="12">
        <f t="shared" si="12"/>
        <v>18.300603822888046</v>
      </c>
      <c r="BU53" s="12">
        <f t="shared" si="12"/>
        <v>10.538800555275493</v>
      </c>
      <c r="BV53" s="8">
        <f t="shared" si="12"/>
        <v>12.444481851685415</v>
      </c>
    </row>
    <row r="54" spans="1:74">
      <c r="A54" s="2">
        <v>37834</v>
      </c>
      <c r="B54" s="27">
        <v>2142.0929999999998</v>
      </c>
      <c r="C54" s="28">
        <v>2045.4791009999999</v>
      </c>
      <c r="D54" s="13">
        <v>3493</v>
      </c>
      <c r="E54" s="6">
        <v>611.82746599999996</v>
      </c>
      <c r="F54" s="7">
        <v>735.17236300000002</v>
      </c>
      <c r="G54" s="7">
        <v>352.51829199999997</v>
      </c>
      <c r="H54" s="3">
        <v>22.653691999999999</v>
      </c>
      <c r="I54" s="3">
        <v>3.199395</v>
      </c>
      <c r="J54" s="3">
        <v>14.794403000000001</v>
      </c>
      <c r="K54" s="8">
        <f t="shared" si="0"/>
        <v>1740.1656110000001</v>
      </c>
      <c r="L54" s="9">
        <v>1281104</v>
      </c>
      <c r="M54" s="9">
        <v>127049</v>
      </c>
      <c r="N54" s="9">
        <v>1690</v>
      </c>
      <c r="O54" s="9">
        <v>1708</v>
      </c>
      <c r="P54" s="9">
        <v>1479</v>
      </c>
      <c r="Q54" s="1">
        <v>8</v>
      </c>
      <c r="R54" s="10">
        <f t="shared" si="1"/>
        <v>1413038</v>
      </c>
      <c r="S54" s="7">
        <v>29.579511</v>
      </c>
      <c r="T54" s="7">
        <v>47.064608</v>
      </c>
      <c r="U54" s="7">
        <v>14.734699000000001</v>
      </c>
      <c r="V54" s="7">
        <v>4.1840539999999997</v>
      </c>
      <c r="W54" s="7">
        <v>0.168572</v>
      </c>
      <c r="X54" s="7">
        <v>0.58216500000000004</v>
      </c>
      <c r="Y54" s="8">
        <f t="shared" si="2"/>
        <v>96.313609000000014</v>
      </c>
      <c r="Z54" s="7">
        <v>31.068307999999998</v>
      </c>
      <c r="AA54" s="7">
        <v>34.569127999999999</v>
      </c>
      <c r="AB54" s="7">
        <v>14.96719</v>
      </c>
      <c r="AC54" s="7">
        <v>1.1129519999999999</v>
      </c>
      <c r="AD54" s="7">
        <v>0.17124800000000001</v>
      </c>
      <c r="AE54" s="7">
        <v>0.63954999999999995</v>
      </c>
      <c r="AF54" s="8">
        <f t="shared" si="3"/>
        <v>82.528376000000009</v>
      </c>
      <c r="AG54" s="7">
        <v>14.741987</v>
      </c>
      <c r="AH54" s="7">
        <v>16.437543999999999</v>
      </c>
      <c r="AI54" s="7">
        <v>7.322616</v>
      </c>
      <c r="AJ54" s="7">
        <v>0.50451800000000002</v>
      </c>
      <c r="AK54" s="7">
        <v>6.5283999999999995E-2</v>
      </c>
      <c r="AL54" s="7">
        <v>0.31062099999999998</v>
      </c>
      <c r="AM54" s="8">
        <f t="shared" si="13"/>
        <v>39.382569999999987</v>
      </c>
      <c r="AN54" s="7">
        <f t="shared" si="10"/>
        <v>75.389805999999993</v>
      </c>
      <c r="AO54" s="7">
        <f t="shared" si="10"/>
        <v>98.071280000000002</v>
      </c>
      <c r="AP54" s="7">
        <f t="shared" si="10"/>
        <v>37.024505000000005</v>
      </c>
      <c r="AQ54" s="7">
        <f t="shared" si="10"/>
        <v>5.8015239999999997</v>
      </c>
      <c r="AR54" s="7">
        <f t="shared" si="10"/>
        <v>0.40510400000000002</v>
      </c>
      <c r="AS54" s="7">
        <f t="shared" si="10"/>
        <v>1.5323360000000001</v>
      </c>
      <c r="AT54" s="8">
        <f t="shared" si="5"/>
        <v>218.22455499999998</v>
      </c>
      <c r="AU54" s="7">
        <f t="shared" si="14"/>
        <v>4.8346163982118444</v>
      </c>
      <c r="AV54" s="7">
        <f t="shared" si="14"/>
        <v>6.4018467462439137</v>
      </c>
      <c r="AW54" s="7">
        <f t="shared" si="14"/>
        <v>4.1798395528365946</v>
      </c>
      <c r="AX54" s="7">
        <f t="shared" si="14"/>
        <v>18.469634000497575</v>
      </c>
      <c r="AY54" s="7">
        <f t="shared" si="14"/>
        <v>5.2688711459510307</v>
      </c>
      <c r="AZ54" s="7">
        <f t="shared" si="14"/>
        <v>3.9350354319805945</v>
      </c>
      <c r="BA54" s="8">
        <f t="shared" si="14"/>
        <v>5.5347380956834691</v>
      </c>
      <c r="BB54" s="6">
        <f t="shared" si="15"/>
        <v>5.0779524827674214</v>
      </c>
      <c r="BC54" s="12">
        <f t="shared" si="15"/>
        <v>4.7021800246862648</v>
      </c>
      <c r="BD54" s="12">
        <f t="shared" si="15"/>
        <v>4.2457910240867731</v>
      </c>
      <c r="BE54" s="12">
        <f t="shared" si="15"/>
        <v>4.9128945515812612</v>
      </c>
      <c r="BF54" s="12">
        <f t="shared" si="15"/>
        <v>5.3525119592923041</v>
      </c>
      <c r="BG54" s="12">
        <f t="shared" si="15"/>
        <v>4.3229186064486687</v>
      </c>
      <c r="BH54" s="8">
        <f t="shared" si="15"/>
        <v>4.7425587241994984</v>
      </c>
      <c r="BI54" s="6">
        <f t="shared" si="11"/>
        <v>2.4095006875680212</v>
      </c>
      <c r="BJ54" s="12">
        <f t="shared" si="11"/>
        <v>2.2358762145143367</v>
      </c>
      <c r="BK54" s="12">
        <f t="shared" si="11"/>
        <v>2.0772300803045987</v>
      </c>
      <c r="BL54" s="12">
        <f t="shared" si="11"/>
        <v>2.2270895181235799</v>
      </c>
      <c r="BM54" s="12">
        <f t="shared" si="11"/>
        <v>2.0405107840701131</v>
      </c>
      <c r="BN54" s="12">
        <f t="shared" si="11"/>
        <v>2.0995845523472627</v>
      </c>
      <c r="BO54" s="8">
        <f t="shared" si="11"/>
        <v>2.2631506881329804</v>
      </c>
      <c r="BP54" s="6">
        <f t="shared" si="12"/>
        <v>12.322069568547287</v>
      </c>
      <c r="BQ54" s="12">
        <f t="shared" si="12"/>
        <v>13.339902985444516</v>
      </c>
      <c r="BR54" s="12">
        <f t="shared" si="12"/>
        <v>10.502860657227966</v>
      </c>
      <c r="BS54" s="12">
        <f t="shared" si="12"/>
        <v>25.609618070202416</v>
      </c>
      <c r="BT54" s="12">
        <f t="shared" si="12"/>
        <v>12.661893889313449</v>
      </c>
      <c r="BU54" s="12">
        <f t="shared" si="12"/>
        <v>10.357538590776526</v>
      </c>
      <c r="BV54" s="8">
        <f t="shared" si="12"/>
        <v>12.540447508015948</v>
      </c>
    </row>
    <row r="55" spans="1:74">
      <c r="A55" s="2">
        <v>37865</v>
      </c>
      <c r="B55" s="27">
        <v>2117.9839999999999</v>
      </c>
      <c r="C55" s="28">
        <v>2028.0887600000001</v>
      </c>
      <c r="D55" s="13">
        <v>3499</v>
      </c>
      <c r="E55" s="6">
        <v>622.64560700000004</v>
      </c>
      <c r="F55" s="7">
        <v>707.74268400000005</v>
      </c>
      <c r="G55" s="7">
        <v>338.84261199999997</v>
      </c>
      <c r="H55" s="3">
        <v>21.128931000000001</v>
      </c>
      <c r="I55" s="3">
        <v>2.6154130000000002</v>
      </c>
      <c r="J55" s="3">
        <v>11.079034</v>
      </c>
      <c r="K55" s="8">
        <f t="shared" si="0"/>
        <v>1704.0542810000002</v>
      </c>
      <c r="L55" s="9">
        <v>1281719</v>
      </c>
      <c r="M55" s="9">
        <v>127202</v>
      </c>
      <c r="N55" s="9">
        <v>1682</v>
      </c>
      <c r="O55" s="9">
        <v>1704</v>
      </c>
      <c r="P55" s="9">
        <v>1479</v>
      </c>
      <c r="Q55" s="1">
        <v>8</v>
      </c>
      <c r="R55" s="10">
        <f t="shared" si="1"/>
        <v>1413794</v>
      </c>
      <c r="S55" s="7">
        <v>28.848697999999999</v>
      </c>
      <c r="T55" s="7">
        <v>47.489189000000003</v>
      </c>
      <c r="U55" s="7">
        <v>14.585642</v>
      </c>
      <c r="V55" s="7">
        <v>4.0204510000000004</v>
      </c>
      <c r="W55" s="7">
        <v>0.138961</v>
      </c>
      <c r="X55" s="7">
        <v>0.49497400000000003</v>
      </c>
      <c r="Y55" s="8">
        <f t="shared" si="2"/>
        <v>95.57791499999999</v>
      </c>
      <c r="Z55" s="7">
        <v>32.836233</v>
      </c>
      <c r="AA55" s="7">
        <v>36.572476999999999</v>
      </c>
      <c r="AB55" s="7">
        <v>15.981159999999999</v>
      </c>
      <c r="AC55" s="7">
        <v>1.201894</v>
      </c>
      <c r="AD55" s="7">
        <v>0.15903100000000001</v>
      </c>
      <c r="AE55" s="7">
        <v>0.51956400000000003</v>
      </c>
      <c r="AF55" s="8">
        <f t="shared" si="3"/>
        <v>87.270358999999999</v>
      </c>
      <c r="AG55" s="7">
        <v>14.767863</v>
      </c>
      <c r="AH55" s="7">
        <v>15.809132999999999</v>
      </c>
      <c r="AI55" s="7">
        <v>7.1545529999999999</v>
      </c>
      <c r="AJ55" s="7">
        <v>0.43660300000000002</v>
      </c>
      <c r="AK55" s="7">
        <v>6.2282999999999998E-2</v>
      </c>
      <c r="AL55" s="7">
        <v>0.231794</v>
      </c>
      <c r="AM55" s="8">
        <f t="shared" si="13"/>
        <v>38.462229000000001</v>
      </c>
      <c r="AN55" s="7">
        <f t="shared" si="10"/>
        <v>76.452793999999997</v>
      </c>
      <c r="AO55" s="7">
        <f t="shared" si="10"/>
        <v>99.870799000000005</v>
      </c>
      <c r="AP55" s="7">
        <f t="shared" si="10"/>
        <v>37.721355000000003</v>
      </c>
      <c r="AQ55" s="7">
        <f t="shared" si="10"/>
        <v>5.6589480000000005</v>
      </c>
      <c r="AR55" s="7">
        <f t="shared" si="10"/>
        <v>0.36027500000000001</v>
      </c>
      <c r="AS55" s="7">
        <f t="shared" si="10"/>
        <v>1.246332</v>
      </c>
      <c r="AT55" s="8">
        <f t="shared" si="5"/>
        <v>221.31050300000004</v>
      </c>
      <c r="AU55" s="7">
        <f t="shared" si="14"/>
        <v>4.6332452482877633</v>
      </c>
      <c r="AV55" s="7">
        <f t="shared" si="14"/>
        <v>6.7099512398491985</v>
      </c>
      <c r="AW55" s="7">
        <f t="shared" si="14"/>
        <v>4.304547740884491</v>
      </c>
      <c r="AX55" s="7">
        <f t="shared" si="14"/>
        <v>19.02817989230028</v>
      </c>
      <c r="AY55" s="7">
        <f t="shared" si="14"/>
        <v>5.3131570425015093</v>
      </c>
      <c r="AZ55" s="7">
        <f t="shared" si="14"/>
        <v>4.467663877554668</v>
      </c>
      <c r="BA55" s="8">
        <f t="shared" si="14"/>
        <v>5.6088539001182189</v>
      </c>
      <c r="BB55" s="6">
        <f t="shared" si="15"/>
        <v>5.2736633216140234</v>
      </c>
      <c r="BC55" s="12">
        <f t="shared" si="15"/>
        <v>5.1674821692681743</v>
      </c>
      <c r="BD55" s="12">
        <f t="shared" si="15"/>
        <v>4.7163961774677858</v>
      </c>
      <c r="BE55" s="12">
        <f t="shared" si="15"/>
        <v>5.6883805432466037</v>
      </c>
      <c r="BF55" s="12">
        <f t="shared" si="15"/>
        <v>6.0805310671775361</v>
      </c>
      <c r="BG55" s="12">
        <f t="shared" si="15"/>
        <v>4.6896146360774775</v>
      </c>
      <c r="BH55" s="8">
        <f t="shared" si="15"/>
        <v>5.1213368008903224</v>
      </c>
      <c r="BI55" s="6">
        <f t="shared" si="11"/>
        <v>2.3717926913760432</v>
      </c>
      <c r="BJ55" s="12">
        <f t="shared" si="11"/>
        <v>2.2337402218911526</v>
      </c>
      <c r="BK55" s="12">
        <f t="shared" ref="BK55:BO105" si="16">((AI55*1000000)/(G55*1000000)*100)</f>
        <v>2.1114679047510116</v>
      </c>
      <c r="BL55" s="12">
        <f t="shared" si="16"/>
        <v>2.0663752463387759</v>
      </c>
      <c r="BM55" s="12">
        <f t="shared" si="16"/>
        <v>2.3813829785200271</v>
      </c>
      <c r="BN55" s="12">
        <f t="shared" si="16"/>
        <v>2.0921860154955745</v>
      </c>
      <c r="BO55" s="8">
        <f t="shared" si="16"/>
        <v>2.257101163316757</v>
      </c>
      <c r="BP55" s="6">
        <f t="shared" si="12"/>
        <v>12.278701261277831</v>
      </c>
      <c r="BQ55" s="12">
        <f t="shared" si="12"/>
        <v>14.111173631008526</v>
      </c>
      <c r="BR55" s="12">
        <f t="shared" ref="BR55:BV105" si="17">+AW55+BD55+BK55</f>
        <v>11.132411823103288</v>
      </c>
      <c r="BS55" s="12">
        <f t="shared" si="17"/>
        <v>26.782935681885657</v>
      </c>
      <c r="BT55" s="12">
        <f t="shared" si="17"/>
        <v>13.775071088199073</v>
      </c>
      <c r="BU55" s="12">
        <f t="shared" si="17"/>
        <v>11.249464529127721</v>
      </c>
      <c r="BV55" s="8">
        <f t="shared" si="17"/>
        <v>12.9872918643253</v>
      </c>
    </row>
    <row r="56" spans="1:74">
      <c r="A56" s="2">
        <v>37895</v>
      </c>
      <c r="B56" s="27">
        <v>2155.4180000000001</v>
      </c>
      <c r="C56" s="28">
        <v>2059.451994</v>
      </c>
      <c r="D56" s="13">
        <v>3459</v>
      </c>
      <c r="E56" s="6">
        <v>710.09255700000006</v>
      </c>
      <c r="F56" s="7">
        <v>752.80977800000005</v>
      </c>
      <c r="G56" s="7">
        <v>409.40927399999998</v>
      </c>
      <c r="H56" s="3">
        <v>23.134308000000001</v>
      </c>
      <c r="I56" s="3">
        <v>2.8201770000000002</v>
      </c>
      <c r="J56" s="3">
        <v>13.587510999999999</v>
      </c>
      <c r="K56" s="8">
        <f t="shared" ref="K56:K119" si="18">SUM(E56:J56)</f>
        <v>1911.8536050000002</v>
      </c>
      <c r="L56" s="9">
        <v>1282744</v>
      </c>
      <c r="M56" s="9">
        <v>127365</v>
      </c>
      <c r="N56" s="9">
        <v>1683</v>
      </c>
      <c r="O56" s="9">
        <v>1706</v>
      </c>
      <c r="P56" s="9">
        <v>1479</v>
      </c>
      <c r="Q56" s="1">
        <v>6</v>
      </c>
      <c r="R56" s="10">
        <f t="shared" si="1"/>
        <v>1414983</v>
      </c>
      <c r="S56" s="7">
        <v>33.087206000000002</v>
      </c>
      <c r="T56" s="7">
        <v>51.487394999999999</v>
      </c>
      <c r="U56" s="7">
        <v>17.090306000000002</v>
      </c>
      <c r="V56" s="7">
        <v>4.225015</v>
      </c>
      <c r="W56" s="7">
        <v>0.120336</v>
      </c>
      <c r="X56" s="7">
        <v>0.57299100000000003</v>
      </c>
      <c r="Y56" s="8">
        <f t="shared" si="2"/>
        <v>106.583249</v>
      </c>
      <c r="Z56" s="7">
        <v>32.523580000000003</v>
      </c>
      <c r="AA56" s="7">
        <v>34.093553</v>
      </c>
      <c r="AB56" s="7">
        <v>17.146705000000001</v>
      </c>
      <c r="AC56" s="7">
        <v>1.0876110000000001</v>
      </c>
      <c r="AD56" s="7">
        <v>0.125689</v>
      </c>
      <c r="AE56" s="7">
        <v>0.57238900000000004</v>
      </c>
      <c r="AF56" s="8">
        <f t="shared" si="3"/>
        <v>85.549526999999983</v>
      </c>
      <c r="AG56" s="7">
        <v>15.782465999999999</v>
      </c>
      <c r="AH56" s="7">
        <v>15.212517999999999</v>
      </c>
      <c r="AI56" s="7">
        <v>7.5813459999999999</v>
      </c>
      <c r="AJ56" s="7">
        <v>0.44445400000000002</v>
      </c>
      <c r="AK56" s="7">
        <v>7.5405E-2</v>
      </c>
      <c r="AL56" s="7">
        <v>0.25425500000000001</v>
      </c>
      <c r="AM56" s="8">
        <f t="shared" si="13"/>
        <v>39.350444000000003</v>
      </c>
      <c r="AN56" s="7">
        <f t="shared" si="10"/>
        <v>81.393252000000004</v>
      </c>
      <c r="AO56" s="7">
        <f t="shared" si="10"/>
        <v>100.79346600000001</v>
      </c>
      <c r="AP56" s="7">
        <f t="shared" si="10"/>
        <v>41.818357000000006</v>
      </c>
      <c r="AQ56" s="7">
        <f t="shared" si="10"/>
        <v>5.7570800000000002</v>
      </c>
      <c r="AR56" s="7">
        <f t="shared" si="10"/>
        <v>0.32142999999999999</v>
      </c>
      <c r="AS56" s="7">
        <f t="shared" si="10"/>
        <v>1.399635</v>
      </c>
      <c r="AT56" s="8">
        <f t="shared" si="5"/>
        <v>231.48322000000002</v>
      </c>
      <c r="AU56" s="7">
        <f t="shared" si="14"/>
        <v>4.659562429408763</v>
      </c>
      <c r="AV56" s="7">
        <f t="shared" si="14"/>
        <v>6.8393632102902888</v>
      </c>
      <c r="AW56" s="7">
        <f t="shared" si="14"/>
        <v>4.1743817459298684</v>
      </c>
      <c r="AX56" s="7">
        <f t="shared" si="14"/>
        <v>18.262984135942169</v>
      </c>
      <c r="AY56" s="7">
        <f t="shared" si="14"/>
        <v>4.2669662223328535</v>
      </c>
      <c r="AZ56" s="7">
        <f t="shared" si="14"/>
        <v>4.2170416642164996</v>
      </c>
      <c r="BA56" s="8">
        <f t="shared" si="14"/>
        <v>5.574864556640569</v>
      </c>
      <c r="BB56" s="6">
        <f t="shared" si="15"/>
        <v>4.580188833045324</v>
      </c>
      <c r="BC56" s="12">
        <f t="shared" si="15"/>
        <v>4.5288403520178511</v>
      </c>
      <c r="BD56" s="12">
        <f t="shared" si="15"/>
        <v>4.1881574475521042</v>
      </c>
      <c r="BE56" s="12">
        <f t="shared" si="15"/>
        <v>4.701290395200064</v>
      </c>
      <c r="BF56" s="12">
        <f t="shared" si="15"/>
        <v>4.4567770037128875</v>
      </c>
      <c r="BG56" s="12">
        <f t="shared" si="15"/>
        <v>4.212611125025032</v>
      </c>
      <c r="BH56" s="8">
        <f t="shared" si="15"/>
        <v>4.4746902574687448</v>
      </c>
      <c r="BI56" s="6">
        <f t="shared" ref="BI56:BO119" si="19">((AG56*1000000)/(E56*1000000)*100)</f>
        <v>2.2225927936321126</v>
      </c>
      <c r="BJ56" s="12">
        <f t="shared" si="19"/>
        <v>2.0207651978718055</v>
      </c>
      <c r="BK56" s="12">
        <f t="shared" si="16"/>
        <v>1.8517768114847344</v>
      </c>
      <c r="BL56" s="12">
        <f t="shared" si="16"/>
        <v>1.9211899487116708</v>
      </c>
      <c r="BM56" s="12">
        <f t="shared" si="16"/>
        <v>2.6737683485823762</v>
      </c>
      <c r="BN56" s="12">
        <f t="shared" si="16"/>
        <v>1.8712404354263263</v>
      </c>
      <c r="BO56" s="8">
        <f t="shared" si="16"/>
        <v>2.058235206769401</v>
      </c>
      <c r="BP56" s="6">
        <f t="shared" ref="BP56:BV119" si="20">+AU56+BB56+BI56</f>
        <v>11.462344056086199</v>
      </c>
      <c r="BQ56" s="12">
        <f t="shared" si="20"/>
        <v>13.388968760179944</v>
      </c>
      <c r="BR56" s="12">
        <f t="shared" si="17"/>
        <v>10.214316004966706</v>
      </c>
      <c r="BS56" s="12">
        <f t="shared" si="17"/>
        <v>24.885464479853905</v>
      </c>
      <c r="BT56" s="12">
        <f t="shared" si="17"/>
        <v>11.397511574628117</v>
      </c>
      <c r="BU56" s="12">
        <f t="shared" si="17"/>
        <v>10.300893224667858</v>
      </c>
      <c r="BV56" s="8">
        <f t="shared" si="17"/>
        <v>12.107790020878715</v>
      </c>
    </row>
    <row r="57" spans="1:74">
      <c r="A57" s="2">
        <v>37926</v>
      </c>
      <c r="B57" s="27">
        <v>1921</v>
      </c>
      <c r="C57" s="28">
        <v>1832.5193300000001</v>
      </c>
      <c r="D57" s="13">
        <v>3317</v>
      </c>
      <c r="E57" s="6">
        <v>614.45545400000003</v>
      </c>
      <c r="F57" s="7">
        <v>750.40309999999999</v>
      </c>
      <c r="G57" s="7">
        <v>323.88800800000001</v>
      </c>
      <c r="H57" s="3">
        <v>21.925039000000002</v>
      </c>
      <c r="I57" s="3">
        <v>2.9500169999999999</v>
      </c>
      <c r="J57" s="3">
        <v>12.230924</v>
      </c>
      <c r="K57" s="8">
        <f t="shared" si="18"/>
        <v>1725.8525419999996</v>
      </c>
      <c r="L57" s="9">
        <v>1284361</v>
      </c>
      <c r="M57" s="9">
        <v>127559</v>
      </c>
      <c r="N57" s="9">
        <v>1680</v>
      </c>
      <c r="O57" s="9">
        <v>1705</v>
      </c>
      <c r="P57" s="9">
        <v>1481</v>
      </c>
      <c r="Q57" s="1">
        <v>6</v>
      </c>
      <c r="R57" s="10">
        <f t="shared" si="1"/>
        <v>1416792</v>
      </c>
      <c r="S57" s="7">
        <v>29.261178000000001</v>
      </c>
      <c r="T57" s="7">
        <v>50.083634000000004</v>
      </c>
      <c r="U57" s="7">
        <v>12.764301</v>
      </c>
      <c r="V57" s="7">
        <v>4.1089570000000002</v>
      </c>
      <c r="W57" s="7">
        <v>0.228961</v>
      </c>
      <c r="X57" s="7">
        <v>0.50758499999999995</v>
      </c>
      <c r="Y57" s="8">
        <f t="shared" si="2"/>
        <v>96.954616000000016</v>
      </c>
      <c r="Z57" s="7">
        <v>28.999324999999999</v>
      </c>
      <c r="AA57" s="7">
        <v>33.790236999999998</v>
      </c>
      <c r="AB57" s="7">
        <v>13.916358000000001</v>
      </c>
      <c r="AC57" s="7">
        <v>0.89215800000000001</v>
      </c>
      <c r="AD57" s="7">
        <v>0.146066</v>
      </c>
      <c r="AE57" s="7">
        <v>0.50836599999999998</v>
      </c>
      <c r="AF57" s="8">
        <f t="shared" si="3"/>
        <v>78.252509999999987</v>
      </c>
      <c r="AG57" s="7">
        <v>14.026396</v>
      </c>
      <c r="AH57" s="7">
        <v>16.297063999999999</v>
      </c>
      <c r="AI57" s="7">
        <v>6.5580449999999999</v>
      </c>
      <c r="AJ57" s="7">
        <v>0.49660900000000002</v>
      </c>
      <c r="AK57" s="7">
        <v>6.9162000000000001E-2</v>
      </c>
      <c r="AL57" s="7">
        <v>0.24001800000000001</v>
      </c>
      <c r="AM57" s="8">
        <f t="shared" si="13"/>
        <v>37.687293999999994</v>
      </c>
      <c r="AN57" s="7">
        <f t="shared" si="10"/>
        <v>72.286899000000005</v>
      </c>
      <c r="AO57" s="7">
        <f t="shared" si="10"/>
        <v>100.17093500000001</v>
      </c>
      <c r="AP57" s="7">
        <f t="shared" si="10"/>
        <v>33.238703999999998</v>
      </c>
      <c r="AQ57" s="7">
        <f t="shared" si="10"/>
        <v>5.4977240000000007</v>
      </c>
      <c r="AR57" s="7">
        <f t="shared" si="10"/>
        <v>0.444189</v>
      </c>
      <c r="AS57" s="7">
        <f t="shared" si="10"/>
        <v>1.2559689999999999</v>
      </c>
      <c r="AT57" s="8">
        <f t="shared" si="5"/>
        <v>212.89442000000003</v>
      </c>
      <c r="AU57" s="7">
        <f t="shared" si="14"/>
        <v>4.7621317069471401</v>
      </c>
      <c r="AV57" s="7">
        <f t="shared" si="14"/>
        <v>6.6742306901450705</v>
      </c>
      <c r="AW57" s="7">
        <f t="shared" si="14"/>
        <v>3.9409612843708621</v>
      </c>
      <c r="AX57" s="7">
        <f t="shared" ref="AU57:BA93" si="21">((V57*1000000)/(H57*1000000)*100)</f>
        <v>18.740933596514925</v>
      </c>
      <c r="AY57" s="7">
        <f t="shared" si="21"/>
        <v>7.7613451041129604</v>
      </c>
      <c r="AZ57" s="7">
        <f t="shared" si="21"/>
        <v>4.1500135230993171</v>
      </c>
      <c r="BA57" s="8">
        <f t="shared" si="21"/>
        <v>5.6177809888464996</v>
      </c>
      <c r="BB57" s="6">
        <f t="shared" si="15"/>
        <v>4.7195162499119103</v>
      </c>
      <c r="BC57" s="12">
        <f t="shared" si="15"/>
        <v>4.5029447506280285</v>
      </c>
      <c r="BD57" s="12">
        <f t="shared" si="15"/>
        <v>4.2966573804115651</v>
      </c>
      <c r="BE57" s="12">
        <f t="shared" ref="BB57:BH93" si="22">((AC57*1000000)/(H57*1000000)*100)</f>
        <v>4.0691284517213395</v>
      </c>
      <c r="BF57" s="12">
        <f t="shared" si="22"/>
        <v>4.9513612972399823</v>
      </c>
      <c r="BG57" s="12">
        <f t="shared" si="22"/>
        <v>4.1563989768884184</v>
      </c>
      <c r="BH57" s="8">
        <f t="shared" si="22"/>
        <v>4.5341364975084879</v>
      </c>
      <c r="BI57" s="6">
        <f t="shared" si="19"/>
        <v>2.2827360240177801</v>
      </c>
      <c r="BJ57" s="12">
        <f t="shared" si="19"/>
        <v>2.1717746102061675</v>
      </c>
      <c r="BK57" s="12">
        <f t="shared" si="16"/>
        <v>2.0247878396288139</v>
      </c>
      <c r="BL57" s="12">
        <f t="shared" si="16"/>
        <v>2.2650313187584299</v>
      </c>
      <c r="BM57" s="12">
        <f t="shared" si="16"/>
        <v>2.3444610658175868</v>
      </c>
      <c r="BN57" s="12">
        <f t="shared" si="16"/>
        <v>1.9623864885433022</v>
      </c>
      <c r="BO57" s="8">
        <f t="shared" si="16"/>
        <v>2.1836914268658303</v>
      </c>
      <c r="BP57" s="6">
        <f t="shared" si="20"/>
        <v>11.764383980876829</v>
      </c>
      <c r="BQ57" s="12">
        <f t="shared" si="20"/>
        <v>13.348950050979266</v>
      </c>
      <c r="BR57" s="12">
        <f t="shared" si="17"/>
        <v>10.262406504411242</v>
      </c>
      <c r="BS57" s="12">
        <f t="shared" si="17"/>
        <v>25.075093366994693</v>
      </c>
      <c r="BT57" s="12">
        <f t="shared" si="17"/>
        <v>15.05716746717053</v>
      </c>
      <c r="BU57" s="12">
        <f t="shared" si="17"/>
        <v>10.268798988531039</v>
      </c>
      <c r="BV57" s="8">
        <f t="shared" si="17"/>
        <v>12.335608913220817</v>
      </c>
    </row>
    <row r="58" spans="1:74">
      <c r="A58" s="2">
        <v>37956</v>
      </c>
      <c r="B58" s="27">
        <v>1974.2850000000001</v>
      </c>
      <c r="C58" s="28">
        <v>1885.9671960000001</v>
      </c>
      <c r="D58" s="13">
        <v>3409</v>
      </c>
      <c r="E58" s="6">
        <v>594.04212800000005</v>
      </c>
      <c r="F58" s="7">
        <v>645.81640900000002</v>
      </c>
      <c r="G58" s="7">
        <v>334.237168</v>
      </c>
      <c r="H58" s="3">
        <v>22.118471</v>
      </c>
      <c r="I58" s="3">
        <v>5.1036809999999999</v>
      </c>
      <c r="J58" s="3">
        <v>12.07821</v>
      </c>
      <c r="K58" s="8">
        <f t="shared" si="18"/>
        <v>1613.3960670000001</v>
      </c>
      <c r="L58" s="9">
        <v>1286662</v>
      </c>
      <c r="M58" s="9">
        <v>127728</v>
      </c>
      <c r="N58" s="9">
        <v>1651</v>
      </c>
      <c r="O58" s="9">
        <v>1705</v>
      </c>
      <c r="P58" s="9">
        <v>1484</v>
      </c>
      <c r="Q58" s="1">
        <v>6</v>
      </c>
      <c r="R58" s="10">
        <f t="shared" si="1"/>
        <v>1419236</v>
      </c>
      <c r="S58" s="7">
        <v>27.101844</v>
      </c>
      <c r="T58" s="7">
        <v>45.163288000000001</v>
      </c>
      <c r="U58" s="7">
        <v>14.294983</v>
      </c>
      <c r="V58" s="7">
        <v>3.9882930000000001</v>
      </c>
      <c r="W58" s="7">
        <v>0.29785800000000001</v>
      </c>
      <c r="X58" s="7">
        <v>0.50035499999999999</v>
      </c>
      <c r="Y58" s="8">
        <f t="shared" si="2"/>
        <v>91.346620999999999</v>
      </c>
      <c r="Z58" s="7">
        <v>26.040616</v>
      </c>
      <c r="AA58" s="7">
        <v>27.961743999999999</v>
      </c>
      <c r="AB58" s="7">
        <v>12.886782</v>
      </c>
      <c r="AC58" s="7">
        <v>0.83169899999999997</v>
      </c>
      <c r="AD58" s="7">
        <v>0.16725899999999999</v>
      </c>
      <c r="AE58" s="7">
        <v>0.47366900000000001</v>
      </c>
      <c r="AF58" s="8">
        <f t="shared" si="3"/>
        <v>68.361768999999995</v>
      </c>
      <c r="AG58" s="7">
        <v>15.215256</v>
      </c>
      <c r="AH58" s="7">
        <v>16.408134</v>
      </c>
      <c r="AI58" s="7">
        <v>7.3546690000000003</v>
      </c>
      <c r="AJ58" s="7">
        <v>0.58649600000000002</v>
      </c>
      <c r="AK58" s="7">
        <v>8.5205000000000003E-2</v>
      </c>
      <c r="AL58" s="7">
        <v>0.26681300000000002</v>
      </c>
      <c r="AM58" s="8">
        <f t="shared" si="13"/>
        <v>39.916573</v>
      </c>
      <c r="AN58" s="7">
        <f t="shared" si="10"/>
        <v>68.357715999999996</v>
      </c>
      <c r="AO58" s="7">
        <f t="shared" si="10"/>
        <v>89.533166000000008</v>
      </c>
      <c r="AP58" s="7">
        <f t="shared" si="10"/>
        <v>34.536434</v>
      </c>
      <c r="AQ58" s="7">
        <f t="shared" si="10"/>
        <v>5.4064880000000004</v>
      </c>
      <c r="AR58" s="7">
        <f t="shared" si="10"/>
        <v>0.55032199999999998</v>
      </c>
      <c r="AS58" s="7">
        <f t="shared" si="10"/>
        <v>1.240837</v>
      </c>
      <c r="AT58" s="8">
        <f t="shared" si="5"/>
        <v>199.62496300000001</v>
      </c>
      <c r="AU58" s="7">
        <f t="shared" si="21"/>
        <v>4.562276431680953</v>
      </c>
      <c r="AV58" s="7">
        <f t="shared" si="21"/>
        <v>6.9932084986710201</v>
      </c>
      <c r="AW58" s="7">
        <f t="shared" si="21"/>
        <v>4.276898073765393</v>
      </c>
      <c r="AX58" s="7">
        <f t="shared" si="21"/>
        <v>18.031504076389368</v>
      </c>
      <c r="AY58" s="7">
        <f t="shared" si="21"/>
        <v>5.8361406208577691</v>
      </c>
      <c r="AZ58" s="7">
        <f t="shared" si="21"/>
        <v>4.1426254387032513</v>
      </c>
      <c r="BA58" s="8">
        <f t="shared" si="21"/>
        <v>5.6617604857468633</v>
      </c>
      <c r="BB58" s="6">
        <f t="shared" si="22"/>
        <v>4.3836311892007771</v>
      </c>
      <c r="BC58" s="12">
        <f t="shared" si="22"/>
        <v>4.3296738222085036</v>
      </c>
      <c r="BD58" s="12">
        <f t="shared" si="22"/>
        <v>3.8555801789225312</v>
      </c>
      <c r="BE58" s="12">
        <f t="shared" si="22"/>
        <v>3.7602011459110352</v>
      </c>
      <c r="BF58" s="12">
        <f t="shared" si="22"/>
        <v>3.2772228515065893</v>
      </c>
      <c r="BG58" s="12">
        <f t="shared" si="22"/>
        <v>3.9216821035567353</v>
      </c>
      <c r="BH58" s="8">
        <f t="shared" si="22"/>
        <v>4.2371349725126111</v>
      </c>
      <c r="BI58" s="6">
        <f t="shared" si="19"/>
        <v>2.5613092544843887</v>
      </c>
      <c r="BJ58" s="12">
        <f t="shared" si="19"/>
        <v>2.5406808763820057</v>
      </c>
      <c r="BK58" s="12">
        <f t="shared" si="16"/>
        <v>2.20043421382747</v>
      </c>
      <c r="BL58" s="12">
        <f t="shared" si="16"/>
        <v>2.6516118587039768</v>
      </c>
      <c r="BM58" s="12">
        <f t="shared" si="16"/>
        <v>1.6694813018290133</v>
      </c>
      <c r="BN58" s="12">
        <f t="shared" si="16"/>
        <v>2.2090442209565819</v>
      </c>
      <c r="BO58" s="8">
        <f t="shared" si="16"/>
        <v>2.4740715448886732</v>
      </c>
      <c r="BP58" s="6">
        <f t="shared" si="20"/>
        <v>11.507216875366119</v>
      </c>
      <c r="BQ58" s="12">
        <f t="shared" si="20"/>
        <v>13.863563197261529</v>
      </c>
      <c r="BR58" s="12">
        <f t="shared" si="17"/>
        <v>10.332912466515396</v>
      </c>
      <c r="BS58" s="12">
        <f t="shared" si="17"/>
        <v>24.44331708100438</v>
      </c>
      <c r="BT58" s="12">
        <f t="shared" si="17"/>
        <v>10.782844774193372</v>
      </c>
      <c r="BU58" s="12">
        <f t="shared" si="17"/>
        <v>10.273351763216567</v>
      </c>
      <c r="BV58" s="8">
        <f t="shared" si="17"/>
        <v>12.372967003148148</v>
      </c>
    </row>
    <row r="59" spans="1:74">
      <c r="A59" s="2">
        <v>37987</v>
      </c>
      <c r="B59" s="27">
        <v>1859.66</v>
      </c>
      <c r="C59" s="28">
        <v>1772.7802099999999</v>
      </c>
      <c r="D59" s="13">
        <v>3105</v>
      </c>
      <c r="E59" s="6">
        <v>584.73276499999997</v>
      </c>
      <c r="F59" s="7">
        <v>627.63584700000001</v>
      </c>
      <c r="G59" s="7">
        <v>262.22366699999998</v>
      </c>
      <c r="H59" s="3">
        <v>21.506841999999999</v>
      </c>
      <c r="I59" s="3">
        <v>2.4460700000000002</v>
      </c>
      <c r="J59" s="3">
        <v>11.798999999999999</v>
      </c>
      <c r="K59" s="8">
        <f t="shared" si="18"/>
        <v>1510.3441909999999</v>
      </c>
      <c r="L59" s="9">
        <v>1287874</v>
      </c>
      <c r="M59" s="9">
        <v>127751</v>
      </c>
      <c r="N59" s="9">
        <v>1652</v>
      </c>
      <c r="O59" s="9">
        <v>1710</v>
      </c>
      <c r="P59" s="9">
        <v>1483</v>
      </c>
      <c r="Q59" s="1">
        <v>6</v>
      </c>
      <c r="R59" s="10">
        <f t="shared" si="1"/>
        <v>1420476</v>
      </c>
      <c r="S59" s="7">
        <v>28.189944000000001</v>
      </c>
      <c r="T59" s="7">
        <v>42.258712000000003</v>
      </c>
      <c r="U59" s="7">
        <v>12.540463000000001</v>
      </c>
      <c r="V59" s="7">
        <v>4.2759109999999998</v>
      </c>
      <c r="W59" s="7">
        <v>0.17199600000000001</v>
      </c>
      <c r="X59" s="7">
        <v>0.52274900000000002</v>
      </c>
      <c r="Y59" s="8">
        <f t="shared" si="2"/>
        <v>87.959774999999993</v>
      </c>
      <c r="Z59" s="7">
        <v>29.056778999999999</v>
      </c>
      <c r="AA59" s="7">
        <v>29.902730999999999</v>
      </c>
      <c r="AB59" s="7">
        <v>11.965304</v>
      </c>
      <c r="AC59" s="7">
        <v>1.184212</v>
      </c>
      <c r="AD59" s="7">
        <v>0.17345099999999999</v>
      </c>
      <c r="AE59" s="7">
        <v>0.51452200000000003</v>
      </c>
      <c r="AF59" s="8">
        <f t="shared" si="3"/>
        <v>72.796999</v>
      </c>
      <c r="AG59" s="7">
        <v>15.97146</v>
      </c>
      <c r="AH59" s="7">
        <v>16.561779000000001</v>
      </c>
      <c r="AI59" s="7">
        <v>6.7319899999999997</v>
      </c>
      <c r="AJ59" s="7">
        <v>0.67389699999999997</v>
      </c>
      <c r="AK59" s="7">
        <v>8.1820000000000004E-2</v>
      </c>
      <c r="AL59" s="7">
        <v>0.29043799999999997</v>
      </c>
      <c r="AM59" s="8">
        <f t="shared" si="13"/>
        <v>40.311384000000004</v>
      </c>
      <c r="AN59" s="7">
        <f t="shared" si="10"/>
        <v>73.21818300000001</v>
      </c>
      <c r="AO59" s="7">
        <f t="shared" si="10"/>
        <v>88.723222000000007</v>
      </c>
      <c r="AP59" s="7">
        <f t="shared" si="10"/>
        <v>31.237756999999998</v>
      </c>
      <c r="AQ59" s="7">
        <f t="shared" si="10"/>
        <v>6.1340199999999996</v>
      </c>
      <c r="AR59" s="7">
        <f t="shared" si="10"/>
        <v>0.42726700000000001</v>
      </c>
      <c r="AS59" s="7">
        <f t="shared" si="10"/>
        <v>1.327709</v>
      </c>
      <c r="AT59" s="8">
        <f t="shared" si="5"/>
        <v>201.06815800000001</v>
      </c>
      <c r="AU59" s="7">
        <f t="shared" si="21"/>
        <v>4.82099613487539</v>
      </c>
      <c r="AV59" s="7">
        <f t="shared" si="21"/>
        <v>6.7329984738746127</v>
      </c>
      <c r="AW59" s="7">
        <f t="shared" si="21"/>
        <v>4.7823536080745912</v>
      </c>
      <c r="AX59" s="7">
        <f t="shared" si="21"/>
        <v>19.881631157191741</v>
      </c>
      <c r="AY59" s="7">
        <f t="shared" si="21"/>
        <v>7.0315240365157168</v>
      </c>
      <c r="AZ59" s="7">
        <f t="shared" si="21"/>
        <v>4.4304517331977289</v>
      </c>
      <c r="BA59" s="8">
        <f t="shared" si="21"/>
        <v>5.823823173826475</v>
      </c>
      <c r="BB59" s="6">
        <f t="shared" si="22"/>
        <v>4.9692407778791052</v>
      </c>
      <c r="BC59" s="12">
        <f t="shared" si="22"/>
        <v>4.7643440289349828</v>
      </c>
      <c r="BD59" s="12">
        <f t="shared" si="22"/>
        <v>4.5630145199670329</v>
      </c>
      <c r="BE59" s="12">
        <f t="shared" si="22"/>
        <v>5.5062105352333921</v>
      </c>
      <c r="BF59" s="12">
        <f t="shared" si="22"/>
        <v>7.0910072074797537</v>
      </c>
      <c r="BG59" s="12">
        <f t="shared" si="22"/>
        <v>4.3607254852106117</v>
      </c>
      <c r="BH59" s="8">
        <f t="shared" si="22"/>
        <v>4.8198946593624497</v>
      </c>
      <c r="BI59" s="6">
        <f t="shared" si="19"/>
        <v>2.7314118441780835</v>
      </c>
      <c r="BJ59" s="12">
        <f t="shared" si="19"/>
        <v>2.6387560683735134</v>
      </c>
      <c r="BK59" s="12">
        <f t="shared" si="16"/>
        <v>2.5672701770279192</v>
      </c>
      <c r="BL59" s="12">
        <f t="shared" si="16"/>
        <v>3.133407498878729</v>
      </c>
      <c r="BM59" s="12">
        <f t="shared" si="16"/>
        <v>3.344957421496523</v>
      </c>
      <c r="BN59" s="12">
        <f t="shared" si="16"/>
        <v>2.4615475887787102</v>
      </c>
      <c r="BO59" s="8">
        <f t="shared" si="16"/>
        <v>2.6690197002916141</v>
      </c>
      <c r="BP59" s="6">
        <f t="shared" si="20"/>
        <v>12.521648756932578</v>
      </c>
      <c r="BQ59" s="12">
        <f t="shared" si="20"/>
        <v>14.136098571183108</v>
      </c>
      <c r="BR59" s="12">
        <f t="shared" si="17"/>
        <v>11.912638305069542</v>
      </c>
      <c r="BS59" s="12">
        <f t="shared" si="17"/>
        <v>28.521249191303863</v>
      </c>
      <c r="BT59" s="12">
        <f t="shared" si="17"/>
        <v>17.467488665491995</v>
      </c>
      <c r="BU59" s="12">
        <f t="shared" si="17"/>
        <v>11.25272480718705</v>
      </c>
      <c r="BV59" s="8">
        <f t="shared" si="17"/>
        <v>13.312737533480538</v>
      </c>
    </row>
    <row r="60" spans="1:74">
      <c r="A60" s="2">
        <v>38018</v>
      </c>
      <c r="B60" s="27">
        <v>1803.598</v>
      </c>
      <c r="C60" s="28">
        <v>1717.496038</v>
      </c>
      <c r="D60" s="13">
        <v>3139</v>
      </c>
      <c r="E60" s="6">
        <v>530.98310100000003</v>
      </c>
      <c r="F60" s="7">
        <v>641.82295199999999</v>
      </c>
      <c r="G60" s="7">
        <v>338.95948399999997</v>
      </c>
      <c r="H60" s="3">
        <v>20.541318</v>
      </c>
      <c r="I60" s="3">
        <v>2.416674</v>
      </c>
      <c r="J60" s="3">
        <v>11.763173999999999</v>
      </c>
      <c r="K60" s="8">
        <f t="shared" si="18"/>
        <v>1546.486703</v>
      </c>
      <c r="L60" s="9">
        <v>1288921</v>
      </c>
      <c r="M60" s="9">
        <v>127812</v>
      </c>
      <c r="N60" s="9">
        <v>1663</v>
      </c>
      <c r="O60" s="9">
        <v>1715</v>
      </c>
      <c r="P60" s="9">
        <v>1484</v>
      </c>
      <c r="Q60" s="1">
        <v>6</v>
      </c>
      <c r="R60" s="10">
        <f t="shared" si="1"/>
        <v>1421601</v>
      </c>
      <c r="S60" s="7">
        <v>24.798266000000002</v>
      </c>
      <c r="T60" s="7">
        <v>42.050057000000002</v>
      </c>
      <c r="U60" s="7">
        <v>13.569697</v>
      </c>
      <c r="V60" s="7">
        <v>3.7487729999999999</v>
      </c>
      <c r="W60" s="7">
        <v>6.676E-2</v>
      </c>
      <c r="X60" s="7">
        <v>0.48521799999999998</v>
      </c>
      <c r="Y60" s="8">
        <f t="shared" si="2"/>
        <v>84.718771000000018</v>
      </c>
      <c r="Z60" s="7">
        <v>25.908183999999999</v>
      </c>
      <c r="AA60" s="7">
        <v>31.348856000000001</v>
      </c>
      <c r="AB60" s="7">
        <v>15.397410000000001</v>
      </c>
      <c r="AC60" s="7">
        <v>1.06464</v>
      </c>
      <c r="AD60" s="7">
        <v>0.14694199999999999</v>
      </c>
      <c r="AE60" s="7">
        <v>0.53148700000000004</v>
      </c>
      <c r="AF60" s="8">
        <f t="shared" si="3"/>
        <v>74.397518999999988</v>
      </c>
      <c r="AG60" s="7">
        <v>15.666677</v>
      </c>
      <c r="AH60" s="7">
        <v>18.210998</v>
      </c>
      <c r="AI60" s="7">
        <v>8.813364</v>
      </c>
      <c r="AJ60" s="7">
        <v>0.62201799999999996</v>
      </c>
      <c r="AK60" s="7">
        <v>8.5913000000000003E-2</v>
      </c>
      <c r="AL60" s="7">
        <v>0.30661699999999997</v>
      </c>
      <c r="AM60" s="8">
        <f t="shared" si="13"/>
        <v>43.705586999999994</v>
      </c>
      <c r="AN60" s="7">
        <f t="shared" si="10"/>
        <v>66.373127000000011</v>
      </c>
      <c r="AO60" s="7">
        <f t="shared" si="10"/>
        <v>91.609911000000011</v>
      </c>
      <c r="AP60" s="7">
        <f t="shared" si="10"/>
        <v>37.780470999999999</v>
      </c>
      <c r="AQ60" s="7">
        <f t="shared" si="10"/>
        <v>5.4354309999999995</v>
      </c>
      <c r="AR60" s="7">
        <f t="shared" si="10"/>
        <v>0.29961500000000002</v>
      </c>
      <c r="AS60" s="7">
        <f t="shared" si="10"/>
        <v>1.3233219999999999</v>
      </c>
      <c r="AT60" s="8">
        <f t="shared" si="5"/>
        <v>202.821877</v>
      </c>
      <c r="AU60" s="7">
        <f t="shared" si="21"/>
        <v>4.6702552215498843</v>
      </c>
      <c r="AV60" s="7">
        <f t="shared" si="21"/>
        <v>6.5516599038670718</v>
      </c>
      <c r="AW60" s="7">
        <f t="shared" si="21"/>
        <v>4.0033389359301719</v>
      </c>
      <c r="AX60" s="7">
        <f t="shared" si="21"/>
        <v>18.249914635467889</v>
      </c>
      <c r="AY60" s="7">
        <f t="shared" si="21"/>
        <v>2.7624743759398247</v>
      </c>
      <c r="AZ60" s="7">
        <f t="shared" si="21"/>
        <v>4.1248901019401734</v>
      </c>
      <c r="BA60" s="8">
        <f t="shared" si="21"/>
        <v>5.4781441596397622</v>
      </c>
      <c r="BB60" s="6">
        <f t="shared" si="22"/>
        <v>4.8792859793856218</v>
      </c>
      <c r="BC60" s="12">
        <f t="shared" si="22"/>
        <v>4.8843463609883493</v>
      </c>
      <c r="BD60" s="12">
        <f t="shared" si="22"/>
        <v>4.542551758191844</v>
      </c>
      <c r="BE60" s="12">
        <f t="shared" si="22"/>
        <v>5.1829196159662203</v>
      </c>
      <c r="BF60" s="12">
        <f t="shared" si="22"/>
        <v>6.080340170002243</v>
      </c>
      <c r="BG60" s="12">
        <f t="shared" si="22"/>
        <v>4.5182278184442399</v>
      </c>
      <c r="BH60" s="8">
        <f t="shared" si="22"/>
        <v>4.8107441761819008</v>
      </c>
      <c r="BI60" s="6">
        <f t="shared" si="19"/>
        <v>2.9505038805368682</v>
      </c>
      <c r="BJ60" s="12">
        <f t="shared" si="19"/>
        <v>2.8373865321039502</v>
      </c>
      <c r="BK60" s="12">
        <f t="shared" si="16"/>
        <v>2.6001231462814007</v>
      </c>
      <c r="BL60" s="12">
        <f t="shared" si="16"/>
        <v>3.0281309115607868</v>
      </c>
      <c r="BM60" s="12">
        <f t="shared" si="16"/>
        <v>3.5550099020389179</v>
      </c>
      <c r="BN60" s="12">
        <f t="shared" si="16"/>
        <v>2.6065839032900473</v>
      </c>
      <c r="BO60" s="8">
        <f t="shared" si="16"/>
        <v>2.8261210985659533</v>
      </c>
      <c r="BP60" s="6">
        <f t="shared" si="20"/>
        <v>12.500045081472374</v>
      </c>
      <c r="BQ60" s="12">
        <f t="shared" si="20"/>
        <v>14.273392796959373</v>
      </c>
      <c r="BR60" s="12">
        <f t="shared" si="17"/>
        <v>11.146013840403416</v>
      </c>
      <c r="BS60" s="12">
        <f t="shared" si="17"/>
        <v>26.460965162994896</v>
      </c>
      <c r="BT60" s="12">
        <f t="shared" si="17"/>
        <v>12.397824447980986</v>
      </c>
      <c r="BU60" s="12">
        <f t="shared" si="17"/>
        <v>11.24970182367446</v>
      </c>
      <c r="BV60" s="8">
        <f t="shared" si="17"/>
        <v>13.115009434387616</v>
      </c>
    </row>
    <row r="61" spans="1:74">
      <c r="A61" s="2">
        <v>38047</v>
      </c>
      <c r="B61" s="27">
        <v>1949.6020000000001</v>
      </c>
      <c r="C61" s="28">
        <v>1854.282324</v>
      </c>
      <c r="D61" s="13">
        <v>3200</v>
      </c>
      <c r="E61" s="6">
        <v>545.32683599999996</v>
      </c>
      <c r="F61" s="7">
        <v>696.05549799999994</v>
      </c>
      <c r="G61" s="7">
        <v>343.57161500000001</v>
      </c>
      <c r="H61" s="3">
        <v>21.034599</v>
      </c>
      <c r="I61" s="3">
        <v>2.470669</v>
      </c>
      <c r="J61" s="3">
        <v>9.926463</v>
      </c>
      <c r="K61" s="8">
        <f t="shared" si="18"/>
        <v>1618.3856800000001</v>
      </c>
      <c r="L61" s="9">
        <v>1290729</v>
      </c>
      <c r="M61" s="9">
        <v>127973</v>
      </c>
      <c r="N61" s="9">
        <v>1672</v>
      </c>
      <c r="O61" s="9">
        <v>1716</v>
      </c>
      <c r="P61" s="9">
        <v>1494</v>
      </c>
      <c r="Q61" s="1">
        <v>6</v>
      </c>
      <c r="R61" s="10">
        <f t="shared" si="1"/>
        <v>1423590</v>
      </c>
      <c r="S61" s="7">
        <v>26.207167999999999</v>
      </c>
      <c r="T61" s="7">
        <v>55.014764</v>
      </c>
      <c r="U61" s="7">
        <v>14.136809</v>
      </c>
      <c r="V61" s="7">
        <v>3.8567689999999999</v>
      </c>
      <c r="W61" s="7">
        <v>0.15579599999999999</v>
      </c>
      <c r="X61" s="7">
        <v>0.444241</v>
      </c>
      <c r="Y61" s="8">
        <f t="shared" si="2"/>
        <v>99.815546999999995</v>
      </c>
      <c r="Z61" s="7">
        <v>28.983708</v>
      </c>
      <c r="AA61" s="7">
        <v>36.264420000000001</v>
      </c>
      <c r="AB61" s="7">
        <v>16.375969999999999</v>
      </c>
      <c r="AC61" s="7">
        <v>1.190269</v>
      </c>
      <c r="AD61" s="7">
        <v>0.14452200000000001</v>
      </c>
      <c r="AE61" s="7">
        <v>0.481518</v>
      </c>
      <c r="AF61" s="8">
        <f t="shared" si="3"/>
        <v>83.440406999999993</v>
      </c>
      <c r="AG61" s="7">
        <v>13.350241</v>
      </c>
      <c r="AH61" s="7">
        <v>16.153124999999999</v>
      </c>
      <c r="AI61" s="7">
        <v>7.2707569999999997</v>
      </c>
      <c r="AJ61" s="7">
        <v>0.50725799999999999</v>
      </c>
      <c r="AK61" s="7">
        <v>7.1544999999999997E-2</v>
      </c>
      <c r="AL61" s="7">
        <v>0.20541400000000001</v>
      </c>
      <c r="AM61" s="8">
        <f t="shared" si="13"/>
        <v>37.558340000000001</v>
      </c>
      <c r="AN61" s="7">
        <f t="shared" ref="AN61:AS103" si="23">+S61+Z61+AG61</f>
        <v>68.541117</v>
      </c>
      <c r="AO61" s="7">
        <f t="shared" si="23"/>
        <v>107.432309</v>
      </c>
      <c r="AP61" s="7">
        <f t="shared" si="23"/>
        <v>37.783535999999998</v>
      </c>
      <c r="AQ61" s="7">
        <f t="shared" si="23"/>
        <v>5.5542959999999999</v>
      </c>
      <c r="AR61" s="7">
        <f t="shared" si="23"/>
        <v>0.37186299999999994</v>
      </c>
      <c r="AS61" s="7">
        <f t="shared" si="23"/>
        <v>1.131173</v>
      </c>
      <c r="AT61" s="8">
        <f t="shared" si="5"/>
        <v>220.81429399999999</v>
      </c>
      <c r="AU61" s="7">
        <f t="shared" si="21"/>
        <v>4.8057726614429805</v>
      </c>
      <c r="AV61" s="7">
        <f t="shared" si="21"/>
        <v>7.9037898785478751</v>
      </c>
      <c r="AW61" s="7">
        <f t="shared" si="21"/>
        <v>4.1146615095079966</v>
      </c>
      <c r="AX61" s="7">
        <f t="shared" si="21"/>
        <v>18.335357854932248</v>
      </c>
      <c r="AY61" s="7">
        <f t="shared" si="21"/>
        <v>6.3058224310905269</v>
      </c>
      <c r="AZ61" s="7">
        <f t="shared" si="21"/>
        <v>4.4753201618743761</v>
      </c>
      <c r="BA61" s="8">
        <f t="shared" si="21"/>
        <v>6.1675994933420322</v>
      </c>
      <c r="BB61" s="6">
        <f t="shared" si="22"/>
        <v>5.3149242044636873</v>
      </c>
      <c r="BC61" s="12">
        <f t="shared" si="22"/>
        <v>5.2099897356173175</v>
      </c>
      <c r="BD61" s="12">
        <f t="shared" si="22"/>
        <v>4.7663920082571432</v>
      </c>
      <c r="BE61" s="12">
        <f t="shared" si="22"/>
        <v>5.6586246307809338</v>
      </c>
      <c r="BF61" s="12">
        <f t="shared" si="22"/>
        <v>5.8495087767726073</v>
      </c>
      <c r="BG61" s="12">
        <f t="shared" si="22"/>
        <v>4.8508517082066387</v>
      </c>
      <c r="BH61" s="8">
        <f t="shared" si="22"/>
        <v>5.1557801104616798</v>
      </c>
      <c r="BI61" s="6">
        <f t="shared" si="19"/>
        <v>2.4481173708458392</v>
      </c>
      <c r="BJ61" s="12">
        <f t="shared" si="19"/>
        <v>2.3206662466446031</v>
      </c>
      <c r="BK61" s="12">
        <f t="shared" si="16"/>
        <v>2.1162275003422502</v>
      </c>
      <c r="BL61" s="12">
        <f t="shared" si="16"/>
        <v>2.411541099499924</v>
      </c>
      <c r="BM61" s="12">
        <f t="shared" si="16"/>
        <v>2.8957743833755147</v>
      </c>
      <c r="BN61" s="12">
        <f t="shared" si="16"/>
        <v>2.0693574337606457</v>
      </c>
      <c r="BO61" s="8">
        <f t="shared" si="16"/>
        <v>2.3207286411481345</v>
      </c>
      <c r="BP61" s="6">
        <f t="shared" si="20"/>
        <v>12.568814236752507</v>
      </c>
      <c r="BQ61" s="12">
        <f t="shared" si="20"/>
        <v>15.434445860809795</v>
      </c>
      <c r="BR61" s="12">
        <f t="shared" si="17"/>
        <v>10.997281018107389</v>
      </c>
      <c r="BS61" s="12">
        <f t="shared" si="17"/>
        <v>26.405523585213107</v>
      </c>
      <c r="BT61" s="12">
        <f t="shared" si="17"/>
        <v>15.051105591238649</v>
      </c>
      <c r="BU61" s="12">
        <f t="shared" si="17"/>
        <v>11.395529303841661</v>
      </c>
      <c r="BV61" s="8">
        <f t="shared" si="17"/>
        <v>13.644108244951846</v>
      </c>
    </row>
    <row r="62" spans="1:74">
      <c r="A62" s="2">
        <v>38078</v>
      </c>
      <c r="B62" s="27">
        <v>1951.866</v>
      </c>
      <c r="C62" s="28">
        <v>1861.592075</v>
      </c>
      <c r="D62" s="13">
        <v>3213</v>
      </c>
      <c r="E62" s="6">
        <v>577.50727099999995</v>
      </c>
      <c r="F62" s="7">
        <v>685.19483400000001</v>
      </c>
      <c r="G62" s="7">
        <v>339.40297399999997</v>
      </c>
      <c r="H62" s="3">
        <v>21.618680000000001</v>
      </c>
      <c r="I62" s="3">
        <v>3.1783380000000001</v>
      </c>
      <c r="J62" s="3">
        <v>10.197331</v>
      </c>
      <c r="K62" s="8">
        <f t="shared" si="18"/>
        <v>1637.099428</v>
      </c>
      <c r="L62" s="9">
        <v>1292176</v>
      </c>
      <c r="M62" s="9">
        <v>128290</v>
      </c>
      <c r="N62" s="9">
        <v>1675</v>
      </c>
      <c r="O62" s="9">
        <v>1716</v>
      </c>
      <c r="P62" s="9">
        <v>1494</v>
      </c>
      <c r="Q62" s="1">
        <v>6</v>
      </c>
      <c r="R62" s="10">
        <f t="shared" si="1"/>
        <v>1425357</v>
      </c>
      <c r="S62" s="7">
        <v>27.972928</v>
      </c>
      <c r="T62" s="7">
        <v>37.530141</v>
      </c>
      <c r="U62" s="7">
        <v>13.857885</v>
      </c>
      <c r="V62" s="7">
        <v>4.0141819999999999</v>
      </c>
      <c r="W62" s="7">
        <v>0.16685700000000001</v>
      </c>
      <c r="X62" s="7">
        <v>0.45256099999999999</v>
      </c>
      <c r="Y62" s="8">
        <f t="shared" si="2"/>
        <v>83.994553999999994</v>
      </c>
      <c r="Z62" s="7">
        <v>27.941386999999999</v>
      </c>
      <c r="AA62" s="7">
        <v>32.067920000000001</v>
      </c>
      <c r="AB62" s="7">
        <v>14.682299</v>
      </c>
      <c r="AC62" s="7">
        <v>1.070654</v>
      </c>
      <c r="AD62" s="7">
        <v>0.17325099999999999</v>
      </c>
      <c r="AE62" s="7">
        <v>0.43660100000000002</v>
      </c>
      <c r="AF62" s="8">
        <f t="shared" si="3"/>
        <v>76.372112000000001</v>
      </c>
      <c r="AG62" s="7">
        <v>17.386385000000001</v>
      </c>
      <c r="AH62" s="7">
        <v>19.817968</v>
      </c>
      <c r="AI62" s="7">
        <v>9.3133330000000001</v>
      </c>
      <c r="AJ62" s="7">
        <v>0.60862400000000005</v>
      </c>
      <c r="AK62" s="7">
        <v>8.9314000000000004E-2</v>
      </c>
      <c r="AL62" s="7">
        <v>0.27560000000000001</v>
      </c>
      <c r="AM62" s="8">
        <f t="shared" si="13"/>
        <v>47.491223999999995</v>
      </c>
      <c r="AN62" s="7">
        <f t="shared" si="23"/>
        <v>73.300700000000006</v>
      </c>
      <c r="AO62" s="7">
        <f t="shared" si="23"/>
        <v>89.416029000000009</v>
      </c>
      <c r="AP62" s="7">
        <f t="shared" si="23"/>
        <v>37.853516999999997</v>
      </c>
      <c r="AQ62" s="7">
        <f t="shared" si="23"/>
        <v>5.69346</v>
      </c>
      <c r="AR62" s="7">
        <f t="shared" si="23"/>
        <v>0.42942199999999997</v>
      </c>
      <c r="AS62" s="7">
        <f t="shared" si="23"/>
        <v>1.1647620000000001</v>
      </c>
      <c r="AT62" s="8">
        <f t="shared" si="5"/>
        <v>207.85788999999997</v>
      </c>
      <c r="AU62" s="7">
        <f t="shared" si="21"/>
        <v>4.8437360713333772</v>
      </c>
      <c r="AV62" s="7">
        <f t="shared" si="21"/>
        <v>5.4772947981683116</v>
      </c>
      <c r="AW62" s="7">
        <f t="shared" si="21"/>
        <v>4.0830181411433362</v>
      </c>
      <c r="AX62" s="7">
        <f t="shared" si="21"/>
        <v>18.568117942446069</v>
      </c>
      <c r="AY62" s="7">
        <f t="shared" si="21"/>
        <v>5.2498192451526551</v>
      </c>
      <c r="AZ62" s="7">
        <f t="shared" si="21"/>
        <v>4.4380338345396462</v>
      </c>
      <c r="BA62" s="8">
        <f t="shared" si="21"/>
        <v>5.1306935036080166</v>
      </c>
      <c r="BB62" s="6">
        <f t="shared" si="22"/>
        <v>4.8382744950755781</v>
      </c>
      <c r="BC62" s="12">
        <f t="shared" si="22"/>
        <v>4.6801170132581591</v>
      </c>
      <c r="BD62" s="12">
        <f t="shared" si="22"/>
        <v>4.3259193715845283</v>
      </c>
      <c r="BE62" s="12">
        <f t="shared" si="22"/>
        <v>4.9524485306225916</v>
      </c>
      <c r="BF62" s="12">
        <f t="shared" si="22"/>
        <v>5.4509935695951786</v>
      </c>
      <c r="BG62" s="12">
        <f t="shared" si="22"/>
        <v>4.2815222924508385</v>
      </c>
      <c r="BH62" s="8">
        <f t="shared" si="22"/>
        <v>4.6650869637955799</v>
      </c>
      <c r="BI62" s="6">
        <f t="shared" si="19"/>
        <v>3.0105915324484287</v>
      </c>
      <c r="BJ62" s="12">
        <f t="shared" si="19"/>
        <v>2.8923113568016188</v>
      </c>
      <c r="BK62" s="12">
        <f t="shared" si="16"/>
        <v>2.7440339989478111</v>
      </c>
      <c r="BL62" s="12">
        <f t="shared" si="16"/>
        <v>2.8152690173498107</v>
      </c>
      <c r="BM62" s="12">
        <f t="shared" si="16"/>
        <v>2.8100850192773708</v>
      </c>
      <c r="BN62" s="12">
        <f t="shared" si="16"/>
        <v>2.7026679824357962</v>
      </c>
      <c r="BO62" s="8">
        <f t="shared" si="16"/>
        <v>2.9009370590287684</v>
      </c>
      <c r="BP62" s="6">
        <f t="shared" si="20"/>
        <v>12.692602098857384</v>
      </c>
      <c r="BQ62" s="12">
        <f t="shared" si="20"/>
        <v>13.049723168228089</v>
      </c>
      <c r="BR62" s="12">
        <f t="shared" si="17"/>
        <v>11.152971511675675</v>
      </c>
      <c r="BS62" s="12">
        <f t="shared" si="17"/>
        <v>26.335835490418471</v>
      </c>
      <c r="BT62" s="12">
        <f t="shared" si="17"/>
        <v>13.510897834025204</v>
      </c>
      <c r="BU62" s="12">
        <f t="shared" si="17"/>
        <v>11.422224109426281</v>
      </c>
      <c r="BV62" s="8">
        <f t="shared" si="17"/>
        <v>12.696717526432364</v>
      </c>
    </row>
    <row r="63" spans="1:74">
      <c r="A63" s="2">
        <v>38108</v>
      </c>
      <c r="B63" s="27">
        <v>2037.3579999999999</v>
      </c>
      <c r="C63" s="28">
        <v>1947.0714190000001</v>
      </c>
      <c r="D63" s="13">
        <v>3284</v>
      </c>
      <c r="E63" s="6">
        <v>594.278143</v>
      </c>
      <c r="F63" s="7">
        <v>708.05068500000004</v>
      </c>
      <c r="G63" s="7">
        <v>363.95014700000002</v>
      </c>
      <c r="H63" s="3">
        <v>22.111101000000001</v>
      </c>
      <c r="I63" s="3">
        <v>2.8423349999999998</v>
      </c>
      <c r="J63" s="3">
        <v>8.9370510000000003</v>
      </c>
      <c r="K63" s="8">
        <f t="shared" si="18"/>
        <v>1700.1694620000003</v>
      </c>
      <c r="L63" s="9">
        <v>1293737</v>
      </c>
      <c r="M63" s="9">
        <v>128425</v>
      </c>
      <c r="N63" s="9">
        <v>1681</v>
      </c>
      <c r="O63" s="9">
        <v>1711</v>
      </c>
      <c r="P63" s="9">
        <v>1491</v>
      </c>
      <c r="Q63" s="1">
        <v>6</v>
      </c>
      <c r="R63" s="10">
        <f t="shared" si="1"/>
        <v>1427051</v>
      </c>
      <c r="S63" s="7">
        <v>29.024068</v>
      </c>
      <c r="T63" s="7">
        <v>47.701478999999999</v>
      </c>
      <c r="U63" s="7">
        <v>15.015250999999999</v>
      </c>
      <c r="V63" s="7">
        <v>4.1086739999999997</v>
      </c>
      <c r="W63" s="7">
        <v>0.178647</v>
      </c>
      <c r="X63" s="7">
        <v>0.43196800000000002</v>
      </c>
      <c r="Y63" s="8">
        <f t="shared" si="2"/>
        <v>96.460087000000001</v>
      </c>
      <c r="Z63" s="7">
        <v>27.717593999999998</v>
      </c>
      <c r="AA63" s="7">
        <v>32.153641999999998</v>
      </c>
      <c r="AB63" s="7">
        <v>15.581632000000001</v>
      </c>
      <c r="AC63" s="7">
        <v>0.99469099999999999</v>
      </c>
      <c r="AD63" s="7">
        <v>0.150528</v>
      </c>
      <c r="AE63" s="7">
        <v>0.37922699999999998</v>
      </c>
      <c r="AF63" s="8">
        <f t="shared" si="3"/>
        <v>76.977313999999993</v>
      </c>
      <c r="AG63" s="7">
        <v>15.491353</v>
      </c>
      <c r="AH63" s="7">
        <v>16.885991000000001</v>
      </c>
      <c r="AI63" s="7">
        <v>8.2544629999999994</v>
      </c>
      <c r="AJ63" s="7">
        <v>0.49143799999999999</v>
      </c>
      <c r="AK63" s="7">
        <v>8.6286000000000002E-2</v>
      </c>
      <c r="AL63" s="7">
        <v>0.196934</v>
      </c>
      <c r="AM63" s="8">
        <f t="shared" si="13"/>
        <v>41.406465000000004</v>
      </c>
      <c r="AN63" s="7">
        <f t="shared" si="23"/>
        <v>72.233014999999995</v>
      </c>
      <c r="AO63" s="7">
        <f t="shared" si="23"/>
        <v>96.741112000000001</v>
      </c>
      <c r="AP63" s="7">
        <f t="shared" si="23"/>
        <v>38.851345999999999</v>
      </c>
      <c r="AQ63" s="7">
        <f t="shared" si="23"/>
        <v>5.5948029999999997</v>
      </c>
      <c r="AR63" s="7">
        <f t="shared" si="23"/>
        <v>0.41546099999999997</v>
      </c>
      <c r="AS63" s="7">
        <f t="shared" si="23"/>
        <v>1.0081290000000001</v>
      </c>
      <c r="AT63" s="8">
        <f t="shared" si="5"/>
        <v>214.84386600000002</v>
      </c>
      <c r="AU63" s="7">
        <f t="shared" si="21"/>
        <v>4.8839198179967385</v>
      </c>
      <c r="AV63" s="7">
        <f t="shared" si="21"/>
        <v>6.7370147378644232</v>
      </c>
      <c r="AW63" s="7">
        <f t="shared" si="21"/>
        <v>4.1256339978892766</v>
      </c>
      <c r="AX63" s="7">
        <f t="shared" si="21"/>
        <v>18.581951210842011</v>
      </c>
      <c r="AY63" s="7">
        <f t="shared" si="21"/>
        <v>6.2852197225168744</v>
      </c>
      <c r="AZ63" s="7">
        <f t="shared" si="21"/>
        <v>4.8334512133812373</v>
      </c>
      <c r="BA63" s="8">
        <f t="shared" si="21"/>
        <v>5.6735572044994171</v>
      </c>
      <c r="BB63" s="6">
        <f t="shared" si="22"/>
        <v>4.6640776421757106</v>
      </c>
      <c r="BC63" s="12">
        <f t="shared" si="22"/>
        <v>4.541149762463685</v>
      </c>
      <c r="BD63" s="12">
        <f t="shared" si="22"/>
        <v>4.2812544873075709</v>
      </c>
      <c r="BE63" s="12">
        <f t="shared" si="22"/>
        <v>4.4986045697136472</v>
      </c>
      <c r="BF63" s="12">
        <f t="shared" si="22"/>
        <v>5.2959274680852184</v>
      </c>
      <c r="BG63" s="12">
        <f t="shared" si="22"/>
        <v>4.2433124752225311</v>
      </c>
      <c r="BH63" s="8">
        <f t="shared" si="22"/>
        <v>4.5276259643816603</v>
      </c>
      <c r="BI63" s="6">
        <f t="shared" si="19"/>
        <v>2.6067512632716832</v>
      </c>
      <c r="BJ63" s="12">
        <f t="shared" si="19"/>
        <v>2.3848562479676154</v>
      </c>
      <c r="BK63" s="12">
        <f t="shared" si="16"/>
        <v>2.2680202406952175</v>
      </c>
      <c r="BL63" s="12">
        <f t="shared" si="16"/>
        <v>2.2225849359559255</v>
      </c>
      <c r="BM63" s="12">
        <f t="shared" si="16"/>
        <v>3.0357434996226695</v>
      </c>
      <c r="BN63" s="12">
        <f t="shared" si="16"/>
        <v>2.2035680449848614</v>
      </c>
      <c r="BO63" s="8">
        <f t="shared" si="16"/>
        <v>2.4354316393432551</v>
      </c>
      <c r="BP63" s="6">
        <f t="shared" si="20"/>
        <v>12.154748723444133</v>
      </c>
      <c r="BQ63" s="12">
        <f t="shared" si="20"/>
        <v>13.663020748295724</v>
      </c>
      <c r="BR63" s="12">
        <f t="shared" si="17"/>
        <v>10.674908725892067</v>
      </c>
      <c r="BS63" s="12">
        <f t="shared" si="17"/>
        <v>25.303140716511582</v>
      </c>
      <c r="BT63" s="12">
        <f t="shared" si="17"/>
        <v>14.616890690224761</v>
      </c>
      <c r="BU63" s="12">
        <f t="shared" si="17"/>
        <v>11.28033173358863</v>
      </c>
      <c r="BV63" s="8">
        <f t="shared" si="17"/>
        <v>12.636614808224332</v>
      </c>
    </row>
    <row r="64" spans="1:74">
      <c r="A64" s="2">
        <v>38139</v>
      </c>
      <c r="B64" s="27">
        <v>2106.4270000000001</v>
      </c>
      <c r="C64" s="28">
        <v>2018.417706</v>
      </c>
      <c r="D64" s="13">
        <v>3418</v>
      </c>
      <c r="E64" s="6">
        <v>632.20724700000005</v>
      </c>
      <c r="F64" s="7">
        <v>710.32553099999996</v>
      </c>
      <c r="G64" s="7">
        <v>351.75448799999998</v>
      </c>
      <c r="H64" s="3">
        <v>20.718904999999999</v>
      </c>
      <c r="I64" s="3">
        <v>2.6135160000000002</v>
      </c>
      <c r="J64" s="3">
        <v>5.7620529999999999</v>
      </c>
      <c r="K64" s="8">
        <f t="shared" si="18"/>
        <v>1723.3817399999998</v>
      </c>
      <c r="L64" s="9">
        <v>1294635</v>
      </c>
      <c r="M64" s="9">
        <v>128535</v>
      </c>
      <c r="N64" s="9">
        <v>1677</v>
      </c>
      <c r="O64" s="9">
        <v>1710</v>
      </c>
      <c r="P64" s="9">
        <v>1488</v>
      </c>
      <c r="Q64" s="1">
        <v>6</v>
      </c>
      <c r="R64" s="10">
        <f t="shared" si="1"/>
        <v>1428051</v>
      </c>
      <c r="S64" s="7">
        <v>30.376740999999999</v>
      </c>
      <c r="T64" s="7">
        <v>48.760559000000001</v>
      </c>
      <c r="U64" s="7">
        <v>14.077422</v>
      </c>
      <c r="V64" s="7">
        <v>3.880887</v>
      </c>
      <c r="W64" s="7">
        <v>0.13058800000000001</v>
      </c>
      <c r="X64" s="7">
        <v>0.344615</v>
      </c>
      <c r="Y64" s="8">
        <f t="shared" si="2"/>
        <v>97.570812000000004</v>
      </c>
      <c r="Z64" s="7">
        <v>36.846465999999999</v>
      </c>
      <c r="AA64" s="7">
        <v>41.177821999999999</v>
      </c>
      <c r="AB64" s="7">
        <v>18.593902</v>
      </c>
      <c r="AC64" s="7">
        <v>1.3844689999999999</v>
      </c>
      <c r="AD64" s="7">
        <v>0.158724</v>
      </c>
      <c r="AE64" s="7">
        <v>0.318907</v>
      </c>
      <c r="AF64" s="8">
        <f t="shared" si="3"/>
        <v>98.480289999999997</v>
      </c>
      <c r="AG64" s="7">
        <v>17.615124000000002</v>
      </c>
      <c r="AH64" s="7">
        <v>18.668939999999999</v>
      </c>
      <c r="AI64" s="7">
        <v>8.6406379999999992</v>
      </c>
      <c r="AJ64" s="7">
        <v>0.54669400000000001</v>
      </c>
      <c r="AK64" s="7">
        <v>7.7810000000000004E-2</v>
      </c>
      <c r="AL64" s="7">
        <v>0.14263899999999999</v>
      </c>
      <c r="AM64" s="8">
        <f t="shared" si="13"/>
        <v>45.691845000000001</v>
      </c>
      <c r="AN64" s="7">
        <f t="shared" si="23"/>
        <v>84.838331000000011</v>
      </c>
      <c r="AO64" s="7">
        <f t="shared" si="23"/>
        <v>108.60732099999998</v>
      </c>
      <c r="AP64" s="7">
        <f t="shared" si="23"/>
        <v>41.311961999999994</v>
      </c>
      <c r="AQ64" s="7">
        <f t="shared" si="23"/>
        <v>5.8120499999999993</v>
      </c>
      <c r="AR64" s="7">
        <f t="shared" si="23"/>
        <v>0.367122</v>
      </c>
      <c r="AS64" s="7">
        <f t="shared" si="23"/>
        <v>0.80616099999999991</v>
      </c>
      <c r="AT64" s="8">
        <f t="shared" si="5"/>
        <v>241.74294699999999</v>
      </c>
      <c r="AU64" s="7">
        <f t="shared" si="21"/>
        <v>4.8048707356877234</v>
      </c>
      <c r="AV64" s="7">
        <f t="shared" si="21"/>
        <v>6.8645370146494145</v>
      </c>
      <c r="AW64" s="7">
        <f t="shared" si="21"/>
        <v>4.0020589588042448</v>
      </c>
      <c r="AX64" s="7">
        <f t="shared" si="21"/>
        <v>18.731139507613939</v>
      </c>
      <c r="AY64" s="7">
        <f t="shared" si="21"/>
        <v>4.9966405409417813</v>
      </c>
      <c r="AZ64" s="7">
        <f t="shared" si="21"/>
        <v>5.9807676187636591</v>
      </c>
      <c r="BA64" s="8">
        <f t="shared" si="21"/>
        <v>5.6615902173827148</v>
      </c>
      <c r="BB64" s="6">
        <f t="shared" si="22"/>
        <v>5.8282258191197229</v>
      </c>
      <c r="BC64" s="12">
        <f t="shared" si="22"/>
        <v>5.797035331396529</v>
      </c>
      <c r="BD64" s="12">
        <f t="shared" si="22"/>
        <v>5.2860454192698176</v>
      </c>
      <c r="BE64" s="12">
        <f t="shared" si="22"/>
        <v>6.6821533280836993</v>
      </c>
      <c r="BF64" s="12">
        <f t="shared" si="22"/>
        <v>6.0731979448375295</v>
      </c>
      <c r="BG64" s="12">
        <f t="shared" si="22"/>
        <v>5.5346071964280785</v>
      </c>
      <c r="BH64" s="8">
        <f t="shared" si="22"/>
        <v>5.714363087077853</v>
      </c>
      <c r="BI64" s="6">
        <f t="shared" si="19"/>
        <v>2.7862894776339067</v>
      </c>
      <c r="BJ64" s="12">
        <f t="shared" si="19"/>
        <v>2.6282231435096763</v>
      </c>
      <c r="BK64" s="12">
        <f t="shared" si="16"/>
        <v>2.4564400156281732</v>
      </c>
      <c r="BL64" s="12">
        <f t="shared" si="16"/>
        <v>2.6386240006409603</v>
      </c>
      <c r="BM64" s="12">
        <f t="shared" si="16"/>
        <v>2.9772153681094737</v>
      </c>
      <c r="BN64" s="12">
        <f t="shared" si="16"/>
        <v>2.4754892049760739</v>
      </c>
      <c r="BO64" s="8">
        <f t="shared" si="16"/>
        <v>2.6512898413325421</v>
      </c>
      <c r="BP64" s="6">
        <f t="shared" si="20"/>
        <v>13.419386032441352</v>
      </c>
      <c r="BQ64" s="12">
        <f t="shared" si="20"/>
        <v>15.289795489555619</v>
      </c>
      <c r="BR64" s="12">
        <f t="shared" si="17"/>
        <v>11.744544393702236</v>
      </c>
      <c r="BS64" s="12">
        <f t="shared" si="17"/>
        <v>28.051916836338599</v>
      </c>
      <c r="BT64" s="12">
        <f t="shared" si="17"/>
        <v>14.047053853888784</v>
      </c>
      <c r="BU64" s="12">
        <f t="shared" si="17"/>
        <v>13.990864020167812</v>
      </c>
      <c r="BV64" s="8">
        <f t="shared" si="17"/>
        <v>14.027243145793109</v>
      </c>
    </row>
    <row r="65" spans="1:74">
      <c r="A65" s="2">
        <v>38169</v>
      </c>
      <c r="B65" s="27">
        <v>2122.2422999999999</v>
      </c>
      <c r="C65" s="28">
        <v>2025.159214</v>
      </c>
      <c r="D65" s="13">
        <v>3384</v>
      </c>
      <c r="E65" s="6">
        <v>693.36643100000003</v>
      </c>
      <c r="F65" s="7">
        <v>763.62422200000003</v>
      </c>
      <c r="G65" s="7">
        <v>373.04865899999999</v>
      </c>
      <c r="H65" s="3">
        <v>19.283946</v>
      </c>
      <c r="I65" s="3">
        <v>3.1782840000000001</v>
      </c>
      <c r="J65" s="3">
        <v>11.704313000000001</v>
      </c>
      <c r="K65" s="8">
        <f t="shared" si="18"/>
        <v>1864.2058550000002</v>
      </c>
      <c r="L65" s="9">
        <v>1296197</v>
      </c>
      <c r="M65" s="9">
        <v>128670</v>
      </c>
      <c r="N65" s="9">
        <v>1672</v>
      </c>
      <c r="O65" s="9">
        <v>1712</v>
      </c>
      <c r="P65" s="9">
        <v>1487</v>
      </c>
      <c r="Q65" s="1">
        <v>6</v>
      </c>
      <c r="R65" s="10">
        <f t="shared" si="1"/>
        <v>1429744</v>
      </c>
      <c r="S65" s="7">
        <v>33.611209000000002</v>
      </c>
      <c r="T65" s="7">
        <v>50.126511999999998</v>
      </c>
      <c r="U65" s="7">
        <v>15.716858999999999</v>
      </c>
      <c r="V65" s="7">
        <v>4.0619959999999997</v>
      </c>
      <c r="W65" s="7">
        <v>0.16702500000000001</v>
      </c>
      <c r="X65" s="7">
        <v>0.50556000000000001</v>
      </c>
      <c r="Y65" s="8">
        <f t="shared" si="2"/>
        <v>104.18916099999998</v>
      </c>
      <c r="Z65" s="7">
        <v>34.549095000000001</v>
      </c>
      <c r="AA65" s="7">
        <v>36.954943999999998</v>
      </c>
      <c r="AB65" s="7">
        <v>16.856012</v>
      </c>
      <c r="AC65" s="7">
        <v>0.91141000000000005</v>
      </c>
      <c r="AD65" s="7">
        <v>0.175589</v>
      </c>
      <c r="AE65" s="7">
        <v>0.52641899999999997</v>
      </c>
      <c r="AF65" s="8">
        <f t="shared" si="3"/>
        <v>89.973469000000009</v>
      </c>
      <c r="AG65" s="7">
        <v>17.990067</v>
      </c>
      <c r="AH65" s="7">
        <v>18.904271999999999</v>
      </c>
      <c r="AI65" s="7">
        <v>8.5606329999999993</v>
      </c>
      <c r="AJ65" s="7">
        <v>0.51665499999999998</v>
      </c>
      <c r="AK65" s="7">
        <v>9.3033000000000005E-2</v>
      </c>
      <c r="AL65" s="7">
        <v>0.27009</v>
      </c>
      <c r="AM65" s="8">
        <f t="shared" si="13"/>
        <v>46.33475</v>
      </c>
      <c r="AN65" s="7">
        <f t="shared" si="23"/>
        <v>86.150370999999993</v>
      </c>
      <c r="AO65" s="7">
        <f t="shared" si="23"/>
        <v>105.98572799999999</v>
      </c>
      <c r="AP65" s="7">
        <f t="shared" si="23"/>
        <v>41.133504000000002</v>
      </c>
      <c r="AQ65" s="7">
        <f t="shared" si="23"/>
        <v>5.4900609999999999</v>
      </c>
      <c r="AR65" s="7">
        <f t="shared" si="23"/>
        <v>0.43564700000000001</v>
      </c>
      <c r="AS65" s="7">
        <f t="shared" si="23"/>
        <v>1.3020689999999999</v>
      </c>
      <c r="AT65" s="8">
        <f t="shared" si="5"/>
        <v>240.49737999999999</v>
      </c>
      <c r="AU65" s="7">
        <f t="shared" si="21"/>
        <v>4.8475391217778752</v>
      </c>
      <c r="AV65" s="7">
        <f t="shared" si="21"/>
        <v>6.5642904658935768</v>
      </c>
      <c r="AW65" s="7">
        <f t="shared" si="21"/>
        <v>4.2130855106491616</v>
      </c>
      <c r="AX65" s="7">
        <f t="shared" si="21"/>
        <v>21.064132828415925</v>
      </c>
      <c r="AY65" s="7">
        <f t="shared" si="21"/>
        <v>5.2551943124025415</v>
      </c>
      <c r="AZ65" s="7">
        <f t="shared" si="21"/>
        <v>4.3194333576007411</v>
      </c>
      <c r="BA65" s="8">
        <f t="shared" si="21"/>
        <v>5.5889300379866027</v>
      </c>
      <c r="BB65" s="6">
        <f t="shared" si="22"/>
        <v>4.9828046838339084</v>
      </c>
      <c r="BC65" s="12">
        <f t="shared" si="22"/>
        <v>4.8394148503057828</v>
      </c>
      <c r="BD65" s="12">
        <f t="shared" si="22"/>
        <v>4.5184486241511994</v>
      </c>
      <c r="BE65" s="12">
        <f t="shared" si="22"/>
        <v>4.7262629754304442</v>
      </c>
      <c r="BF65" s="12">
        <f t="shared" si="22"/>
        <v>5.5246478917554249</v>
      </c>
      <c r="BG65" s="12">
        <f t="shared" si="22"/>
        <v>4.4976497125461359</v>
      </c>
      <c r="BH65" s="8">
        <f t="shared" si="22"/>
        <v>4.8263698324238984</v>
      </c>
      <c r="BI65" s="6">
        <f t="shared" si="19"/>
        <v>2.5945973435797902</v>
      </c>
      <c r="BJ65" s="12">
        <f t="shared" si="19"/>
        <v>2.4755987900027612</v>
      </c>
      <c r="BK65" s="12">
        <f t="shared" si="16"/>
        <v>2.2947765106428113</v>
      </c>
      <c r="BL65" s="12">
        <f t="shared" si="16"/>
        <v>2.6791975044941529</v>
      </c>
      <c r="BM65" s="12">
        <f t="shared" si="16"/>
        <v>2.927145591772164</v>
      </c>
      <c r="BN65" s="12">
        <f t="shared" si="16"/>
        <v>2.3076108781438087</v>
      </c>
      <c r="BO65" s="8">
        <f t="shared" si="16"/>
        <v>2.4854953585584565</v>
      </c>
      <c r="BP65" s="6">
        <f t="shared" si="20"/>
        <v>12.424941149191573</v>
      </c>
      <c r="BQ65" s="12">
        <f t="shared" si="20"/>
        <v>13.879304106202122</v>
      </c>
      <c r="BR65" s="12">
        <f t="shared" si="17"/>
        <v>11.026310645443171</v>
      </c>
      <c r="BS65" s="12">
        <f t="shared" si="17"/>
        <v>28.469593308340521</v>
      </c>
      <c r="BT65" s="12">
        <f t="shared" si="17"/>
        <v>13.706987795930129</v>
      </c>
      <c r="BU65" s="12">
        <f t="shared" si="17"/>
        <v>11.124693948290686</v>
      </c>
      <c r="BV65" s="8">
        <f t="shared" si="17"/>
        <v>12.900795228968956</v>
      </c>
    </row>
    <row r="66" spans="1:74">
      <c r="A66" s="2">
        <v>38200</v>
      </c>
      <c r="B66" s="27">
        <v>2236.3755160000001</v>
      </c>
      <c r="C66" s="28">
        <v>2135.2759150000002</v>
      </c>
      <c r="D66" s="13">
        <v>3560</v>
      </c>
      <c r="E66" s="6">
        <v>681.22352799999999</v>
      </c>
      <c r="F66" s="7">
        <v>721.08648800000003</v>
      </c>
      <c r="G66" s="7">
        <v>379.45432799999998</v>
      </c>
      <c r="H66" s="3">
        <v>23.974162</v>
      </c>
      <c r="I66" s="3">
        <v>3.084273</v>
      </c>
      <c r="J66" s="3">
        <v>9.6372119999999999</v>
      </c>
      <c r="K66" s="8">
        <f t="shared" si="18"/>
        <v>1818.4599909999999</v>
      </c>
      <c r="L66" s="9">
        <v>1297246</v>
      </c>
      <c r="M66" s="9">
        <v>128827</v>
      </c>
      <c r="N66" s="9">
        <v>1675</v>
      </c>
      <c r="O66" s="9">
        <v>1712</v>
      </c>
      <c r="P66" s="9">
        <v>1493</v>
      </c>
      <c r="Q66" s="1">
        <v>6</v>
      </c>
      <c r="R66" s="10">
        <f t="shared" si="1"/>
        <v>1430959</v>
      </c>
      <c r="S66" s="7">
        <v>33.040900000000001</v>
      </c>
      <c r="T66" s="7">
        <v>48.532057999999999</v>
      </c>
      <c r="U66" s="7">
        <v>15.064484999999999</v>
      </c>
      <c r="V66" s="7">
        <v>3.8939599999999999</v>
      </c>
      <c r="W66" s="7">
        <v>0.16895199999999999</v>
      </c>
      <c r="X66" s="7">
        <v>0.45411699999999999</v>
      </c>
      <c r="Y66" s="8">
        <f t="shared" si="2"/>
        <v>101.15447200000001</v>
      </c>
      <c r="Z66" s="7">
        <v>36.581083</v>
      </c>
      <c r="AA66" s="7">
        <v>37.353133999999997</v>
      </c>
      <c r="AB66" s="7">
        <v>18.886330999999998</v>
      </c>
      <c r="AC66" s="7">
        <v>1.0836479999999999</v>
      </c>
      <c r="AD66" s="7">
        <v>0.159668</v>
      </c>
      <c r="AE66" s="7">
        <v>0.49132100000000001</v>
      </c>
      <c r="AF66" s="8">
        <f t="shared" si="3"/>
        <v>94.55518499999998</v>
      </c>
      <c r="AG66" s="7">
        <v>17.785333999999999</v>
      </c>
      <c r="AH66" s="7">
        <v>18.049675000000001</v>
      </c>
      <c r="AI66" s="7">
        <v>8.7413889999999999</v>
      </c>
      <c r="AJ66" s="7">
        <v>0.64796600000000004</v>
      </c>
      <c r="AK66" s="7">
        <v>8.7371000000000004E-2</v>
      </c>
      <c r="AL66" s="7">
        <v>0.21684300000000001</v>
      </c>
      <c r="AM66" s="8">
        <f t="shared" si="13"/>
        <v>45.528577999999989</v>
      </c>
      <c r="AN66" s="7">
        <f t="shared" si="23"/>
        <v>87.407317000000006</v>
      </c>
      <c r="AO66" s="7">
        <f t="shared" si="23"/>
        <v>103.934867</v>
      </c>
      <c r="AP66" s="7">
        <f t="shared" si="23"/>
        <v>42.692204999999994</v>
      </c>
      <c r="AQ66" s="7">
        <f t="shared" si="23"/>
        <v>5.6255740000000003</v>
      </c>
      <c r="AR66" s="7">
        <f t="shared" si="23"/>
        <v>0.415991</v>
      </c>
      <c r="AS66" s="7">
        <f t="shared" si="23"/>
        <v>1.1622810000000001</v>
      </c>
      <c r="AT66" s="8">
        <f t="shared" si="5"/>
        <v>241.238235</v>
      </c>
      <c r="AU66" s="7">
        <f t="shared" si="21"/>
        <v>4.8502288370756332</v>
      </c>
      <c r="AV66" s="7">
        <f t="shared" si="21"/>
        <v>6.7304073516351899</v>
      </c>
      <c r="AW66" s="7">
        <f t="shared" si="21"/>
        <v>3.9700390503913296</v>
      </c>
      <c r="AX66" s="7">
        <f t="shared" si="21"/>
        <v>16.242319543848915</v>
      </c>
      <c r="AY66" s="7">
        <f t="shared" si="21"/>
        <v>5.4778549110276558</v>
      </c>
      <c r="AZ66" s="7">
        <f t="shared" si="21"/>
        <v>4.7121200612791334</v>
      </c>
      <c r="BA66" s="8">
        <f t="shared" si="21"/>
        <v>5.5626449028649549</v>
      </c>
      <c r="BB66" s="6">
        <f t="shared" si="22"/>
        <v>5.3699089207030442</v>
      </c>
      <c r="BC66" s="12">
        <f t="shared" si="22"/>
        <v>5.1801184215228284</v>
      </c>
      <c r="BD66" s="12">
        <f t="shared" si="22"/>
        <v>4.9772343089469251</v>
      </c>
      <c r="BE66" s="12">
        <f t="shared" si="22"/>
        <v>4.5200662279665922</v>
      </c>
      <c r="BF66" s="12">
        <f t="shared" si="22"/>
        <v>5.1768439434511793</v>
      </c>
      <c r="BG66" s="12">
        <f t="shared" si="22"/>
        <v>5.0981653200116384</v>
      </c>
      <c r="BH66" s="8">
        <f t="shared" si="22"/>
        <v>5.1997396405737026</v>
      </c>
      <c r="BI66" s="6">
        <f t="shared" si="19"/>
        <v>2.6107926794918335</v>
      </c>
      <c r="BJ66" s="12">
        <f t="shared" si="19"/>
        <v>2.5031220665446723</v>
      </c>
      <c r="BK66" s="12">
        <f t="shared" si="16"/>
        <v>2.3036735530395638</v>
      </c>
      <c r="BL66" s="12">
        <f t="shared" si="16"/>
        <v>2.7027680884111822</v>
      </c>
      <c r="BM66" s="12">
        <f t="shared" si="16"/>
        <v>2.8327907419349714</v>
      </c>
      <c r="BN66" s="12">
        <f t="shared" si="16"/>
        <v>2.250059457029689</v>
      </c>
      <c r="BO66" s="8">
        <f t="shared" si="16"/>
        <v>2.5036887380163422</v>
      </c>
      <c r="BP66" s="6">
        <f t="shared" si="20"/>
        <v>12.83093043727051</v>
      </c>
      <c r="BQ66" s="12">
        <f t="shared" si="20"/>
        <v>14.413647839702691</v>
      </c>
      <c r="BR66" s="12">
        <f t="shared" si="17"/>
        <v>11.250946912377819</v>
      </c>
      <c r="BS66" s="12">
        <f t="shared" si="17"/>
        <v>23.465153860226689</v>
      </c>
      <c r="BT66" s="12">
        <f t="shared" si="17"/>
        <v>13.487489596413806</v>
      </c>
      <c r="BU66" s="12">
        <f t="shared" si="17"/>
        <v>12.060344838320461</v>
      </c>
      <c r="BV66" s="8">
        <f t="shared" si="17"/>
        <v>13.266073281454998</v>
      </c>
    </row>
    <row r="67" spans="1:74">
      <c r="A67" s="2">
        <v>38231</v>
      </c>
      <c r="B67" s="27">
        <v>1927.046351</v>
      </c>
      <c r="C67" s="28">
        <v>1834.8112369999999</v>
      </c>
      <c r="D67" s="13">
        <v>3468</v>
      </c>
      <c r="E67" s="6">
        <v>639.49611700000003</v>
      </c>
      <c r="F67" s="7">
        <v>696.90216899999996</v>
      </c>
      <c r="G67" s="7">
        <v>291.53216700000002</v>
      </c>
      <c r="H67" s="3">
        <v>20.908535000000001</v>
      </c>
      <c r="I67" s="3">
        <v>3.0854349999999999</v>
      </c>
      <c r="J67" s="3">
        <v>9.7215009999999999</v>
      </c>
      <c r="K67" s="8">
        <f t="shared" si="18"/>
        <v>1661.6459240000002</v>
      </c>
      <c r="L67" s="9">
        <v>1298299</v>
      </c>
      <c r="M67" s="9">
        <v>128933</v>
      </c>
      <c r="N67" s="9">
        <v>1673</v>
      </c>
      <c r="O67" s="9">
        <v>1717</v>
      </c>
      <c r="P67" s="9">
        <v>1490</v>
      </c>
      <c r="Q67" s="1">
        <v>6</v>
      </c>
      <c r="R67" s="10">
        <f t="shared" si="1"/>
        <v>1432118</v>
      </c>
      <c r="S67" s="7">
        <v>31.207635</v>
      </c>
      <c r="T67" s="7">
        <v>46.741233999999999</v>
      </c>
      <c r="U67" s="7">
        <v>13.008775999999999</v>
      </c>
      <c r="V67" s="7">
        <v>4.1690189999999996</v>
      </c>
      <c r="W67" s="7">
        <v>0.16822599999999999</v>
      </c>
      <c r="X67" s="7">
        <v>0.44711400000000001</v>
      </c>
      <c r="Y67" s="8">
        <f t="shared" si="2"/>
        <v>95.742004000000009</v>
      </c>
      <c r="Z67" s="7">
        <v>35.440730000000002</v>
      </c>
      <c r="AA67" s="7">
        <v>36.842243000000003</v>
      </c>
      <c r="AB67" s="7">
        <v>14.107699999999999</v>
      </c>
      <c r="AC67" s="7">
        <v>1.2675110000000001</v>
      </c>
      <c r="AD67" s="7">
        <v>0.20117299999999999</v>
      </c>
      <c r="AE67" s="7">
        <v>0.46069199999999999</v>
      </c>
      <c r="AF67" s="8">
        <f t="shared" si="3"/>
        <v>88.320048999999983</v>
      </c>
      <c r="AG67" s="7">
        <v>16.779731000000002</v>
      </c>
      <c r="AH67" s="7">
        <v>18.088491999999999</v>
      </c>
      <c r="AI67" s="7">
        <v>7.0013459999999998</v>
      </c>
      <c r="AJ67" s="7">
        <v>0.64534800000000003</v>
      </c>
      <c r="AK67" s="7">
        <v>8.2641999999999993E-2</v>
      </c>
      <c r="AL67" s="7">
        <v>0.229181</v>
      </c>
      <c r="AM67" s="8">
        <f t="shared" si="13"/>
        <v>42.826739999999994</v>
      </c>
      <c r="AN67" s="7">
        <f t="shared" si="23"/>
        <v>83.428095999999996</v>
      </c>
      <c r="AO67" s="7">
        <f t="shared" si="23"/>
        <v>101.671969</v>
      </c>
      <c r="AP67" s="7">
        <f t="shared" si="23"/>
        <v>34.117821999999997</v>
      </c>
      <c r="AQ67" s="7">
        <f t="shared" si="23"/>
        <v>6.0818779999999997</v>
      </c>
      <c r="AR67" s="7">
        <f t="shared" si="23"/>
        <v>0.45204099999999997</v>
      </c>
      <c r="AS67" s="7">
        <f t="shared" si="23"/>
        <v>1.136987</v>
      </c>
      <c r="AT67" s="8">
        <f t="shared" si="5"/>
        <v>226.88879299999999</v>
      </c>
      <c r="AU67" s="7">
        <f t="shared" si="21"/>
        <v>4.8800351042631895</v>
      </c>
      <c r="AV67" s="7">
        <f t="shared" si="21"/>
        <v>6.7070007928185973</v>
      </c>
      <c r="AW67" s="7">
        <f t="shared" si="21"/>
        <v>4.4622094823587686</v>
      </c>
      <c r="AX67" s="7">
        <f t="shared" si="21"/>
        <v>19.939316647483906</v>
      </c>
      <c r="AY67" s="7">
        <f t="shared" si="21"/>
        <v>5.4522619987133094</v>
      </c>
      <c r="AZ67" s="7">
        <f t="shared" si="21"/>
        <v>4.5992280410195914</v>
      </c>
      <c r="BA67" s="8">
        <f t="shared" si="21"/>
        <v>5.7618775827719597</v>
      </c>
      <c r="BB67" s="6">
        <f t="shared" si="22"/>
        <v>5.5419773565255284</v>
      </c>
      <c r="BC67" s="12">
        <f t="shared" si="22"/>
        <v>5.2865731574441401</v>
      </c>
      <c r="BD67" s="12">
        <f t="shared" si="22"/>
        <v>4.8391572515563954</v>
      </c>
      <c r="BE67" s="12">
        <f t="shared" si="22"/>
        <v>6.0621703050931108</v>
      </c>
      <c r="BF67" s="12">
        <f t="shared" si="22"/>
        <v>6.5200854984791441</v>
      </c>
      <c r="BG67" s="12">
        <f t="shared" si="22"/>
        <v>4.7388978306950751</v>
      </c>
      <c r="BH67" s="8">
        <f t="shared" si="22"/>
        <v>5.3152147352422334</v>
      </c>
      <c r="BI67" s="6">
        <f t="shared" si="19"/>
        <v>2.6238988093808864</v>
      </c>
      <c r="BJ67" s="12">
        <f t="shared" si="19"/>
        <v>2.5955568521124808</v>
      </c>
      <c r="BK67" s="12">
        <f t="shared" si="16"/>
        <v>2.401568949336558</v>
      </c>
      <c r="BL67" s="12">
        <f t="shared" si="16"/>
        <v>3.0865290179345419</v>
      </c>
      <c r="BM67" s="12">
        <f t="shared" si="16"/>
        <v>2.6784553879760877</v>
      </c>
      <c r="BN67" s="12">
        <f t="shared" si="16"/>
        <v>2.357465169216153</v>
      </c>
      <c r="BO67" s="8">
        <f t="shared" si="16"/>
        <v>2.5773685826463706</v>
      </c>
      <c r="BP67" s="6">
        <f t="shared" si="20"/>
        <v>13.045911270169604</v>
      </c>
      <c r="BQ67" s="12">
        <f t="shared" si="20"/>
        <v>14.589130802375218</v>
      </c>
      <c r="BR67" s="12">
        <f t="shared" si="17"/>
        <v>11.70293568325172</v>
      </c>
      <c r="BS67" s="12">
        <f t="shared" si="17"/>
        <v>29.08801597051156</v>
      </c>
      <c r="BT67" s="12">
        <f t="shared" si="17"/>
        <v>14.650802885168542</v>
      </c>
      <c r="BU67" s="12">
        <f t="shared" si="17"/>
        <v>11.69559104093082</v>
      </c>
      <c r="BV67" s="8">
        <f t="shared" si="17"/>
        <v>13.654460900660563</v>
      </c>
    </row>
    <row r="68" spans="1:74">
      <c r="A68" s="2">
        <v>38261</v>
      </c>
      <c r="B68" s="27">
        <v>2153.1007140000002</v>
      </c>
      <c r="C68" s="28">
        <v>2048.3619560000002</v>
      </c>
      <c r="D68" s="13">
        <v>3428</v>
      </c>
      <c r="E68" s="6">
        <v>632.09231699999998</v>
      </c>
      <c r="F68" s="7">
        <v>738.40150000000006</v>
      </c>
      <c r="G68" s="7">
        <v>356.39454999999998</v>
      </c>
      <c r="H68" s="3">
        <v>21.895510000000002</v>
      </c>
      <c r="I68" s="3">
        <v>2.1029</v>
      </c>
      <c r="J68" s="3">
        <v>7.2710900000000001</v>
      </c>
      <c r="K68" s="8">
        <f t="shared" si="18"/>
        <v>1758.1578670000001</v>
      </c>
      <c r="L68" s="9">
        <v>1300530</v>
      </c>
      <c r="M68" s="9">
        <v>129094</v>
      </c>
      <c r="N68" s="9">
        <v>1675</v>
      </c>
      <c r="O68" s="9">
        <v>1715</v>
      </c>
      <c r="P68" s="9">
        <v>1487</v>
      </c>
      <c r="Q68" s="1">
        <v>6</v>
      </c>
      <c r="R68" s="10">
        <f t="shared" si="1"/>
        <v>1434507</v>
      </c>
      <c r="S68" s="7">
        <v>29.917414000000001</v>
      </c>
      <c r="T68" s="7">
        <v>50.548248000000001</v>
      </c>
      <c r="U68" s="7">
        <v>14.79576</v>
      </c>
      <c r="V68" s="7">
        <v>4.1779080000000004</v>
      </c>
      <c r="W68" s="7">
        <v>0.124598</v>
      </c>
      <c r="X68" s="7">
        <v>0.39136100000000001</v>
      </c>
      <c r="Y68" s="8">
        <f t="shared" si="2"/>
        <v>99.955289000000022</v>
      </c>
      <c r="Z68" s="7">
        <v>41.071550000000002</v>
      </c>
      <c r="AA68" s="7">
        <v>47.10004</v>
      </c>
      <c r="AB68" s="7">
        <v>20.634217</v>
      </c>
      <c r="AC68" s="7">
        <v>1.660655</v>
      </c>
      <c r="AD68" s="7">
        <v>0.157276</v>
      </c>
      <c r="AE68" s="7">
        <v>0.43990200000000002</v>
      </c>
      <c r="AF68" s="8">
        <f t="shared" si="3"/>
        <v>111.06364000000002</v>
      </c>
      <c r="AG68" s="7">
        <v>16.570924999999999</v>
      </c>
      <c r="AH68" s="7">
        <v>18.233629000000001</v>
      </c>
      <c r="AI68" s="7">
        <v>8.1385290000000001</v>
      </c>
      <c r="AJ68" s="7">
        <v>0.56375500000000001</v>
      </c>
      <c r="AK68" s="7">
        <v>6.0020999999999998E-2</v>
      </c>
      <c r="AL68" s="7">
        <v>0.16633800000000001</v>
      </c>
      <c r="AM68" s="8">
        <f t="shared" si="13"/>
        <v>43.733196999999997</v>
      </c>
      <c r="AN68" s="7">
        <f t="shared" si="23"/>
        <v>87.559889000000013</v>
      </c>
      <c r="AO68" s="7">
        <f t="shared" si="23"/>
        <v>115.88191700000002</v>
      </c>
      <c r="AP68" s="7">
        <f t="shared" si="23"/>
        <v>43.568505999999999</v>
      </c>
      <c r="AQ68" s="7">
        <f t="shared" si="23"/>
        <v>6.4023180000000011</v>
      </c>
      <c r="AR68" s="7">
        <f t="shared" si="23"/>
        <v>0.341895</v>
      </c>
      <c r="AS68" s="7">
        <f t="shared" si="23"/>
        <v>0.99760100000000007</v>
      </c>
      <c r="AT68" s="8">
        <f t="shared" si="5"/>
        <v>254.75212600000006</v>
      </c>
      <c r="AU68" s="7">
        <f t="shared" si="21"/>
        <v>4.7330766717735635</v>
      </c>
      <c r="AV68" s="7">
        <f t="shared" si="21"/>
        <v>6.8456318141282209</v>
      </c>
      <c r="AW68" s="7">
        <f t="shared" si="21"/>
        <v>4.1515112955571292</v>
      </c>
      <c r="AX68" s="7">
        <f t="shared" si="21"/>
        <v>19.081117544190569</v>
      </c>
      <c r="AY68" s="7">
        <f t="shared" si="21"/>
        <v>5.9250558752199343</v>
      </c>
      <c r="AZ68" s="7">
        <f t="shared" si="21"/>
        <v>5.3824254685336035</v>
      </c>
      <c r="BA68" s="8">
        <f t="shared" si="21"/>
        <v>5.685228321991179</v>
      </c>
      <c r="BB68" s="6">
        <f t="shared" si="22"/>
        <v>6.4977138458083807</v>
      </c>
      <c r="BC68" s="12">
        <f t="shared" si="22"/>
        <v>6.3786490141203664</v>
      </c>
      <c r="BD68" s="12">
        <f t="shared" si="22"/>
        <v>5.7897117113603453</v>
      </c>
      <c r="BE68" s="12">
        <f t="shared" si="22"/>
        <v>7.5844545297186494</v>
      </c>
      <c r="BF68" s="12">
        <f t="shared" si="22"/>
        <v>7.4790051833182742</v>
      </c>
      <c r="BG68" s="12">
        <f t="shared" si="22"/>
        <v>6.0500145095164548</v>
      </c>
      <c r="BH68" s="8">
        <f t="shared" si="22"/>
        <v>6.3170459311205862</v>
      </c>
      <c r="BI68" s="6">
        <f t="shared" si="19"/>
        <v>2.6215988636988921</v>
      </c>
      <c r="BJ68" s="12">
        <f t="shared" si="19"/>
        <v>2.4693380227423698</v>
      </c>
      <c r="BK68" s="12">
        <f t="shared" si="16"/>
        <v>2.2835727987422927</v>
      </c>
      <c r="BL68" s="12">
        <f t="shared" si="16"/>
        <v>2.5747516271600888</v>
      </c>
      <c r="BM68" s="12">
        <f t="shared" si="16"/>
        <v>2.8542013410052784</v>
      </c>
      <c r="BN68" s="12">
        <f t="shared" si="16"/>
        <v>2.2876625100225692</v>
      </c>
      <c r="BO68" s="8">
        <f t="shared" si="16"/>
        <v>2.4874442631606977</v>
      </c>
      <c r="BP68" s="6">
        <f t="shared" si="20"/>
        <v>13.852389381280837</v>
      </c>
      <c r="BQ68" s="12">
        <f t="shared" si="20"/>
        <v>15.693618850990958</v>
      </c>
      <c r="BR68" s="12">
        <f t="shared" si="17"/>
        <v>12.224795805659769</v>
      </c>
      <c r="BS68" s="12">
        <f t="shared" si="17"/>
        <v>29.240323701069308</v>
      </c>
      <c r="BT68" s="12">
        <f t="shared" si="17"/>
        <v>16.258262399543487</v>
      </c>
      <c r="BU68" s="12">
        <f t="shared" si="17"/>
        <v>13.720102488072628</v>
      </c>
      <c r="BV68" s="8">
        <f t="shared" si="17"/>
        <v>14.489718516272461</v>
      </c>
    </row>
    <row r="69" spans="1:74">
      <c r="A69" s="2">
        <v>38292</v>
      </c>
      <c r="B69" s="27">
        <v>1942.668046</v>
      </c>
      <c r="C69" s="28">
        <v>1847.60005</v>
      </c>
      <c r="D69" s="13">
        <v>3273</v>
      </c>
      <c r="E69" s="6">
        <v>576.64618299999995</v>
      </c>
      <c r="F69" s="7">
        <v>673.620859</v>
      </c>
      <c r="G69" s="7">
        <v>340.99712299999999</v>
      </c>
      <c r="H69" s="3">
        <v>20.594391999999999</v>
      </c>
      <c r="I69" s="3">
        <v>2.7820200000000002</v>
      </c>
      <c r="J69" s="3">
        <v>7.8658700000000001</v>
      </c>
      <c r="K69" s="8">
        <f t="shared" si="18"/>
        <v>1622.5064470000002</v>
      </c>
      <c r="L69" s="9">
        <v>1302989</v>
      </c>
      <c r="M69" s="9">
        <v>129251</v>
      </c>
      <c r="N69" s="9">
        <v>1673</v>
      </c>
      <c r="O69" s="9">
        <v>1721</v>
      </c>
      <c r="P69" s="9">
        <v>1489</v>
      </c>
      <c r="Q69" s="1">
        <v>6</v>
      </c>
      <c r="R69" s="10">
        <f t="shared" ref="R69:R132" si="24">SUM(L69:Q69)</f>
        <v>1437129</v>
      </c>
      <c r="S69" s="7">
        <v>27.786636999999999</v>
      </c>
      <c r="T69" s="7">
        <v>43.872149</v>
      </c>
      <c r="U69" s="7">
        <v>13.507082</v>
      </c>
      <c r="V69" s="7">
        <v>3.7480869999999999</v>
      </c>
      <c r="W69" s="7">
        <v>0.11621099999999999</v>
      </c>
      <c r="X69" s="7">
        <v>0.39369900000000002</v>
      </c>
      <c r="Y69" s="8">
        <f t="shared" ref="Y69:Y132" si="25">SUM(S69:X69)</f>
        <v>89.423864999999992</v>
      </c>
      <c r="Z69" s="7">
        <v>34.455700999999998</v>
      </c>
      <c r="AA69" s="7">
        <v>39.225883000000003</v>
      </c>
      <c r="AB69" s="7">
        <v>19.043918999999999</v>
      </c>
      <c r="AC69" s="7">
        <v>1.215846</v>
      </c>
      <c r="AD69" s="7">
        <v>0.17597399999999999</v>
      </c>
      <c r="AE69" s="7">
        <v>0.44370199999999999</v>
      </c>
      <c r="AF69" s="8">
        <f t="shared" ref="AF69:AF132" si="26">SUM(Z69:AE69)</f>
        <v>94.561025000000001</v>
      </c>
      <c r="AG69" s="7">
        <v>16.417442000000001</v>
      </c>
      <c r="AH69" s="7">
        <v>17.980053000000002</v>
      </c>
      <c r="AI69" s="7">
        <v>8.7429000000000006</v>
      </c>
      <c r="AJ69" s="7">
        <v>0.53839999999999999</v>
      </c>
      <c r="AK69" s="7">
        <v>8.3588999999999997E-2</v>
      </c>
      <c r="AL69" s="7">
        <v>0.20116200000000001</v>
      </c>
      <c r="AM69" s="8">
        <f t="shared" ref="AM69:AM132" si="27">SUM(AG69:AL69)</f>
        <v>43.963546000000008</v>
      </c>
      <c r="AN69" s="7">
        <f t="shared" si="23"/>
        <v>78.659779999999998</v>
      </c>
      <c r="AO69" s="7">
        <f t="shared" si="23"/>
        <v>101.078085</v>
      </c>
      <c r="AP69" s="7">
        <f t="shared" si="23"/>
        <v>41.293900999999998</v>
      </c>
      <c r="AQ69" s="7">
        <f t="shared" si="23"/>
        <v>5.5023330000000001</v>
      </c>
      <c r="AR69" s="7">
        <f t="shared" si="23"/>
        <v>0.37577399999999994</v>
      </c>
      <c r="AS69" s="7">
        <f t="shared" si="23"/>
        <v>1.0385630000000001</v>
      </c>
      <c r="AT69" s="8">
        <f t="shared" ref="AT69:AT128" si="28">SUM(AN69:AS69)</f>
        <v>227.94843600000002</v>
      </c>
      <c r="AU69" s="7">
        <f t="shared" si="21"/>
        <v>4.8186631281317265</v>
      </c>
      <c r="AV69" s="7">
        <f t="shared" si="21"/>
        <v>6.5128845720616262</v>
      </c>
      <c r="AW69" s="7">
        <f t="shared" si="21"/>
        <v>3.9610545335891292</v>
      </c>
      <c r="AX69" s="7">
        <f>((V69*1000000)/(H69*1000000)*100)</f>
        <v>18.199551606087716</v>
      </c>
      <c r="AY69" s="7">
        <f t="shared" si="21"/>
        <v>4.1772165548773916</v>
      </c>
      <c r="AZ69" s="7">
        <f t="shared" si="21"/>
        <v>5.0051551830884566</v>
      </c>
      <c r="BA69" s="8">
        <f t="shared" si="21"/>
        <v>5.5114643868037572</v>
      </c>
      <c r="BB69" s="6">
        <f t="shared" si="22"/>
        <v>5.9751892955823136</v>
      </c>
      <c r="BC69" s="12">
        <f t="shared" si="22"/>
        <v>5.8231396008477816</v>
      </c>
      <c r="BD69" s="12">
        <f t="shared" si="22"/>
        <v>5.5847740979327858</v>
      </c>
      <c r="BE69" s="12">
        <f>((AC69*1000000)/(H69*1000000)*100)</f>
        <v>5.9037722502320049</v>
      </c>
      <c r="BF69" s="12">
        <f t="shared" si="22"/>
        <v>6.3254038432505872</v>
      </c>
      <c r="BG69" s="12">
        <f t="shared" si="22"/>
        <v>5.640850916681817</v>
      </c>
      <c r="BH69" s="8">
        <f t="shared" si="22"/>
        <v>5.8280831595364369</v>
      </c>
      <c r="BI69" s="6">
        <f t="shared" si="19"/>
        <v>2.8470563898625514</v>
      </c>
      <c r="BJ69" s="12">
        <f t="shared" si="19"/>
        <v>2.6691651185938112</v>
      </c>
      <c r="BK69" s="12">
        <f t="shared" si="16"/>
        <v>2.5639219249365923</v>
      </c>
      <c r="BL69" s="12">
        <f t="shared" si="16"/>
        <v>2.6143039328376383</v>
      </c>
      <c r="BM69" s="12">
        <f t="shared" si="16"/>
        <v>3.0046153514352878</v>
      </c>
      <c r="BN69" s="12">
        <f t="shared" si="16"/>
        <v>2.5574030590386059</v>
      </c>
      <c r="BO69" s="8">
        <f t="shared" si="16"/>
        <v>2.7096068605020465</v>
      </c>
      <c r="BP69" s="6">
        <f t="shared" si="20"/>
        <v>13.640908813576591</v>
      </c>
      <c r="BQ69" s="12">
        <f t="shared" si="20"/>
        <v>15.005189291503219</v>
      </c>
      <c r="BR69" s="12">
        <f t="shared" si="17"/>
        <v>12.109750556458506</v>
      </c>
      <c r="BS69" s="12">
        <f t="shared" si="17"/>
        <v>26.717627789157362</v>
      </c>
      <c r="BT69" s="12">
        <f t="shared" si="17"/>
        <v>13.507235749563266</v>
      </c>
      <c r="BU69" s="12">
        <f t="shared" si="17"/>
        <v>13.20340915880888</v>
      </c>
      <c r="BV69" s="8">
        <f t="shared" si="17"/>
        <v>14.049154406842241</v>
      </c>
    </row>
    <row r="70" spans="1:74">
      <c r="A70" s="2">
        <v>38322</v>
      </c>
      <c r="B70" s="27">
        <v>2045.0919610000001</v>
      </c>
      <c r="C70" s="28">
        <v>1942.0261559999999</v>
      </c>
      <c r="D70" s="13">
        <v>3497</v>
      </c>
      <c r="E70" s="6">
        <v>610.06057799999996</v>
      </c>
      <c r="F70" s="7">
        <v>707.89223900000002</v>
      </c>
      <c r="G70" s="7">
        <v>363.160031</v>
      </c>
      <c r="H70" s="3">
        <v>21.821332999999999</v>
      </c>
      <c r="I70" s="3">
        <v>2.7494459999999998</v>
      </c>
      <c r="J70" s="3">
        <v>9.9732769999999995</v>
      </c>
      <c r="K70" s="8">
        <f t="shared" si="18"/>
        <v>1715.6569039999999</v>
      </c>
      <c r="L70" s="9">
        <v>1305280</v>
      </c>
      <c r="M70" s="9">
        <v>129263</v>
      </c>
      <c r="N70" s="9">
        <v>1674</v>
      </c>
      <c r="O70" s="9">
        <v>1724</v>
      </c>
      <c r="P70" s="9">
        <v>1489</v>
      </c>
      <c r="Q70" s="1">
        <v>6</v>
      </c>
      <c r="R70" s="10">
        <f t="shared" si="24"/>
        <v>1439436</v>
      </c>
      <c r="S70" s="7">
        <v>29.820869999999999</v>
      </c>
      <c r="T70" s="7">
        <v>47.500743</v>
      </c>
      <c r="U70" s="7">
        <v>14.016634</v>
      </c>
      <c r="V70" s="7">
        <v>4.0338969999999996</v>
      </c>
      <c r="W70" s="7">
        <v>0.152639</v>
      </c>
      <c r="X70" s="7">
        <v>0.44869700000000001</v>
      </c>
      <c r="Y70" s="8">
        <f t="shared" si="25"/>
        <v>95.973479999999981</v>
      </c>
      <c r="Z70" s="7">
        <v>34.250729999999997</v>
      </c>
      <c r="AA70" s="7">
        <v>38.334314999999997</v>
      </c>
      <c r="AB70" s="7">
        <v>18.590727999999999</v>
      </c>
      <c r="AC70" s="7">
        <v>1.0694129999999999</v>
      </c>
      <c r="AD70" s="7">
        <v>0.167547</v>
      </c>
      <c r="AE70" s="7">
        <v>0.50740099999999999</v>
      </c>
      <c r="AF70" s="8">
        <f t="shared" si="26"/>
        <v>92.92013399999999</v>
      </c>
      <c r="AG70" s="7">
        <v>16.671305</v>
      </c>
      <c r="AH70" s="7">
        <v>18.312235000000001</v>
      </c>
      <c r="AI70" s="7">
        <v>8.7646660000000001</v>
      </c>
      <c r="AJ70" s="7">
        <v>0.52193800000000001</v>
      </c>
      <c r="AK70" s="7">
        <v>8.0537999999999998E-2</v>
      </c>
      <c r="AL70" s="7">
        <v>0.238176</v>
      </c>
      <c r="AM70" s="8">
        <f t="shared" si="27"/>
        <v>44.588858000000002</v>
      </c>
      <c r="AN70" s="7">
        <f t="shared" si="23"/>
        <v>80.742904999999993</v>
      </c>
      <c r="AO70" s="7">
        <f t="shared" si="23"/>
        <v>104.147293</v>
      </c>
      <c r="AP70" s="7">
        <f t="shared" si="23"/>
        <v>41.372027999999993</v>
      </c>
      <c r="AQ70" s="7">
        <f t="shared" si="23"/>
        <v>5.6252479999999991</v>
      </c>
      <c r="AR70" s="7">
        <f t="shared" si="23"/>
        <v>0.40072399999999997</v>
      </c>
      <c r="AS70" s="7">
        <f t="shared" si="23"/>
        <v>1.1942740000000001</v>
      </c>
      <c r="AT70" s="8">
        <f t="shared" si="28"/>
        <v>233.482472</v>
      </c>
      <c r="AU70" s="7">
        <f t="shared" si="21"/>
        <v>4.8881817765972748</v>
      </c>
      <c r="AV70" s="7">
        <f t="shared" si="21"/>
        <v>6.7101658109858162</v>
      </c>
      <c r="AW70" s="7">
        <f t="shared" si="21"/>
        <v>3.8596301364452739</v>
      </c>
      <c r="AX70" s="7">
        <f t="shared" si="21"/>
        <v>18.486024662196389</v>
      </c>
      <c r="AY70" s="7">
        <f t="shared" si="21"/>
        <v>5.5516274915019244</v>
      </c>
      <c r="AZ70" s="7">
        <f t="shared" si="21"/>
        <v>4.498992658080188</v>
      </c>
      <c r="BA70" s="8">
        <f t="shared" si="21"/>
        <v>5.5939785965504436</v>
      </c>
      <c r="BB70" s="6">
        <f t="shared" si="22"/>
        <v>5.6143162228718868</v>
      </c>
      <c r="BC70" s="12">
        <f t="shared" si="22"/>
        <v>5.415275502123424</v>
      </c>
      <c r="BD70" s="12">
        <f t="shared" si="22"/>
        <v>5.1191558577656355</v>
      </c>
      <c r="BE70" s="12">
        <f t="shared" si="22"/>
        <v>4.9007684360987476</v>
      </c>
      <c r="BF70" s="12">
        <f t="shared" si="22"/>
        <v>6.0938458147568637</v>
      </c>
      <c r="BG70" s="12">
        <f t="shared" si="22"/>
        <v>5.0876056084675074</v>
      </c>
      <c r="BH70" s="8">
        <f t="shared" si="22"/>
        <v>5.4160090973527177</v>
      </c>
      <c r="BI70" s="6">
        <f t="shared" si="19"/>
        <v>2.7327294372395916</v>
      </c>
      <c r="BJ70" s="12">
        <f t="shared" si="19"/>
        <v>2.5868676037285954</v>
      </c>
      <c r="BK70" s="12">
        <f t="shared" si="16"/>
        <v>2.4134445566230278</v>
      </c>
      <c r="BL70" s="12">
        <f t="shared" si="16"/>
        <v>2.3918703774879382</v>
      </c>
      <c r="BM70" s="12">
        <f t="shared" si="16"/>
        <v>2.929244655105065</v>
      </c>
      <c r="BN70" s="12">
        <f t="shared" si="16"/>
        <v>2.3881418314160929</v>
      </c>
      <c r="BO70" s="8">
        <f t="shared" si="16"/>
        <v>2.5989379284425973</v>
      </c>
      <c r="BP70" s="6">
        <f t="shared" si="20"/>
        <v>13.235227436708753</v>
      </c>
      <c r="BQ70" s="12">
        <f t="shared" si="20"/>
        <v>14.712308916837836</v>
      </c>
      <c r="BR70" s="12">
        <f t="shared" si="17"/>
        <v>11.392230550833936</v>
      </c>
      <c r="BS70" s="12">
        <f t="shared" si="17"/>
        <v>25.778663475783073</v>
      </c>
      <c r="BT70" s="12">
        <f t="shared" si="17"/>
        <v>14.574717961363852</v>
      </c>
      <c r="BU70" s="12">
        <f t="shared" si="17"/>
        <v>11.974740097963789</v>
      </c>
      <c r="BV70" s="8">
        <f t="shared" si="17"/>
        <v>13.608925622345758</v>
      </c>
    </row>
    <row r="71" spans="1:74">
      <c r="A71" s="2">
        <v>38353</v>
      </c>
      <c r="B71" s="27">
        <v>1867.6207710000001</v>
      </c>
      <c r="C71" s="28">
        <v>1783.808356</v>
      </c>
      <c r="D71" s="13">
        <v>3111</v>
      </c>
      <c r="E71" s="6">
        <v>592.69561899999997</v>
      </c>
      <c r="F71" s="7">
        <v>644.82345099999998</v>
      </c>
      <c r="G71" s="7">
        <v>313.163746</v>
      </c>
      <c r="H71" s="3">
        <v>22.938281</v>
      </c>
      <c r="I71" s="3">
        <v>2.6072280000000001</v>
      </c>
      <c r="J71" s="3">
        <v>4.6695039999999999</v>
      </c>
      <c r="K71" s="8">
        <f t="shared" si="18"/>
        <v>1580.8978289999998</v>
      </c>
      <c r="L71" s="9">
        <v>1306775</v>
      </c>
      <c r="M71" s="9">
        <v>129132</v>
      </c>
      <c r="N71" s="9">
        <v>1671</v>
      </c>
      <c r="O71" s="9">
        <v>1723</v>
      </c>
      <c r="P71" s="9">
        <v>1484</v>
      </c>
      <c r="Q71" s="1">
        <v>6</v>
      </c>
      <c r="R71" s="10">
        <f t="shared" si="24"/>
        <v>1440791</v>
      </c>
      <c r="S71" s="7">
        <v>29.044153000000001</v>
      </c>
      <c r="T71" s="7">
        <v>45.282620000000001</v>
      </c>
      <c r="U71" s="7">
        <v>13.577372</v>
      </c>
      <c r="V71" s="7">
        <v>4.2805249999999999</v>
      </c>
      <c r="W71" s="7">
        <v>0.151507</v>
      </c>
      <c r="X71" s="7">
        <v>0.32647199999999998</v>
      </c>
      <c r="Y71" s="8">
        <f t="shared" si="25"/>
        <v>92.662648999999988</v>
      </c>
      <c r="Z71" s="7">
        <v>36.284860000000002</v>
      </c>
      <c r="AA71" s="7">
        <v>38.444381</v>
      </c>
      <c r="AB71" s="7">
        <v>16.744993999999998</v>
      </c>
      <c r="AC71" s="7">
        <v>1.4801489999999999</v>
      </c>
      <c r="AD71" s="7">
        <v>0.19756000000000001</v>
      </c>
      <c r="AE71" s="7">
        <v>0.25393199999999999</v>
      </c>
      <c r="AF71" s="8">
        <f t="shared" si="26"/>
        <v>93.405875999999992</v>
      </c>
      <c r="AG71" s="7">
        <v>18.450648000000001</v>
      </c>
      <c r="AH71" s="7">
        <v>19.134726000000001</v>
      </c>
      <c r="AI71" s="7">
        <v>8.6867750000000008</v>
      </c>
      <c r="AJ71" s="7">
        <v>0.64452600000000004</v>
      </c>
      <c r="AK71" s="7">
        <v>8.6205000000000004E-2</v>
      </c>
      <c r="AL71" s="7">
        <v>0.13234000000000001</v>
      </c>
      <c r="AM71" s="8">
        <f t="shared" si="27"/>
        <v>47.135219999999997</v>
      </c>
      <c r="AN71" s="7">
        <f t="shared" si="23"/>
        <v>83.779661000000004</v>
      </c>
      <c r="AO71" s="7">
        <f t="shared" si="23"/>
        <v>102.861727</v>
      </c>
      <c r="AP71" s="7">
        <f t="shared" si="23"/>
        <v>39.009141</v>
      </c>
      <c r="AQ71" s="7">
        <f t="shared" si="23"/>
        <v>6.4051999999999998</v>
      </c>
      <c r="AR71" s="7">
        <f t="shared" si="23"/>
        <v>0.43527199999999999</v>
      </c>
      <c r="AS71" s="7">
        <f t="shared" si="23"/>
        <v>0.71274399999999993</v>
      </c>
      <c r="AT71" s="8">
        <f t="shared" si="28"/>
        <v>233.203745</v>
      </c>
      <c r="AU71" s="7">
        <f t="shared" si="21"/>
        <v>4.9003488584922374</v>
      </c>
      <c r="AV71" s="7">
        <f t="shared" si="21"/>
        <v>7.0224834301195411</v>
      </c>
      <c r="AW71" s="7">
        <f t="shared" si="21"/>
        <v>4.335550386474174</v>
      </c>
      <c r="AX71" s="7">
        <f t="shared" si="21"/>
        <v>18.661053982205555</v>
      </c>
      <c r="AY71" s="7">
        <f t="shared" si="21"/>
        <v>5.8110376231000895</v>
      </c>
      <c r="AZ71" s="7">
        <f t="shared" si="21"/>
        <v>6.9915776921917194</v>
      </c>
      <c r="BA71" s="8">
        <f t="shared" si="21"/>
        <v>5.8613939054248645</v>
      </c>
      <c r="BB71" s="6">
        <f t="shared" si="22"/>
        <v>6.122005771060036</v>
      </c>
      <c r="BC71" s="12">
        <f t="shared" si="22"/>
        <v>5.9620010625202902</v>
      </c>
      <c r="BD71" s="12">
        <f t="shared" si="22"/>
        <v>5.3470410332874225</v>
      </c>
      <c r="BE71" s="12">
        <f t="shared" si="22"/>
        <v>6.4527459577289159</v>
      </c>
      <c r="BF71" s="12">
        <f t="shared" si="22"/>
        <v>7.5773963765347716</v>
      </c>
      <c r="BG71" s="12">
        <f t="shared" si="22"/>
        <v>5.4380936390674472</v>
      </c>
      <c r="BH71" s="8">
        <f t="shared" si="22"/>
        <v>5.90840687402829</v>
      </c>
      <c r="BI71" s="6">
        <f t="shared" si="19"/>
        <v>3.1130056319852772</v>
      </c>
      <c r="BJ71" s="12">
        <f t="shared" si="19"/>
        <v>2.9674364309061088</v>
      </c>
      <c r="BK71" s="12">
        <f t="shared" si="16"/>
        <v>2.7738763221972702</v>
      </c>
      <c r="BL71" s="12">
        <f t="shared" si="16"/>
        <v>2.8098269438760473</v>
      </c>
      <c r="BM71" s="12">
        <f t="shared" si="16"/>
        <v>3.3063851722979347</v>
      </c>
      <c r="BN71" s="12">
        <f t="shared" si="16"/>
        <v>2.8341339893915927</v>
      </c>
      <c r="BO71" s="8">
        <f t="shared" si="16"/>
        <v>2.9815475190965048</v>
      </c>
      <c r="BP71" s="6">
        <f t="shared" si="20"/>
        <v>14.135360261537551</v>
      </c>
      <c r="BQ71" s="12">
        <f t="shared" si="20"/>
        <v>15.95192092354594</v>
      </c>
      <c r="BR71" s="12">
        <f t="shared" si="17"/>
        <v>12.456467741958868</v>
      </c>
      <c r="BS71" s="12">
        <f t="shared" si="17"/>
        <v>27.923626883810517</v>
      </c>
      <c r="BT71" s="12">
        <f t="shared" si="17"/>
        <v>16.694819171932796</v>
      </c>
      <c r="BU71" s="12">
        <f t="shared" si="17"/>
        <v>15.263805320650759</v>
      </c>
      <c r="BV71" s="8">
        <f t="shared" si="17"/>
        <v>14.75134829854966</v>
      </c>
    </row>
    <row r="72" spans="1:74">
      <c r="A72" s="2">
        <v>38384</v>
      </c>
      <c r="B72" s="27">
        <v>1699.78522</v>
      </c>
      <c r="C72" s="28">
        <v>1623.538078</v>
      </c>
      <c r="D72" s="13">
        <v>3227</v>
      </c>
      <c r="E72" s="6">
        <v>462.99712699999998</v>
      </c>
      <c r="F72" s="7">
        <v>611.66227300000003</v>
      </c>
      <c r="G72" s="7">
        <v>313.83741199999997</v>
      </c>
      <c r="H72" s="3">
        <v>18.888670999999999</v>
      </c>
      <c r="I72" s="3">
        <v>2.6199050000000002</v>
      </c>
      <c r="J72" s="3">
        <v>7.732513</v>
      </c>
      <c r="K72" s="8">
        <f t="shared" si="18"/>
        <v>1417.7379009999997</v>
      </c>
      <c r="L72" s="9">
        <v>1307868</v>
      </c>
      <c r="M72" s="9">
        <v>129218</v>
      </c>
      <c r="N72" s="9">
        <v>1668</v>
      </c>
      <c r="O72" s="9">
        <v>1719</v>
      </c>
      <c r="P72" s="9">
        <v>1478</v>
      </c>
      <c r="Q72" s="1">
        <v>6</v>
      </c>
      <c r="R72" s="10">
        <f t="shared" si="24"/>
        <v>1441957</v>
      </c>
      <c r="S72" s="7">
        <v>24.926644</v>
      </c>
      <c r="T72" s="7">
        <v>44.683059</v>
      </c>
      <c r="U72" s="7">
        <v>13.828557</v>
      </c>
      <c r="V72" s="7">
        <v>3.8134009999999998</v>
      </c>
      <c r="W72" s="7">
        <v>0.126252</v>
      </c>
      <c r="X72" s="7">
        <v>0.39862500000000001</v>
      </c>
      <c r="Y72" s="8">
        <f t="shared" si="25"/>
        <v>87.776537999999988</v>
      </c>
      <c r="Z72" s="7">
        <v>32.909559999999999</v>
      </c>
      <c r="AA72" s="7">
        <v>42.308658000000001</v>
      </c>
      <c r="AB72" s="7">
        <v>19.353487000000001</v>
      </c>
      <c r="AC72" s="7">
        <v>1.6085370000000001</v>
      </c>
      <c r="AD72" s="7">
        <v>0.15056900000000001</v>
      </c>
      <c r="AE72" s="7">
        <v>0.47206100000000001</v>
      </c>
      <c r="AF72" s="8">
        <f t="shared" si="26"/>
        <v>96.802872000000008</v>
      </c>
      <c r="AG72" s="7">
        <v>15.511870999999999</v>
      </c>
      <c r="AH72" s="7">
        <v>19.051002</v>
      </c>
      <c r="AI72" s="7">
        <v>9.0399080000000005</v>
      </c>
      <c r="AJ72" s="7">
        <v>0.61241000000000001</v>
      </c>
      <c r="AK72" s="7">
        <v>7.2727E-2</v>
      </c>
      <c r="AL72" s="7">
        <v>0.220805</v>
      </c>
      <c r="AM72" s="8">
        <f t="shared" si="27"/>
        <v>44.508722999999989</v>
      </c>
      <c r="AN72" s="7">
        <f t="shared" si="23"/>
        <v>73.348074999999994</v>
      </c>
      <c r="AO72" s="7">
        <f t="shared" si="23"/>
        <v>106.04271899999999</v>
      </c>
      <c r="AP72" s="7">
        <f t="shared" si="23"/>
        <v>42.221952000000002</v>
      </c>
      <c r="AQ72" s="7">
        <f t="shared" si="23"/>
        <v>6.0343479999999996</v>
      </c>
      <c r="AR72" s="7">
        <f t="shared" si="23"/>
        <v>0.34954799999999997</v>
      </c>
      <c r="AS72" s="7">
        <f t="shared" si="23"/>
        <v>1.091491</v>
      </c>
      <c r="AT72" s="8">
        <f t="shared" si="28"/>
        <v>229.08813299999994</v>
      </c>
      <c r="AU72" s="7">
        <f t="shared" si="21"/>
        <v>5.3837578132531263</v>
      </c>
      <c r="AV72" s="7">
        <f t="shared" si="21"/>
        <v>7.3051847354986359</v>
      </c>
      <c r="AW72" s="7">
        <f t="shared" si="21"/>
        <v>4.4062805998412964</v>
      </c>
      <c r="AX72" s="7">
        <f t="shared" si="21"/>
        <v>20.188826413462337</v>
      </c>
      <c r="AY72" s="7">
        <f t="shared" si="21"/>
        <v>4.8189533589958415</v>
      </c>
      <c r="AZ72" s="7">
        <f t="shared" si="21"/>
        <v>5.1551804697903512</v>
      </c>
      <c r="BA72" s="8">
        <f t="shared" si="21"/>
        <v>6.1913092637282885</v>
      </c>
      <c r="BB72" s="6">
        <f t="shared" si="22"/>
        <v>7.1079404343690449</v>
      </c>
      <c r="BC72" s="12">
        <f t="shared" si="22"/>
        <v>6.9169964975099916</v>
      </c>
      <c r="BD72" s="12">
        <f t="shared" si="22"/>
        <v>6.1667239978387283</v>
      </c>
      <c r="BE72" s="12">
        <f t="shared" si="22"/>
        <v>8.515882350854648</v>
      </c>
      <c r="BF72" s="12">
        <f t="shared" si="22"/>
        <v>5.7471167847689131</v>
      </c>
      <c r="BG72" s="12">
        <f t="shared" si="22"/>
        <v>6.1048846603943634</v>
      </c>
      <c r="BH72" s="8">
        <f t="shared" si="22"/>
        <v>6.8279808229518455</v>
      </c>
      <c r="BI72" s="6">
        <f t="shared" si="19"/>
        <v>3.3503169016424592</v>
      </c>
      <c r="BJ72" s="12">
        <f t="shared" si="19"/>
        <v>3.1146276043086933</v>
      </c>
      <c r="BK72" s="12">
        <f t="shared" si="16"/>
        <v>2.8804430747727423</v>
      </c>
      <c r="BL72" s="12">
        <f t="shared" si="16"/>
        <v>3.242207988058027</v>
      </c>
      <c r="BM72" s="12">
        <f t="shared" si="16"/>
        <v>2.7759403489821195</v>
      </c>
      <c r="BN72" s="12">
        <f t="shared" si="16"/>
        <v>2.8555399777536747</v>
      </c>
      <c r="BO72" s="8">
        <f t="shared" si="16"/>
        <v>3.139418292239053</v>
      </c>
      <c r="BP72" s="6">
        <f t="shared" si="20"/>
        <v>15.842015149264631</v>
      </c>
      <c r="BQ72" s="12">
        <f t="shared" si="20"/>
        <v>17.336808837317321</v>
      </c>
      <c r="BR72" s="12">
        <f t="shared" si="17"/>
        <v>13.453447672452768</v>
      </c>
      <c r="BS72" s="12">
        <f t="shared" si="17"/>
        <v>31.94691675237501</v>
      </c>
      <c r="BT72" s="12">
        <f t="shared" si="17"/>
        <v>13.342010492746875</v>
      </c>
      <c r="BU72" s="12">
        <f t="shared" si="17"/>
        <v>14.115605107938389</v>
      </c>
      <c r="BV72" s="8">
        <f t="shared" si="17"/>
        <v>16.158708378919187</v>
      </c>
    </row>
    <row r="73" spans="1:74">
      <c r="A73" s="2">
        <v>38412</v>
      </c>
      <c r="B73" s="27">
        <v>2070.6350400000001</v>
      </c>
      <c r="C73" s="28">
        <v>1985.4179590000001</v>
      </c>
      <c r="D73" s="13">
        <v>3324</v>
      </c>
      <c r="E73" s="6">
        <v>569.56777699999998</v>
      </c>
      <c r="F73" s="7">
        <v>718.61551499999996</v>
      </c>
      <c r="G73" s="7">
        <v>357.66109599999999</v>
      </c>
      <c r="H73" s="3">
        <v>22.639139</v>
      </c>
      <c r="I73" s="3">
        <v>3.1103429999999999</v>
      </c>
      <c r="J73" s="3">
        <v>6.298832</v>
      </c>
      <c r="K73" s="8">
        <f t="shared" si="18"/>
        <v>1677.8927019999999</v>
      </c>
      <c r="L73" s="9">
        <v>1309066</v>
      </c>
      <c r="M73" s="9">
        <v>129378</v>
      </c>
      <c r="N73" s="9">
        <v>1665</v>
      </c>
      <c r="O73" s="9">
        <v>1718</v>
      </c>
      <c r="P73" s="9">
        <v>1475</v>
      </c>
      <c r="Q73" s="1">
        <v>6</v>
      </c>
      <c r="R73" s="10">
        <f t="shared" si="24"/>
        <v>1443308</v>
      </c>
      <c r="S73" s="7">
        <v>24.15325</v>
      </c>
      <c r="T73" s="7">
        <v>43.457310999999997</v>
      </c>
      <c r="U73" s="7">
        <v>12.752036</v>
      </c>
      <c r="V73" s="7">
        <v>3.910825</v>
      </c>
      <c r="W73" s="7">
        <v>0.169937</v>
      </c>
      <c r="X73" s="7">
        <v>0.31111699999999998</v>
      </c>
      <c r="Y73" s="8">
        <f t="shared" si="25"/>
        <v>84.754475999999997</v>
      </c>
      <c r="Z73" s="7">
        <v>45.158000000000001</v>
      </c>
      <c r="AA73" s="7">
        <v>57.095999999999997</v>
      </c>
      <c r="AB73" s="7">
        <v>26.423999999999999</v>
      </c>
      <c r="AC73" s="7">
        <v>1.9738329999999999</v>
      </c>
      <c r="AD73" s="7">
        <v>0.26964399999999999</v>
      </c>
      <c r="AE73" s="7">
        <v>0.48559099999999999</v>
      </c>
      <c r="AF73" s="8">
        <f t="shared" si="26"/>
        <v>131.40706800000001</v>
      </c>
      <c r="AG73" s="7">
        <v>16.844725</v>
      </c>
      <c r="AH73" s="7">
        <v>20.11645</v>
      </c>
      <c r="AI73" s="7">
        <v>8.8653329999999997</v>
      </c>
      <c r="AJ73" s="7">
        <v>0.75794499999999998</v>
      </c>
      <c r="AK73" s="7">
        <v>0.124468</v>
      </c>
      <c r="AL73" s="7">
        <v>0.154639</v>
      </c>
      <c r="AM73" s="8">
        <f t="shared" si="27"/>
        <v>46.86356</v>
      </c>
      <c r="AN73" s="7">
        <f t="shared" si="23"/>
        <v>86.155974999999998</v>
      </c>
      <c r="AO73" s="7">
        <f t="shared" si="23"/>
        <v>120.66976099999999</v>
      </c>
      <c r="AP73" s="7">
        <f t="shared" si="23"/>
        <v>48.041368999999996</v>
      </c>
      <c r="AQ73" s="7">
        <f t="shared" si="23"/>
        <v>6.6426030000000003</v>
      </c>
      <c r="AR73" s="7">
        <f t="shared" si="23"/>
        <v>0.56404900000000002</v>
      </c>
      <c r="AS73" s="7">
        <f t="shared" si="23"/>
        <v>0.95134699999999994</v>
      </c>
      <c r="AT73" s="8">
        <f t="shared" si="28"/>
        <v>263.025104</v>
      </c>
      <c r="AU73" s="7">
        <f t="shared" si="21"/>
        <v>4.2406278893126359</v>
      </c>
      <c r="AV73" s="7">
        <f t="shared" si="21"/>
        <v>6.0473660939535936</v>
      </c>
      <c r="AW73" s="7">
        <f t="shared" si="21"/>
        <v>3.5653964444598132</v>
      </c>
      <c r="AX73" s="7">
        <f t="shared" si="21"/>
        <v>17.274618968504058</v>
      </c>
      <c r="AY73" s="7">
        <f t="shared" si="21"/>
        <v>5.4636096404801657</v>
      </c>
      <c r="AZ73" s="7">
        <f t="shared" si="21"/>
        <v>4.9392808063463196</v>
      </c>
      <c r="BA73" s="8">
        <f t="shared" si="21"/>
        <v>5.0512452851708041</v>
      </c>
      <c r="BB73" s="6">
        <f t="shared" si="22"/>
        <v>7.9284681864999538</v>
      </c>
      <c r="BC73" s="12">
        <f t="shared" si="22"/>
        <v>7.9452779418490564</v>
      </c>
      <c r="BD73" s="12">
        <f t="shared" si="22"/>
        <v>7.3879995044247142</v>
      </c>
      <c r="BE73" s="12">
        <f t="shared" si="22"/>
        <v>8.7186752111023313</v>
      </c>
      <c r="BF73" s="12">
        <f t="shared" si="22"/>
        <v>8.6692689520094728</v>
      </c>
      <c r="BG73" s="12">
        <f t="shared" si="22"/>
        <v>7.7092229162485992</v>
      </c>
      <c r="BH73" s="8">
        <f t="shared" si="22"/>
        <v>7.83167289799679</v>
      </c>
      <c r="BI73" s="6">
        <f t="shared" si="19"/>
        <v>2.9574575108029681</v>
      </c>
      <c r="BJ73" s="12">
        <f t="shared" si="19"/>
        <v>2.7993342169908479</v>
      </c>
      <c r="BK73" s="12">
        <f t="shared" si="16"/>
        <v>2.4786964808719372</v>
      </c>
      <c r="BL73" s="12">
        <f t="shared" si="16"/>
        <v>3.3479409265520212</v>
      </c>
      <c r="BM73" s="12">
        <f t="shared" si="16"/>
        <v>4.0017451451495862</v>
      </c>
      <c r="BN73" s="12">
        <f t="shared" si="16"/>
        <v>2.4550424586653525</v>
      </c>
      <c r="BO73" s="8">
        <f t="shared" si="16"/>
        <v>2.7930010032310162</v>
      </c>
      <c r="BP73" s="6">
        <f t="shared" si="20"/>
        <v>15.126553586615557</v>
      </c>
      <c r="BQ73" s="12">
        <f t="shared" si="20"/>
        <v>16.791978252793498</v>
      </c>
      <c r="BR73" s="12">
        <f t="shared" si="17"/>
        <v>13.432092429756464</v>
      </c>
      <c r="BS73" s="12">
        <f t="shared" si="17"/>
        <v>29.341235106158408</v>
      </c>
      <c r="BT73" s="12">
        <f t="shared" si="17"/>
        <v>18.134623737639224</v>
      </c>
      <c r="BU73" s="12">
        <f t="shared" si="17"/>
        <v>15.10354618126027</v>
      </c>
      <c r="BV73" s="8">
        <f t="shared" si="17"/>
        <v>15.675919186398609</v>
      </c>
    </row>
    <row r="74" spans="1:74">
      <c r="A74" s="2">
        <v>38443</v>
      </c>
      <c r="B74" s="27">
        <v>2078.6803880000002</v>
      </c>
      <c r="C74" s="28">
        <v>1993.326127</v>
      </c>
      <c r="D74" s="13">
        <v>3444</v>
      </c>
      <c r="E74" s="6">
        <v>660.39700000000005</v>
      </c>
      <c r="F74" s="7">
        <v>718.64495599999998</v>
      </c>
      <c r="G74" s="7">
        <v>362.36153999999999</v>
      </c>
      <c r="H74" s="3">
        <v>22.021369</v>
      </c>
      <c r="I74" s="3">
        <v>3.0118520000000002</v>
      </c>
      <c r="J74" s="3">
        <v>8.4361270000000008</v>
      </c>
      <c r="K74" s="8">
        <f t="shared" si="18"/>
        <v>1774.872844</v>
      </c>
      <c r="L74" s="9">
        <v>1309583</v>
      </c>
      <c r="M74" s="9">
        <v>129328</v>
      </c>
      <c r="N74" s="9">
        <v>1657</v>
      </c>
      <c r="O74" s="9">
        <v>1711</v>
      </c>
      <c r="P74" s="9">
        <v>1469</v>
      </c>
      <c r="Q74" s="1">
        <v>6</v>
      </c>
      <c r="R74" s="10">
        <f t="shared" si="24"/>
        <v>1443754</v>
      </c>
      <c r="S74" s="7">
        <v>31.868210999999999</v>
      </c>
      <c r="T74" s="7">
        <v>49.406970000000001</v>
      </c>
      <c r="U74" s="7">
        <v>15.632501</v>
      </c>
      <c r="V74" s="7">
        <v>4.0800929999999997</v>
      </c>
      <c r="W74" s="7">
        <v>0.174848</v>
      </c>
      <c r="X74" s="7">
        <v>0.43147799999999997</v>
      </c>
      <c r="Y74" s="8">
        <f t="shared" si="25"/>
        <v>101.59410100000001</v>
      </c>
      <c r="Z74" s="7">
        <v>55.402999999999999</v>
      </c>
      <c r="AA74" s="7">
        <v>58.780999999999999</v>
      </c>
      <c r="AB74" s="7">
        <v>27.754000000000001</v>
      </c>
      <c r="AC74" s="7">
        <v>1.819677</v>
      </c>
      <c r="AD74" s="7">
        <v>0.26852100000000001</v>
      </c>
      <c r="AE74" s="7">
        <v>0.637347</v>
      </c>
      <c r="AF74" s="8">
        <f t="shared" si="26"/>
        <v>144.663545</v>
      </c>
      <c r="AG74" s="7">
        <v>18.464110000000002</v>
      </c>
      <c r="AH74" s="7">
        <v>19.456776000000001</v>
      </c>
      <c r="AI74" s="7">
        <v>9.2602320000000002</v>
      </c>
      <c r="AJ74" s="7">
        <v>0.61631100000000005</v>
      </c>
      <c r="AK74" s="7">
        <v>7.6341000000000006E-2</v>
      </c>
      <c r="AL74" s="7">
        <v>0.21804899999999999</v>
      </c>
      <c r="AM74" s="8">
        <f t="shared" si="27"/>
        <v>48.091819000000008</v>
      </c>
      <c r="AN74" s="7">
        <f t="shared" si="23"/>
        <v>105.735321</v>
      </c>
      <c r="AO74" s="7">
        <f t="shared" si="23"/>
        <v>127.64474600000001</v>
      </c>
      <c r="AP74" s="7">
        <f t="shared" si="23"/>
        <v>52.646733000000005</v>
      </c>
      <c r="AQ74" s="7">
        <f t="shared" si="23"/>
        <v>6.5160809999999998</v>
      </c>
      <c r="AR74" s="7">
        <f t="shared" si="23"/>
        <v>0.51971000000000001</v>
      </c>
      <c r="AS74" s="7">
        <f t="shared" si="23"/>
        <v>1.2868739999999999</v>
      </c>
      <c r="AT74" s="8">
        <f t="shared" si="28"/>
        <v>294.34946499999995</v>
      </c>
      <c r="AU74" s="7">
        <f t="shared" si="21"/>
        <v>4.8256141381623481</v>
      </c>
      <c r="AV74" s="7">
        <f t="shared" si="21"/>
        <v>6.8750179887159746</v>
      </c>
      <c r="AW74" s="7">
        <f t="shared" si="21"/>
        <v>4.3140618620839284</v>
      </c>
      <c r="AX74" s="7">
        <f t="shared" si="21"/>
        <v>18.527880805230591</v>
      </c>
      <c r="AY74" s="7">
        <f t="shared" si="21"/>
        <v>5.8053317360879619</v>
      </c>
      <c r="AZ74" s="7">
        <f t="shared" si="21"/>
        <v>5.1146456187774314</v>
      </c>
      <c r="BA74" s="8">
        <f t="shared" si="21"/>
        <v>5.7240213767110868</v>
      </c>
      <c r="BB74" s="6">
        <f t="shared" si="22"/>
        <v>8.389347619689369</v>
      </c>
      <c r="BC74" s="12">
        <f t="shared" si="22"/>
        <v>8.1794214944716046</v>
      </c>
      <c r="BD74" s="12">
        <f t="shared" si="22"/>
        <v>7.6592013600560369</v>
      </c>
      <c r="BE74" s="12">
        <f t="shared" si="22"/>
        <v>8.2632328625890601</v>
      </c>
      <c r="BF74" s="12">
        <f t="shared" si="22"/>
        <v>8.9154779185697048</v>
      </c>
      <c r="BG74" s="12">
        <f t="shared" si="22"/>
        <v>7.5549716119731238</v>
      </c>
      <c r="BH74" s="8">
        <f t="shared" si="22"/>
        <v>8.1506427623273723</v>
      </c>
      <c r="BI74" s="6">
        <f t="shared" si="19"/>
        <v>2.7959106416292019</v>
      </c>
      <c r="BJ74" s="12">
        <f t="shared" si="19"/>
        <v>2.7074253896245253</v>
      </c>
      <c r="BK74" s="12">
        <f t="shared" si="16"/>
        <v>2.5555228626084325</v>
      </c>
      <c r="BL74" s="12">
        <f t="shared" si="16"/>
        <v>2.7986952128180587</v>
      </c>
      <c r="BM74" s="12">
        <f t="shared" si="16"/>
        <v>2.5346862993267929</v>
      </c>
      <c r="BN74" s="12">
        <f t="shared" si="16"/>
        <v>2.5847050429658065</v>
      </c>
      <c r="BO74" s="8">
        <f t="shared" si="16"/>
        <v>2.7095923610852206</v>
      </c>
      <c r="BP74" s="6">
        <f t="shared" si="20"/>
        <v>16.01087239948092</v>
      </c>
      <c r="BQ74" s="12">
        <f t="shared" si="20"/>
        <v>17.761864872812104</v>
      </c>
      <c r="BR74" s="12">
        <f t="shared" si="17"/>
        <v>14.528786084748399</v>
      </c>
      <c r="BS74" s="12">
        <f t="shared" si="17"/>
        <v>29.589808880637712</v>
      </c>
      <c r="BT74" s="12">
        <f t="shared" si="17"/>
        <v>17.255495953984461</v>
      </c>
      <c r="BU74" s="12">
        <f t="shared" si="17"/>
        <v>15.254322273716362</v>
      </c>
      <c r="BV74" s="8">
        <f t="shared" si="17"/>
        <v>16.584256500123679</v>
      </c>
    </row>
    <row r="75" spans="1:74">
      <c r="A75" s="2">
        <v>38473</v>
      </c>
      <c r="B75" s="27">
        <v>2180.6270720000002</v>
      </c>
      <c r="C75" s="28">
        <v>2078.6604739999998</v>
      </c>
      <c r="D75" s="13">
        <v>3577</v>
      </c>
      <c r="E75" s="6">
        <v>634.91279299999997</v>
      </c>
      <c r="F75" s="7">
        <v>751.457266</v>
      </c>
      <c r="G75" s="7">
        <v>364.64007199999998</v>
      </c>
      <c r="H75" s="3">
        <v>22.212973999999999</v>
      </c>
      <c r="I75" s="3">
        <v>3.1096550000000001</v>
      </c>
      <c r="J75" s="3">
        <v>8.8543869999999991</v>
      </c>
      <c r="K75" s="8">
        <f t="shared" si="18"/>
        <v>1785.1871469999999</v>
      </c>
      <c r="L75" s="9">
        <v>1310614</v>
      </c>
      <c r="M75" s="9">
        <v>129445</v>
      </c>
      <c r="N75" s="9">
        <v>1658</v>
      </c>
      <c r="O75" s="9">
        <v>1710</v>
      </c>
      <c r="P75" s="9">
        <v>1474</v>
      </c>
      <c r="Q75" s="1">
        <v>6</v>
      </c>
      <c r="R75" s="10">
        <f t="shared" si="24"/>
        <v>1444907</v>
      </c>
      <c r="S75" s="7">
        <v>31.216259000000001</v>
      </c>
      <c r="T75" s="7">
        <v>50.096044999999997</v>
      </c>
      <c r="U75" s="7">
        <v>16.016808999999999</v>
      </c>
      <c r="V75" s="7">
        <v>4.1001599999999998</v>
      </c>
      <c r="W75" s="7">
        <v>0.173125</v>
      </c>
      <c r="X75" s="7">
        <v>0.42717300000000002</v>
      </c>
      <c r="Y75" s="8">
        <f t="shared" si="25"/>
        <v>102.02957099999999</v>
      </c>
      <c r="Z75" s="7">
        <v>54.212656000000003</v>
      </c>
      <c r="AA75" s="7">
        <v>61.158385000000003</v>
      </c>
      <c r="AB75" s="7">
        <v>27.552451000000001</v>
      </c>
      <c r="AC75" s="7">
        <v>1.791371</v>
      </c>
      <c r="AD75" s="7">
        <v>0.29926700000000001</v>
      </c>
      <c r="AE75" s="7">
        <v>0.67019499999999999</v>
      </c>
      <c r="AF75" s="8">
        <f t="shared" si="26"/>
        <v>145.684325</v>
      </c>
      <c r="AG75" s="7">
        <v>17.924416000000001</v>
      </c>
      <c r="AH75" s="7">
        <v>19.917169000000001</v>
      </c>
      <c r="AI75" s="7">
        <v>9.160209</v>
      </c>
      <c r="AJ75" s="7">
        <v>0.54578300000000002</v>
      </c>
      <c r="AK75" s="7">
        <v>9.5020999999999994E-2</v>
      </c>
      <c r="AL75" s="7">
        <v>0.22240399999999999</v>
      </c>
      <c r="AM75" s="8">
        <f t="shared" si="27"/>
        <v>47.865002000000004</v>
      </c>
      <c r="AN75" s="7">
        <f t="shared" si="23"/>
        <v>103.353331</v>
      </c>
      <c r="AO75" s="7">
        <f t="shared" si="23"/>
        <v>131.17159900000001</v>
      </c>
      <c r="AP75" s="7">
        <f t="shared" si="23"/>
        <v>52.729469000000002</v>
      </c>
      <c r="AQ75" s="7">
        <f t="shared" si="23"/>
        <v>6.4373139999999998</v>
      </c>
      <c r="AR75" s="7">
        <f t="shared" si="23"/>
        <v>0.56741300000000006</v>
      </c>
      <c r="AS75" s="7">
        <f t="shared" si="23"/>
        <v>1.3197719999999999</v>
      </c>
      <c r="AT75" s="8">
        <f t="shared" si="28"/>
        <v>295.57889800000004</v>
      </c>
      <c r="AU75" s="7">
        <f t="shared" si="21"/>
        <v>4.9166215178152815</v>
      </c>
      <c r="AV75" s="7">
        <f t="shared" si="21"/>
        <v>6.6665194771035718</v>
      </c>
      <c r="AW75" s="7">
        <f t="shared" si="21"/>
        <v>4.3924983099498727</v>
      </c>
      <c r="AX75" s="7">
        <f t="shared" si="21"/>
        <v>18.458401833090875</v>
      </c>
      <c r="AY75" s="7">
        <f t="shared" si="21"/>
        <v>5.567337855807156</v>
      </c>
      <c r="AZ75" s="7">
        <f t="shared" si="21"/>
        <v>4.8244220633229604</v>
      </c>
      <c r="BA75" s="8">
        <f t="shared" si="21"/>
        <v>5.7153431320329799</v>
      </c>
      <c r="BB75" s="6">
        <f t="shared" si="22"/>
        <v>8.5385987804470034</v>
      </c>
      <c r="BC75" s="12">
        <f t="shared" si="22"/>
        <v>8.1386377864899107</v>
      </c>
      <c r="BD75" s="12">
        <f t="shared" si="22"/>
        <v>7.5560677818207536</v>
      </c>
      <c r="BE75" s="12">
        <f t="shared" si="22"/>
        <v>8.0645257136662565</v>
      </c>
      <c r="BF75" s="12">
        <f t="shared" si="22"/>
        <v>9.6238007110113504</v>
      </c>
      <c r="BG75" s="12">
        <f t="shared" si="22"/>
        <v>7.5690728223196029</v>
      </c>
      <c r="BH75" s="8">
        <f t="shared" si="22"/>
        <v>8.1607312289258847</v>
      </c>
      <c r="BI75" s="6">
        <f t="shared" si="19"/>
        <v>2.8231303885540076</v>
      </c>
      <c r="BJ75" s="12">
        <f t="shared" si="19"/>
        <v>2.6504726085115795</v>
      </c>
      <c r="BK75" s="12">
        <f t="shared" si="16"/>
        <v>2.5121235166934697</v>
      </c>
      <c r="BL75" s="12">
        <f t="shared" si="16"/>
        <v>2.4570460488541515</v>
      </c>
      <c r="BM75" s="12">
        <f t="shared" si="16"/>
        <v>3.0556765943488906</v>
      </c>
      <c r="BN75" s="12">
        <f t="shared" si="16"/>
        <v>2.5117944359106961</v>
      </c>
      <c r="BO75" s="8">
        <f t="shared" si="16"/>
        <v>2.6812316053494425</v>
      </c>
      <c r="BP75" s="6">
        <f t="shared" si="20"/>
        <v>16.278350686816292</v>
      </c>
      <c r="BQ75" s="12">
        <f t="shared" si="20"/>
        <v>17.455629872105064</v>
      </c>
      <c r="BR75" s="12">
        <f t="shared" si="17"/>
        <v>14.460689608464095</v>
      </c>
      <c r="BS75" s="12">
        <f t="shared" si="17"/>
        <v>28.979973595611284</v>
      </c>
      <c r="BT75" s="12">
        <f t="shared" si="17"/>
        <v>18.246815161167397</v>
      </c>
      <c r="BU75" s="12">
        <f t="shared" si="17"/>
        <v>14.90528932155326</v>
      </c>
      <c r="BV75" s="8">
        <f t="shared" si="17"/>
        <v>16.557305966308306</v>
      </c>
    </row>
    <row r="76" spans="1:74">
      <c r="A76" s="2">
        <v>38504</v>
      </c>
      <c r="B76" s="27">
        <v>2176.3031019999999</v>
      </c>
      <c r="C76" s="28">
        <v>2077.6476419999999</v>
      </c>
      <c r="D76" s="13">
        <v>3603</v>
      </c>
      <c r="E76" s="6">
        <v>684.37733500000002</v>
      </c>
      <c r="F76" s="7">
        <v>751.87889700000005</v>
      </c>
      <c r="G76" s="7">
        <v>361.12710800000002</v>
      </c>
      <c r="H76" s="3">
        <v>20.964549000000002</v>
      </c>
      <c r="I76" s="3">
        <v>3.0121349999999998</v>
      </c>
      <c r="J76" s="3">
        <v>8.8216579999999993</v>
      </c>
      <c r="K76" s="8">
        <f t="shared" si="18"/>
        <v>1830.1816820000004</v>
      </c>
      <c r="L76" s="9">
        <v>1311436</v>
      </c>
      <c r="M76" s="9">
        <v>129502</v>
      </c>
      <c r="N76" s="9">
        <v>1651</v>
      </c>
      <c r="O76" s="9">
        <v>1710</v>
      </c>
      <c r="P76" s="9">
        <v>1474</v>
      </c>
      <c r="Q76" s="1">
        <v>6</v>
      </c>
      <c r="R76" s="10">
        <f t="shared" si="24"/>
        <v>1445779</v>
      </c>
      <c r="S76" s="7">
        <v>32.855645000000003</v>
      </c>
      <c r="T76" s="7">
        <v>49.802903999999998</v>
      </c>
      <c r="U76" s="7">
        <v>14.858755</v>
      </c>
      <c r="V76" s="7">
        <v>3.9162970000000001</v>
      </c>
      <c r="W76" s="7">
        <v>0.14765</v>
      </c>
      <c r="X76" s="7">
        <v>0.42421399999999998</v>
      </c>
      <c r="Y76" s="8">
        <f t="shared" si="25"/>
        <v>102.005465</v>
      </c>
      <c r="Z76" s="7">
        <v>57.265714000000003</v>
      </c>
      <c r="AA76" s="7">
        <v>59.367337999999997</v>
      </c>
      <c r="AB76" s="7">
        <v>26.629688999999999</v>
      </c>
      <c r="AC76" s="7">
        <v>1.568587</v>
      </c>
      <c r="AD76" s="7">
        <v>0.23991999999999999</v>
      </c>
      <c r="AE76" s="7">
        <v>0.64498299999999997</v>
      </c>
      <c r="AF76" s="8">
        <f t="shared" si="26"/>
        <v>145.71623100000002</v>
      </c>
      <c r="AG76" s="7">
        <v>19.976427000000001</v>
      </c>
      <c r="AH76" s="7">
        <v>20.470725999999999</v>
      </c>
      <c r="AI76" s="7">
        <v>8.9702839999999995</v>
      </c>
      <c r="AJ76" s="7">
        <v>0.61075299999999999</v>
      </c>
      <c r="AK76" s="7">
        <v>9.257E-2</v>
      </c>
      <c r="AL76" s="7">
        <v>0.21493699999999999</v>
      </c>
      <c r="AM76" s="8">
        <f t="shared" si="27"/>
        <v>50.335697000000003</v>
      </c>
      <c r="AN76" s="7">
        <f t="shared" si="23"/>
        <v>110.09778600000001</v>
      </c>
      <c r="AO76" s="7">
        <f t="shared" si="23"/>
        <v>129.64096799999999</v>
      </c>
      <c r="AP76" s="7">
        <f t="shared" si="23"/>
        <v>50.458728000000001</v>
      </c>
      <c r="AQ76" s="7">
        <f t="shared" si="23"/>
        <v>6.095637</v>
      </c>
      <c r="AR76" s="7">
        <f t="shared" si="23"/>
        <v>0.48013999999999996</v>
      </c>
      <c r="AS76" s="7">
        <f t="shared" si="23"/>
        <v>1.2841339999999999</v>
      </c>
      <c r="AT76" s="8">
        <f t="shared" si="28"/>
        <v>298.05739299999999</v>
      </c>
      <c r="AU76" s="7">
        <f t="shared" si="21"/>
        <v>4.8008084604379837</v>
      </c>
      <c r="AV76" s="7">
        <f t="shared" si="21"/>
        <v>6.6237932995212123</v>
      </c>
      <c r="AW76" s="7">
        <f t="shared" si="21"/>
        <v>4.1145498830843792</v>
      </c>
      <c r="AX76" s="7">
        <f t="shared" si="21"/>
        <v>18.680568802124004</v>
      </c>
      <c r="AY76" s="7">
        <f t="shared" si="21"/>
        <v>4.9018387290078298</v>
      </c>
      <c r="AZ76" s="7">
        <f t="shared" si="21"/>
        <v>4.8087785765442277</v>
      </c>
      <c r="BA76" s="8">
        <f t="shared" si="21"/>
        <v>5.5735157882538555</v>
      </c>
      <c r="BB76" s="6">
        <f t="shared" si="22"/>
        <v>8.3675643641822237</v>
      </c>
      <c r="BC76" s="12">
        <f t="shared" si="22"/>
        <v>7.8958643788083327</v>
      </c>
      <c r="BD76" s="12">
        <f t="shared" si="22"/>
        <v>7.3740487518317233</v>
      </c>
      <c r="BE76" s="12">
        <f t="shared" si="22"/>
        <v>7.4820927461878632</v>
      </c>
      <c r="BF76" s="12">
        <f t="shared" si="22"/>
        <v>7.9651144454016833</v>
      </c>
      <c r="BG76" s="12">
        <f t="shared" si="22"/>
        <v>7.3113580236277578</v>
      </c>
      <c r="BH76" s="8">
        <f t="shared" si="22"/>
        <v>7.9618451235269214</v>
      </c>
      <c r="BI76" s="6">
        <f t="shared" si="19"/>
        <v>2.9189200136208484</v>
      </c>
      <c r="BJ76" s="12">
        <f t="shared" si="19"/>
        <v>2.7226094629970712</v>
      </c>
      <c r="BK76" s="12">
        <f t="shared" si="16"/>
        <v>2.4839686086373778</v>
      </c>
      <c r="BL76" s="12">
        <f t="shared" si="16"/>
        <v>2.9132656276078253</v>
      </c>
      <c r="BM76" s="12">
        <f t="shared" si="16"/>
        <v>3.0732354293549262</v>
      </c>
      <c r="BN76" s="12">
        <f t="shared" si="16"/>
        <v>2.4364694255887045</v>
      </c>
      <c r="BO76" s="8">
        <f t="shared" si="16"/>
        <v>2.7503114851960357</v>
      </c>
      <c r="BP76" s="6">
        <f t="shared" si="20"/>
        <v>16.087292838241055</v>
      </c>
      <c r="BQ76" s="12">
        <f t="shared" si="20"/>
        <v>17.242267141326614</v>
      </c>
      <c r="BR76" s="12">
        <f t="shared" si="17"/>
        <v>13.972567243553479</v>
      </c>
      <c r="BS76" s="12">
        <f t="shared" si="17"/>
        <v>29.075927175919691</v>
      </c>
      <c r="BT76" s="12">
        <f t="shared" si="17"/>
        <v>15.94018860376444</v>
      </c>
      <c r="BU76" s="12">
        <f t="shared" si="17"/>
        <v>14.55660602576069</v>
      </c>
      <c r="BV76" s="8">
        <f t="shared" si="17"/>
        <v>16.285672396976814</v>
      </c>
    </row>
    <row r="77" spans="1:74">
      <c r="A77" s="2">
        <v>38534</v>
      </c>
      <c r="B77" s="27">
        <v>2196.5864080000001</v>
      </c>
      <c r="C77" s="28">
        <v>2093.3239960000001</v>
      </c>
      <c r="D77" s="13">
        <v>3496</v>
      </c>
      <c r="E77" s="6">
        <v>681.30899299999999</v>
      </c>
      <c r="F77" s="7">
        <v>766.18865800000003</v>
      </c>
      <c r="G77" s="7">
        <v>353.11409300000003</v>
      </c>
      <c r="H77" s="3">
        <v>23.629071</v>
      </c>
      <c r="I77" s="3">
        <v>2.9992899999999998</v>
      </c>
      <c r="J77" s="3">
        <v>9.3236450000000008</v>
      </c>
      <c r="K77" s="8">
        <f t="shared" si="18"/>
        <v>1836.5637500000003</v>
      </c>
      <c r="L77" s="9">
        <v>1313117</v>
      </c>
      <c r="M77" s="9">
        <v>129618</v>
      </c>
      <c r="N77" s="9">
        <v>1648</v>
      </c>
      <c r="O77" s="9">
        <v>1707</v>
      </c>
      <c r="P77" s="9">
        <v>1461</v>
      </c>
      <c r="Q77" s="1">
        <v>6</v>
      </c>
      <c r="R77" s="10">
        <f t="shared" si="24"/>
        <v>1447557</v>
      </c>
      <c r="S77" s="7">
        <v>33.422593999999997</v>
      </c>
      <c r="T77" s="7">
        <v>50.550148</v>
      </c>
      <c r="U77" s="7">
        <v>16.583504999999999</v>
      </c>
      <c r="V77" s="7">
        <v>4.4291660000000004</v>
      </c>
      <c r="W77" s="7">
        <v>0.15776499999999999</v>
      </c>
      <c r="X77" s="7">
        <v>0.36873400000000001</v>
      </c>
      <c r="Y77" s="8">
        <f t="shared" si="25"/>
        <v>105.511912</v>
      </c>
      <c r="Z77" s="7">
        <v>57.533442999999998</v>
      </c>
      <c r="AA77" s="7">
        <v>61.416499999999999</v>
      </c>
      <c r="AB77" s="7">
        <v>26.572223999999999</v>
      </c>
      <c r="AC77" s="7">
        <v>1.773055</v>
      </c>
      <c r="AD77" s="7">
        <v>0.29228999999999999</v>
      </c>
      <c r="AE77" s="7">
        <v>0.70171600000000001</v>
      </c>
      <c r="AF77" s="8">
        <f t="shared" si="26"/>
        <v>148.28922800000001</v>
      </c>
      <c r="AG77" s="7">
        <v>19.362262000000001</v>
      </c>
      <c r="AH77" s="7">
        <v>21.169381000000001</v>
      </c>
      <c r="AI77" s="7">
        <v>8.9504180000000009</v>
      </c>
      <c r="AJ77" s="7">
        <v>0.70313199999999998</v>
      </c>
      <c r="AK77" s="7">
        <v>0.10148600000000001</v>
      </c>
      <c r="AL77" s="7">
        <v>0.235377</v>
      </c>
      <c r="AM77" s="8">
        <f t="shared" si="27"/>
        <v>50.522055999999999</v>
      </c>
      <c r="AN77" s="7">
        <f t="shared" si="23"/>
        <v>110.318299</v>
      </c>
      <c r="AO77" s="7">
        <f t="shared" si="23"/>
        <v>133.13602900000001</v>
      </c>
      <c r="AP77" s="7">
        <f t="shared" si="23"/>
        <v>52.106146999999993</v>
      </c>
      <c r="AQ77" s="7">
        <f t="shared" si="23"/>
        <v>6.9053530000000007</v>
      </c>
      <c r="AR77" s="7">
        <f t="shared" si="23"/>
        <v>0.55154099999999995</v>
      </c>
      <c r="AS77" s="7">
        <f t="shared" si="23"/>
        <v>1.3058270000000001</v>
      </c>
      <c r="AT77" s="8">
        <f t="shared" si="28"/>
        <v>304.323196</v>
      </c>
      <c r="AU77" s="7">
        <f t="shared" si="21"/>
        <v>4.9056440386660203</v>
      </c>
      <c r="AV77" s="7">
        <f t="shared" si="21"/>
        <v>6.5976111068979044</v>
      </c>
      <c r="AW77" s="7">
        <f t="shared" si="21"/>
        <v>4.6963588621199541</v>
      </c>
      <c r="AX77" s="7">
        <f t="shared" si="21"/>
        <v>18.744562577174531</v>
      </c>
      <c r="AY77" s="7">
        <f t="shared" si="21"/>
        <v>5.2600782185117145</v>
      </c>
      <c r="AZ77" s="7">
        <f t="shared" si="21"/>
        <v>3.954826679908984</v>
      </c>
      <c r="BA77" s="8">
        <f t="shared" si="21"/>
        <v>5.745072121781778</v>
      </c>
      <c r="BB77" s="6">
        <f t="shared" si="22"/>
        <v>8.4445447794052519</v>
      </c>
      <c r="BC77" s="12">
        <f t="shared" si="22"/>
        <v>8.0158456221887846</v>
      </c>
      <c r="BD77" s="12">
        <f t="shared" si="22"/>
        <v>7.5251100215929361</v>
      </c>
      <c r="BE77" s="12">
        <f t="shared" si="22"/>
        <v>7.503701690176479</v>
      </c>
      <c r="BF77" s="12">
        <f t="shared" si="22"/>
        <v>9.7453063891787721</v>
      </c>
      <c r="BG77" s="12">
        <f t="shared" si="22"/>
        <v>7.5261981767860098</v>
      </c>
      <c r="BH77" s="8">
        <f t="shared" si="22"/>
        <v>8.0742761039468398</v>
      </c>
      <c r="BI77" s="6">
        <f t="shared" si="19"/>
        <v>2.8419208022988771</v>
      </c>
      <c r="BJ77" s="12">
        <f t="shared" si="19"/>
        <v>2.762946276868536</v>
      </c>
      <c r="BK77" s="12">
        <f t="shared" si="16"/>
        <v>2.534709935805366</v>
      </c>
      <c r="BL77" s="12">
        <f t="shared" si="16"/>
        <v>2.975707339488717</v>
      </c>
      <c r="BM77" s="12">
        <f t="shared" si="16"/>
        <v>3.383667467967419</v>
      </c>
      <c r="BN77" s="12">
        <f t="shared" si="16"/>
        <v>2.5245169673448529</v>
      </c>
      <c r="BO77" s="8">
        <f t="shared" si="16"/>
        <v>2.7509012959664481</v>
      </c>
      <c r="BP77" s="6">
        <f t="shared" si="20"/>
        <v>16.19210962037015</v>
      </c>
      <c r="BQ77" s="12">
        <f t="shared" si="20"/>
        <v>17.376403005955225</v>
      </c>
      <c r="BR77" s="12">
        <f t="shared" si="17"/>
        <v>14.756178819518258</v>
      </c>
      <c r="BS77" s="12">
        <f t="shared" si="17"/>
        <v>29.223971606839729</v>
      </c>
      <c r="BT77" s="12">
        <f t="shared" si="17"/>
        <v>18.389052075657908</v>
      </c>
      <c r="BU77" s="12">
        <f t="shared" si="17"/>
        <v>14.005541824039847</v>
      </c>
      <c r="BV77" s="8">
        <f t="shared" si="17"/>
        <v>16.570249521695064</v>
      </c>
    </row>
    <row r="78" spans="1:74">
      <c r="A78" s="2">
        <v>38565</v>
      </c>
      <c r="B78" s="27">
        <v>2266.5008160000002</v>
      </c>
      <c r="C78" s="28">
        <v>2166.702491</v>
      </c>
      <c r="D78" s="13">
        <v>3617</v>
      </c>
      <c r="E78" s="6">
        <v>682.42813200000001</v>
      </c>
      <c r="F78" s="7">
        <v>758.61679700000002</v>
      </c>
      <c r="G78" s="7">
        <v>361.46493500000003</v>
      </c>
      <c r="H78" s="3">
        <v>20.016776</v>
      </c>
      <c r="I78" s="3">
        <v>2.5312760000000001</v>
      </c>
      <c r="J78" s="3">
        <v>9.8229179999999996</v>
      </c>
      <c r="K78" s="8">
        <f t="shared" si="18"/>
        <v>1834.880834</v>
      </c>
      <c r="L78" s="9">
        <v>1313848</v>
      </c>
      <c r="M78" s="9">
        <v>129603</v>
      </c>
      <c r="N78" s="9">
        <v>1646</v>
      </c>
      <c r="O78" s="9">
        <v>1708</v>
      </c>
      <c r="P78" s="9">
        <v>1465</v>
      </c>
      <c r="Q78" s="1">
        <v>6</v>
      </c>
      <c r="R78" s="10">
        <f t="shared" si="24"/>
        <v>1448276</v>
      </c>
      <c r="S78" s="7">
        <v>32.131202000000002</v>
      </c>
      <c r="T78" s="7">
        <v>50.707413000000003</v>
      </c>
      <c r="U78" s="7">
        <v>15.715180999999999</v>
      </c>
      <c r="V78" s="7">
        <v>3.8331019999999998</v>
      </c>
      <c r="W78" s="7">
        <v>0.147948</v>
      </c>
      <c r="X78" s="7">
        <v>0.40185799999999999</v>
      </c>
      <c r="Y78" s="8">
        <f t="shared" si="25"/>
        <v>102.93670400000001</v>
      </c>
      <c r="Z78" s="7">
        <v>68.327106000000001</v>
      </c>
      <c r="AA78" s="7">
        <v>72.836314999999999</v>
      </c>
      <c r="AB78" s="7">
        <v>31.828237000000001</v>
      </c>
      <c r="AC78" s="7">
        <v>2.0675249999999998</v>
      </c>
      <c r="AD78" s="7">
        <v>0.28115000000000001</v>
      </c>
      <c r="AE78" s="7">
        <v>0.86960999999999999</v>
      </c>
      <c r="AF78" s="8">
        <f t="shared" si="26"/>
        <v>176.20994299999998</v>
      </c>
      <c r="AG78" s="7">
        <v>19.666264999999999</v>
      </c>
      <c r="AH78" s="7">
        <v>20.877443</v>
      </c>
      <c r="AI78" s="7">
        <v>9.075253</v>
      </c>
      <c r="AJ78" s="7">
        <v>0.61963199999999996</v>
      </c>
      <c r="AK78" s="7">
        <v>8.0829999999999999E-2</v>
      </c>
      <c r="AL78" s="7">
        <v>0.24712100000000001</v>
      </c>
      <c r="AM78" s="8">
        <f t="shared" si="27"/>
        <v>50.566544</v>
      </c>
      <c r="AN78" s="7">
        <f t="shared" si="23"/>
        <v>120.124573</v>
      </c>
      <c r="AO78" s="7">
        <f t="shared" si="23"/>
        <v>144.42117100000002</v>
      </c>
      <c r="AP78" s="7">
        <f t="shared" si="23"/>
        <v>56.618671000000006</v>
      </c>
      <c r="AQ78" s="7">
        <f t="shared" si="23"/>
        <v>6.5202590000000002</v>
      </c>
      <c r="AR78" s="7">
        <f t="shared" si="23"/>
        <v>0.50992799999999994</v>
      </c>
      <c r="AS78" s="7">
        <f t="shared" si="23"/>
        <v>1.518589</v>
      </c>
      <c r="AT78" s="8">
        <f t="shared" si="28"/>
        <v>329.71319100000005</v>
      </c>
      <c r="AU78" s="7">
        <f t="shared" si="21"/>
        <v>4.7083642208349055</v>
      </c>
      <c r="AV78" s="7">
        <f t="shared" si="21"/>
        <v>6.6841932844785141</v>
      </c>
      <c r="AW78" s="7">
        <f t="shared" si="21"/>
        <v>4.3476363758492926</v>
      </c>
      <c r="AX78" s="7">
        <f t="shared" si="21"/>
        <v>19.149447443484405</v>
      </c>
      <c r="AY78" s="7">
        <f t="shared" si="21"/>
        <v>5.8447992237906892</v>
      </c>
      <c r="AZ78" s="7">
        <f t="shared" si="21"/>
        <v>4.0910246832967552</v>
      </c>
      <c r="BA78" s="8">
        <f t="shared" si="21"/>
        <v>5.6099939621474073</v>
      </c>
      <c r="BB78" s="6">
        <f t="shared" si="22"/>
        <v>10.012351894074612</v>
      </c>
      <c r="BC78" s="12">
        <f t="shared" si="22"/>
        <v>9.6011998795750362</v>
      </c>
      <c r="BD78" s="12">
        <f t="shared" si="22"/>
        <v>8.8053456692832466</v>
      </c>
      <c r="BE78" s="12">
        <f t="shared" si="22"/>
        <v>10.328961067456616</v>
      </c>
      <c r="BF78" s="12">
        <f t="shared" si="22"/>
        <v>11.10704640663444</v>
      </c>
      <c r="BG78" s="12">
        <f t="shared" si="22"/>
        <v>8.8528683635555137</v>
      </c>
      <c r="BH78" s="8">
        <f t="shared" si="22"/>
        <v>9.6033453363762131</v>
      </c>
      <c r="BI78" s="6">
        <f t="shared" si="19"/>
        <v>2.8818074867992109</v>
      </c>
      <c r="BJ78" s="12">
        <f t="shared" si="19"/>
        <v>2.752040698619016</v>
      </c>
      <c r="BK78" s="12">
        <f t="shared" si="16"/>
        <v>2.5106869633149893</v>
      </c>
      <c r="BL78" s="12">
        <f t="shared" si="16"/>
        <v>3.0955634413853659</v>
      </c>
      <c r="BM78" s="12">
        <f t="shared" si="16"/>
        <v>3.1932511508029942</v>
      </c>
      <c r="BN78" s="12">
        <f t="shared" si="16"/>
        <v>2.5157595736826877</v>
      </c>
      <c r="BO78" s="8">
        <f t="shared" si="16"/>
        <v>2.755848939234165</v>
      </c>
      <c r="BP78" s="6">
        <f t="shared" si="20"/>
        <v>17.602523601708729</v>
      </c>
      <c r="BQ78" s="12">
        <f t="shared" si="20"/>
        <v>19.037433862672568</v>
      </c>
      <c r="BR78" s="12">
        <f t="shared" si="17"/>
        <v>15.663669008447528</v>
      </c>
      <c r="BS78" s="12">
        <f t="shared" si="17"/>
        <v>32.573971952326389</v>
      </c>
      <c r="BT78" s="12">
        <f t="shared" si="17"/>
        <v>20.145096781228123</v>
      </c>
      <c r="BU78" s="12">
        <f t="shared" si="17"/>
        <v>15.459652620534957</v>
      </c>
      <c r="BV78" s="8">
        <f t="shared" si="17"/>
        <v>17.969188237757788</v>
      </c>
    </row>
    <row r="79" spans="1:74">
      <c r="A79" s="2">
        <v>38596</v>
      </c>
      <c r="B79" s="27">
        <v>2214.9479999999999</v>
      </c>
      <c r="C79" s="28">
        <v>2116.6970350000001</v>
      </c>
      <c r="D79" s="13">
        <v>3685</v>
      </c>
      <c r="E79" s="6">
        <v>668.08588799999995</v>
      </c>
      <c r="F79" s="7">
        <v>758.85320200000001</v>
      </c>
      <c r="G79" s="7">
        <v>360.88915200000002</v>
      </c>
      <c r="H79" s="3">
        <v>21.348058000000002</v>
      </c>
      <c r="I79" s="3">
        <v>3.247322</v>
      </c>
      <c r="J79" s="3">
        <v>8.6299109999999999</v>
      </c>
      <c r="K79" s="8">
        <f t="shared" si="18"/>
        <v>1821.0535329999998</v>
      </c>
      <c r="L79" s="9">
        <v>1313294</v>
      </c>
      <c r="M79" s="9">
        <v>129688</v>
      </c>
      <c r="N79" s="9">
        <v>1641</v>
      </c>
      <c r="O79" s="9">
        <v>1713</v>
      </c>
      <c r="P79" s="9">
        <v>1461</v>
      </c>
      <c r="Q79" s="1">
        <v>6</v>
      </c>
      <c r="R79" s="10">
        <f t="shared" si="24"/>
        <v>1447803</v>
      </c>
      <c r="S79" s="7">
        <v>32.465586000000002</v>
      </c>
      <c r="T79" s="7">
        <v>47.820509000000001</v>
      </c>
      <c r="U79" s="7">
        <v>15.098273000000001</v>
      </c>
      <c r="V79" s="7">
        <v>3.9479829999999998</v>
      </c>
      <c r="W79" s="7">
        <v>0.13411400000000001</v>
      </c>
      <c r="X79" s="7">
        <v>0.372116</v>
      </c>
      <c r="Y79" s="8">
        <f t="shared" si="25"/>
        <v>99.838581000000005</v>
      </c>
      <c r="Z79" s="7">
        <v>69.947004000000007</v>
      </c>
      <c r="AA79" s="7">
        <v>77.331059999999994</v>
      </c>
      <c r="AB79" s="7">
        <v>33.377710999999998</v>
      </c>
      <c r="AC79" s="7">
        <v>2.4502929999999998</v>
      </c>
      <c r="AD79" s="7">
        <v>0.33427600000000002</v>
      </c>
      <c r="AE79" s="7">
        <v>0.79943799999999998</v>
      </c>
      <c r="AF79" s="8">
        <f t="shared" si="26"/>
        <v>184.23978199999999</v>
      </c>
      <c r="AG79" s="7">
        <v>19.150945</v>
      </c>
      <c r="AH79" s="7">
        <v>20.942240000000002</v>
      </c>
      <c r="AI79" s="7">
        <v>9.1455990000000007</v>
      </c>
      <c r="AJ79" s="7">
        <v>0.62715799999999999</v>
      </c>
      <c r="AK79" s="7">
        <v>8.8109999999999994E-2</v>
      </c>
      <c r="AL79" s="7">
        <v>0.21856900000000001</v>
      </c>
      <c r="AM79" s="8">
        <f t="shared" si="27"/>
        <v>50.172621000000014</v>
      </c>
      <c r="AN79" s="7">
        <f t="shared" si="23"/>
        <v>121.563535</v>
      </c>
      <c r="AO79" s="7">
        <f t="shared" si="23"/>
        <v>146.09380899999999</v>
      </c>
      <c r="AP79" s="7">
        <f t="shared" si="23"/>
        <v>57.621583000000001</v>
      </c>
      <c r="AQ79" s="7">
        <f t="shared" si="23"/>
        <v>7.0254339999999988</v>
      </c>
      <c r="AR79" s="7">
        <f t="shared" si="23"/>
        <v>0.55649999999999999</v>
      </c>
      <c r="AS79" s="7">
        <f t="shared" si="23"/>
        <v>1.390123</v>
      </c>
      <c r="AT79" s="8">
        <f t="shared" si="28"/>
        <v>334.25098400000002</v>
      </c>
      <c r="AU79" s="7">
        <f t="shared" si="21"/>
        <v>4.8594928561041542</v>
      </c>
      <c r="AV79" s="7">
        <f t="shared" si="21"/>
        <v>6.3016811254095488</v>
      </c>
      <c r="AW79" s="7">
        <f t="shared" si="21"/>
        <v>4.1836317097167823</v>
      </c>
      <c r="AX79" s="7">
        <f t="shared" si="21"/>
        <v>18.493405817053709</v>
      </c>
      <c r="AY79" s="7">
        <f t="shared" si="21"/>
        <v>4.1299877252702375</v>
      </c>
      <c r="AZ79" s="7">
        <f t="shared" si="21"/>
        <v>4.3119332285118581</v>
      </c>
      <c r="BA79" s="8">
        <f t="shared" si="21"/>
        <v>5.4824627168167943</v>
      </c>
      <c r="BB79" s="6">
        <f t="shared" si="22"/>
        <v>10.469762235121483</v>
      </c>
      <c r="BC79" s="12">
        <f t="shared" si="22"/>
        <v>10.190516399771349</v>
      </c>
      <c r="BD79" s="12">
        <f t="shared" si="22"/>
        <v>9.2487432262857254</v>
      </c>
      <c r="BE79" s="12">
        <f t="shared" si="22"/>
        <v>11.477826226629139</v>
      </c>
      <c r="BF79" s="12">
        <f t="shared" si="22"/>
        <v>10.293897556201696</v>
      </c>
      <c r="BG79" s="12">
        <f t="shared" si="22"/>
        <v>9.263571779593093</v>
      </c>
      <c r="BH79" s="8">
        <f t="shared" si="22"/>
        <v>10.117208454409562</v>
      </c>
      <c r="BI79" s="6">
        <f t="shared" si="19"/>
        <v>2.8665393692614565</v>
      </c>
      <c r="BJ79" s="12">
        <f t="shared" si="19"/>
        <v>2.7597221629698017</v>
      </c>
      <c r="BK79" s="12">
        <f t="shared" si="16"/>
        <v>2.5341850674414288</v>
      </c>
      <c r="BL79" s="12">
        <f t="shared" si="16"/>
        <v>2.9377754173236741</v>
      </c>
      <c r="BM79" s="12">
        <f t="shared" si="16"/>
        <v>2.7133126927357374</v>
      </c>
      <c r="BN79" s="12">
        <f t="shared" si="16"/>
        <v>2.5326912409641302</v>
      </c>
      <c r="BO79" s="8">
        <f t="shared" si="16"/>
        <v>2.7551425639500966</v>
      </c>
      <c r="BP79" s="6">
        <f t="shared" si="20"/>
        <v>18.195794460487093</v>
      </c>
      <c r="BQ79" s="12">
        <f t="shared" si="20"/>
        <v>19.2519196881507</v>
      </c>
      <c r="BR79" s="12">
        <f t="shared" si="17"/>
        <v>15.966560003443936</v>
      </c>
      <c r="BS79" s="12">
        <f t="shared" si="17"/>
        <v>32.909007461006517</v>
      </c>
      <c r="BT79" s="12">
        <f t="shared" si="17"/>
        <v>17.13719797420767</v>
      </c>
      <c r="BU79" s="12">
        <f t="shared" si="17"/>
        <v>16.108196249069081</v>
      </c>
      <c r="BV79" s="8">
        <f t="shared" si="17"/>
        <v>18.354813735176453</v>
      </c>
    </row>
    <row r="80" spans="1:74">
      <c r="A80" s="2">
        <v>38626</v>
      </c>
      <c r="B80" s="27">
        <v>2144.7130999999999</v>
      </c>
      <c r="C80" s="28">
        <v>2046.5106949999999</v>
      </c>
      <c r="D80" s="13">
        <v>3488</v>
      </c>
      <c r="E80" s="6">
        <v>660.50294799999995</v>
      </c>
      <c r="F80" s="7">
        <v>765.72519699999998</v>
      </c>
      <c r="G80" s="7">
        <v>378.72356600000001</v>
      </c>
      <c r="H80" s="3">
        <v>23.857783000000001</v>
      </c>
      <c r="I80" s="3">
        <v>2.9001329999999998</v>
      </c>
      <c r="J80" s="3">
        <v>9.8196709999999996</v>
      </c>
      <c r="K80" s="8">
        <f t="shared" si="18"/>
        <v>1841.5292980000002</v>
      </c>
      <c r="L80" s="9">
        <v>1312916</v>
      </c>
      <c r="M80" s="9">
        <v>129660</v>
      </c>
      <c r="N80" s="9">
        <v>1630</v>
      </c>
      <c r="O80" s="9">
        <v>1714</v>
      </c>
      <c r="P80" s="9">
        <v>1455</v>
      </c>
      <c r="Q80" s="1">
        <v>5</v>
      </c>
      <c r="R80" s="10">
        <f t="shared" si="24"/>
        <v>1447380</v>
      </c>
      <c r="S80" s="7">
        <v>31.683786999999999</v>
      </c>
      <c r="T80" s="7">
        <v>51.971549000000003</v>
      </c>
      <c r="U80" s="7">
        <v>16.641998000000001</v>
      </c>
      <c r="V80" s="7">
        <v>4.4875030000000002</v>
      </c>
      <c r="W80" s="7">
        <v>0.180566</v>
      </c>
      <c r="X80" s="7">
        <v>0.41584599999999999</v>
      </c>
      <c r="Y80" s="8">
        <f t="shared" si="25"/>
        <v>105.38124900000001</v>
      </c>
      <c r="Z80" s="7">
        <v>71.245440000000002</v>
      </c>
      <c r="AA80" s="7">
        <v>80.192125000000004</v>
      </c>
      <c r="AB80" s="7">
        <v>36.022554</v>
      </c>
      <c r="AC80" s="7">
        <v>2.6133160000000002</v>
      </c>
      <c r="AD80" s="7">
        <v>0.32972000000000001</v>
      </c>
      <c r="AE80" s="7">
        <v>0.93785700000000005</v>
      </c>
      <c r="AF80" s="8">
        <f t="shared" si="26"/>
        <v>191.34101200000003</v>
      </c>
      <c r="AG80" s="7">
        <v>18.463139000000002</v>
      </c>
      <c r="AH80" s="7">
        <v>20.250122000000001</v>
      </c>
      <c r="AI80" s="7">
        <v>9.16052</v>
      </c>
      <c r="AJ80" s="7">
        <v>0.62970199999999998</v>
      </c>
      <c r="AK80" s="7">
        <v>9.1050000000000006E-2</v>
      </c>
      <c r="AL80" s="7">
        <v>0.23843700000000001</v>
      </c>
      <c r="AM80" s="8">
        <f t="shared" si="27"/>
        <v>48.832970000000003</v>
      </c>
      <c r="AN80" s="7">
        <f t="shared" si="23"/>
        <v>121.392366</v>
      </c>
      <c r="AO80" s="7">
        <f t="shared" si="23"/>
        <v>152.41379600000002</v>
      </c>
      <c r="AP80" s="7">
        <f t="shared" si="23"/>
        <v>61.825071999999999</v>
      </c>
      <c r="AQ80" s="7">
        <f t="shared" si="23"/>
        <v>7.7305210000000004</v>
      </c>
      <c r="AR80" s="7">
        <f t="shared" si="23"/>
        <v>0.60133599999999998</v>
      </c>
      <c r="AS80" s="7">
        <f t="shared" si="23"/>
        <v>1.5921400000000001</v>
      </c>
      <c r="AT80" s="8">
        <f t="shared" si="28"/>
        <v>345.55523099999999</v>
      </c>
      <c r="AU80" s="7">
        <f t="shared" si="21"/>
        <v>4.7969183326037177</v>
      </c>
      <c r="AV80" s="7">
        <f t="shared" si="21"/>
        <v>6.787232443651714</v>
      </c>
      <c r="AW80" s="7">
        <f t="shared" si="21"/>
        <v>4.3942335502829524</v>
      </c>
      <c r="AX80" s="7">
        <f t="shared" si="21"/>
        <v>18.809388114562029</v>
      </c>
      <c r="AY80" s="7">
        <f t="shared" si="21"/>
        <v>6.2261282499802597</v>
      </c>
      <c r="AZ80" s="7">
        <f t="shared" si="21"/>
        <v>4.234826197333903</v>
      </c>
      <c r="BA80" s="8">
        <f t="shared" si="21"/>
        <v>5.7224856055480471</v>
      </c>
      <c r="BB80" s="6">
        <f t="shared" si="22"/>
        <v>10.786543832352434</v>
      </c>
      <c r="BC80" s="12">
        <f t="shared" si="22"/>
        <v>10.472702911459763</v>
      </c>
      <c r="BD80" s="12">
        <f t="shared" si="22"/>
        <v>9.5115691850028696</v>
      </c>
      <c r="BE80" s="12">
        <f t="shared" si="22"/>
        <v>10.953725247647697</v>
      </c>
      <c r="BF80" s="12">
        <f t="shared" si="22"/>
        <v>11.369133760417196</v>
      </c>
      <c r="BG80" s="12">
        <f t="shared" si="22"/>
        <v>9.550798596001842</v>
      </c>
      <c r="BH80" s="8">
        <f t="shared" si="22"/>
        <v>10.390332220497749</v>
      </c>
      <c r="BI80" s="6">
        <f t="shared" si="19"/>
        <v>2.7953151542936037</v>
      </c>
      <c r="BJ80" s="12">
        <f t="shared" si="19"/>
        <v>2.6445678004768594</v>
      </c>
      <c r="BK80" s="12">
        <f t="shared" si="16"/>
        <v>2.4187879557513461</v>
      </c>
      <c r="BL80" s="12">
        <f t="shared" si="16"/>
        <v>2.6393986398484723</v>
      </c>
      <c r="BM80" s="12">
        <f t="shared" si="16"/>
        <v>3.1395111879351743</v>
      </c>
      <c r="BN80" s="12">
        <f t="shared" si="16"/>
        <v>2.42815670708316</v>
      </c>
      <c r="BO80" s="8">
        <f t="shared" si="16"/>
        <v>2.651761775011412</v>
      </c>
      <c r="BP80" s="6">
        <f t="shared" si="20"/>
        <v>18.378777319249757</v>
      </c>
      <c r="BQ80" s="12">
        <f t="shared" si="20"/>
        <v>19.904503155588337</v>
      </c>
      <c r="BR80" s="12">
        <f t="shared" si="17"/>
        <v>16.324590691037166</v>
      </c>
      <c r="BS80" s="12">
        <f t="shared" si="17"/>
        <v>32.402512002058195</v>
      </c>
      <c r="BT80" s="12">
        <f t="shared" si="17"/>
        <v>20.734773198332629</v>
      </c>
      <c r="BU80" s="12">
        <f t="shared" si="17"/>
        <v>16.213781500418907</v>
      </c>
      <c r="BV80" s="8">
        <f t="shared" si="17"/>
        <v>18.764579601057207</v>
      </c>
    </row>
    <row r="81" spans="1:74">
      <c r="A81" s="2">
        <v>38657</v>
      </c>
      <c r="B81" s="27">
        <v>2047.161464</v>
      </c>
      <c r="C81" s="28">
        <v>1955.6652979999999</v>
      </c>
      <c r="D81" s="13">
        <v>3463</v>
      </c>
      <c r="E81" s="6">
        <v>579.13404800000001</v>
      </c>
      <c r="F81" s="7">
        <v>769.24027100000001</v>
      </c>
      <c r="G81" s="7">
        <v>391.739103</v>
      </c>
      <c r="H81" s="3">
        <v>20.887416000000002</v>
      </c>
      <c r="I81" s="3">
        <v>2.48441</v>
      </c>
      <c r="J81" s="3">
        <v>8.0219500000000004</v>
      </c>
      <c r="K81" s="8">
        <f t="shared" si="18"/>
        <v>1771.507198</v>
      </c>
      <c r="L81" s="9">
        <v>1314331</v>
      </c>
      <c r="M81" s="9">
        <v>130005</v>
      </c>
      <c r="N81" s="9">
        <v>1623</v>
      </c>
      <c r="O81" s="9">
        <v>1721</v>
      </c>
      <c r="P81" s="9">
        <v>1456</v>
      </c>
      <c r="Q81" s="1">
        <v>5</v>
      </c>
      <c r="R81" s="10">
        <f t="shared" si="24"/>
        <v>1449141</v>
      </c>
      <c r="S81" s="7">
        <v>28.237915999999998</v>
      </c>
      <c r="T81" s="7">
        <v>48.689667</v>
      </c>
      <c r="U81" s="7">
        <v>16.021951000000001</v>
      </c>
      <c r="V81" s="7">
        <v>3.8675229999999998</v>
      </c>
      <c r="W81" s="7">
        <v>0.135269</v>
      </c>
      <c r="X81" s="7">
        <v>0.340202</v>
      </c>
      <c r="Y81" s="8">
        <f t="shared" si="25"/>
        <v>97.292528000000004</v>
      </c>
      <c r="Z81" s="7">
        <v>55.140060390000002</v>
      </c>
      <c r="AA81" s="7">
        <v>69.598226859999997</v>
      </c>
      <c r="AB81" s="7">
        <v>31.748435409999999</v>
      </c>
      <c r="AC81" s="7">
        <v>1.915951</v>
      </c>
      <c r="AD81" s="7">
        <v>0.25174200000000002</v>
      </c>
      <c r="AE81" s="7">
        <v>0.66261899999999996</v>
      </c>
      <c r="AF81" s="8">
        <f t="shared" si="26"/>
        <v>159.31703466000002</v>
      </c>
      <c r="AG81" s="7">
        <v>18.657138</v>
      </c>
      <c r="AH81" s="7">
        <v>23.309626000000002</v>
      </c>
      <c r="AI81" s="7">
        <v>10.69824</v>
      </c>
      <c r="AJ81" s="7">
        <v>0.58322300000000005</v>
      </c>
      <c r="AK81" s="7">
        <v>7.2040000000000007E-2</v>
      </c>
      <c r="AL81" s="7">
        <v>0.230517</v>
      </c>
      <c r="AM81" s="8">
        <f t="shared" si="27"/>
        <v>53.550783999999993</v>
      </c>
      <c r="AN81" s="7">
        <f t="shared" si="23"/>
        <v>102.03511439</v>
      </c>
      <c r="AO81" s="7">
        <f t="shared" si="23"/>
        <v>141.59751986000001</v>
      </c>
      <c r="AP81" s="7">
        <f t="shared" si="23"/>
        <v>58.468626409999999</v>
      </c>
      <c r="AQ81" s="7">
        <f t="shared" si="23"/>
        <v>6.3666970000000003</v>
      </c>
      <c r="AR81" s="7">
        <f t="shared" si="23"/>
        <v>0.45905099999999999</v>
      </c>
      <c r="AS81" s="7">
        <f t="shared" si="23"/>
        <v>1.233338</v>
      </c>
      <c r="AT81" s="8">
        <f t="shared" si="28"/>
        <v>310.16034666000002</v>
      </c>
      <c r="AU81" s="7">
        <f t="shared" si="21"/>
        <v>4.8758860055832871</v>
      </c>
      <c r="AV81" s="7">
        <f t="shared" si="21"/>
        <v>6.3295785251471841</v>
      </c>
      <c r="AW81" s="7">
        <f t="shared" si="21"/>
        <v>4.0899544817715068</v>
      </c>
      <c r="AX81" s="7">
        <f t="shared" si="21"/>
        <v>18.516043343992383</v>
      </c>
      <c r="AY81" s="7">
        <f t="shared" si="21"/>
        <v>5.4447132317129627</v>
      </c>
      <c r="AZ81" s="7">
        <f t="shared" si="21"/>
        <v>4.2408890606398693</v>
      </c>
      <c r="BA81" s="8">
        <f t="shared" si="21"/>
        <v>5.4920763579081999</v>
      </c>
      <c r="BB81" s="6">
        <f t="shared" si="22"/>
        <v>9.5211221962207961</v>
      </c>
      <c r="BC81" s="12">
        <f t="shared" si="22"/>
        <v>9.0476577324173917</v>
      </c>
      <c r="BD81" s="12">
        <f t="shared" si="22"/>
        <v>8.1044846345094115</v>
      </c>
      <c r="BE81" s="12">
        <f t="shared" si="22"/>
        <v>9.1727526277065579</v>
      </c>
      <c r="BF81" s="12">
        <f t="shared" si="22"/>
        <v>10.132868568392498</v>
      </c>
      <c r="BG81" s="12">
        <f t="shared" si="22"/>
        <v>8.26007392217603</v>
      </c>
      <c r="BH81" s="8">
        <f t="shared" si="22"/>
        <v>8.9933043929974499</v>
      </c>
      <c r="BI81" s="6">
        <f t="shared" si="19"/>
        <v>3.2215577834581053</v>
      </c>
      <c r="BJ81" s="12">
        <f t="shared" si="19"/>
        <v>3.0302139498882266</v>
      </c>
      <c r="BK81" s="12">
        <f t="shared" si="16"/>
        <v>2.7309604576288624</v>
      </c>
      <c r="BL81" s="12">
        <f t="shared" si="16"/>
        <v>2.7922218813471229</v>
      </c>
      <c r="BM81" s="12">
        <f t="shared" si="16"/>
        <v>2.8996824195684288</v>
      </c>
      <c r="BN81" s="12">
        <f t="shared" si="16"/>
        <v>2.8735781200331592</v>
      </c>
      <c r="BO81" s="8">
        <f t="shared" si="16"/>
        <v>3.0228939549586853</v>
      </c>
      <c r="BP81" s="6">
        <f t="shared" si="20"/>
        <v>17.61856598526219</v>
      </c>
      <c r="BQ81" s="12">
        <f t="shared" si="20"/>
        <v>18.407450207452804</v>
      </c>
      <c r="BR81" s="12">
        <f t="shared" si="17"/>
        <v>14.925399573909781</v>
      </c>
      <c r="BS81" s="12">
        <f t="shared" si="17"/>
        <v>30.481017853046062</v>
      </c>
      <c r="BT81" s="12">
        <f t="shared" si="17"/>
        <v>18.477264219673888</v>
      </c>
      <c r="BU81" s="12">
        <f t="shared" si="17"/>
        <v>15.374541102849058</v>
      </c>
      <c r="BV81" s="8">
        <f t="shared" si="17"/>
        <v>17.508274705864334</v>
      </c>
    </row>
    <row r="82" spans="1:74">
      <c r="A82" s="2">
        <v>38687</v>
      </c>
      <c r="B82" s="27">
        <v>2018.2149999999999</v>
      </c>
      <c r="C82" s="28">
        <v>1925.29766</v>
      </c>
      <c r="D82" s="13">
        <v>3414</v>
      </c>
      <c r="E82" s="6">
        <v>583.41843100000006</v>
      </c>
      <c r="F82" s="7">
        <v>677.59059000000002</v>
      </c>
      <c r="G82" s="7">
        <v>338.89924000000002</v>
      </c>
      <c r="H82" s="3">
        <v>23.121759000000001</v>
      </c>
      <c r="I82" s="3">
        <v>2.3842449999999999</v>
      </c>
      <c r="J82" s="3">
        <v>8.1369939999999996</v>
      </c>
      <c r="K82" s="8">
        <f t="shared" si="18"/>
        <v>1633.5512590000001</v>
      </c>
      <c r="L82" s="9">
        <v>1315700</v>
      </c>
      <c r="M82" s="9">
        <v>130295</v>
      </c>
      <c r="N82" s="9">
        <v>1615</v>
      </c>
      <c r="O82" s="9">
        <v>1726</v>
      </c>
      <c r="P82" s="9">
        <v>1456</v>
      </c>
      <c r="Q82" s="1">
        <v>5</v>
      </c>
      <c r="R82" s="10">
        <f t="shared" si="24"/>
        <v>1450797</v>
      </c>
      <c r="S82" s="7">
        <v>27.743079000000002</v>
      </c>
      <c r="T82" s="7">
        <v>47.078423999999998</v>
      </c>
      <c r="U82" s="7">
        <v>13.89428</v>
      </c>
      <c r="V82" s="7">
        <v>4.1003270000000001</v>
      </c>
      <c r="W82" s="7">
        <v>0.136017</v>
      </c>
      <c r="X82" s="7">
        <v>0.32643</v>
      </c>
      <c r="Y82" s="8">
        <f t="shared" si="25"/>
        <v>93.278557000000006</v>
      </c>
      <c r="Z82" s="7">
        <v>53.134499310000002</v>
      </c>
      <c r="AA82" s="7">
        <v>58.27468167</v>
      </c>
      <c r="AB82" s="7">
        <v>28.808454329999996</v>
      </c>
      <c r="AC82" s="7">
        <v>1.7923290000000001</v>
      </c>
      <c r="AD82" s="7">
        <v>0.25039800000000001</v>
      </c>
      <c r="AE82" s="7">
        <v>0.65976199999999996</v>
      </c>
      <c r="AF82" s="8">
        <f t="shared" si="26"/>
        <v>142.92012430999998</v>
      </c>
      <c r="AG82" s="7">
        <v>20.417120000000001</v>
      </c>
      <c r="AH82" s="7">
        <v>22.047001999999999</v>
      </c>
      <c r="AI82" s="7">
        <v>10.462154</v>
      </c>
      <c r="AJ82" s="7">
        <v>0.83282500000000004</v>
      </c>
      <c r="AK82" s="7">
        <v>0.108572</v>
      </c>
      <c r="AL82" s="7">
        <v>0.23852499999999999</v>
      </c>
      <c r="AM82" s="8">
        <f t="shared" si="27"/>
        <v>54.106198000000006</v>
      </c>
      <c r="AN82" s="7">
        <f t="shared" si="23"/>
        <v>101.29469831</v>
      </c>
      <c r="AO82" s="7">
        <f t="shared" si="23"/>
        <v>127.40010766999998</v>
      </c>
      <c r="AP82" s="7">
        <f t="shared" si="23"/>
        <v>53.164888329999997</v>
      </c>
      <c r="AQ82" s="7">
        <f t="shared" si="23"/>
        <v>6.7254810000000003</v>
      </c>
      <c r="AR82" s="7">
        <f t="shared" si="23"/>
        <v>0.49498700000000001</v>
      </c>
      <c r="AS82" s="7">
        <f t="shared" si="23"/>
        <v>1.2247170000000001</v>
      </c>
      <c r="AT82" s="8">
        <f t="shared" si="28"/>
        <v>290.30487930999999</v>
      </c>
      <c r="AU82" s="7">
        <f t="shared" si="21"/>
        <v>4.7552626941263023</v>
      </c>
      <c r="AV82" s="7">
        <f t="shared" si="21"/>
        <v>6.9479158498939597</v>
      </c>
      <c r="AW82" s="7">
        <f t="shared" si="21"/>
        <v>4.0998262492415147</v>
      </c>
      <c r="AX82" s="7">
        <f t="shared" si="21"/>
        <v>17.733629175877148</v>
      </c>
      <c r="AY82" s="7">
        <f t="shared" si="21"/>
        <v>5.7048247977871398</v>
      </c>
      <c r="AZ82" s="7">
        <f t="shared" si="21"/>
        <v>4.0116780226211306</v>
      </c>
      <c r="BA82" s="8">
        <f t="shared" si="21"/>
        <v>5.710170188176507</v>
      </c>
      <c r="BB82" s="6">
        <f t="shared" si="22"/>
        <v>9.1074427009317436</v>
      </c>
      <c r="BC82" s="12">
        <f t="shared" si="22"/>
        <v>8.6002790667444184</v>
      </c>
      <c r="BD82" s="12">
        <f t="shared" si="22"/>
        <v>8.5005957316398817</v>
      </c>
      <c r="BE82" s="12">
        <f t="shared" si="22"/>
        <v>7.7516983028843089</v>
      </c>
      <c r="BF82" s="12">
        <f t="shared" si="22"/>
        <v>10.502192517966904</v>
      </c>
      <c r="BG82" s="12">
        <f t="shared" si="22"/>
        <v>8.1081785239119029</v>
      </c>
      <c r="BH82" s="8">
        <f t="shared" si="22"/>
        <v>8.7490443610254633</v>
      </c>
      <c r="BI82" s="6">
        <f t="shared" si="19"/>
        <v>3.4995671914245712</v>
      </c>
      <c r="BJ82" s="12">
        <f t="shared" si="19"/>
        <v>3.2537349729133638</v>
      </c>
      <c r="BK82" s="12">
        <f t="shared" si="16"/>
        <v>3.0870986904544253</v>
      </c>
      <c r="BL82" s="12">
        <f t="shared" si="16"/>
        <v>3.6019102179899032</v>
      </c>
      <c r="BM82" s="12">
        <f t="shared" si="16"/>
        <v>4.5537266514137604</v>
      </c>
      <c r="BN82" s="12">
        <f t="shared" si="16"/>
        <v>2.9313650716714306</v>
      </c>
      <c r="BO82" s="8">
        <f t="shared" si="16"/>
        <v>3.3121824431222211</v>
      </c>
      <c r="BP82" s="6">
        <f t="shared" si="20"/>
        <v>17.362272586482618</v>
      </c>
      <c r="BQ82" s="12">
        <f t="shared" si="20"/>
        <v>18.801929889551744</v>
      </c>
      <c r="BR82" s="12">
        <f t="shared" si="17"/>
        <v>15.687520671335822</v>
      </c>
      <c r="BS82" s="12">
        <f t="shared" si="17"/>
        <v>29.087237696751359</v>
      </c>
      <c r="BT82" s="12">
        <f t="shared" si="17"/>
        <v>20.760743967167805</v>
      </c>
      <c r="BU82" s="12">
        <f t="shared" si="17"/>
        <v>15.051221618204464</v>
      </c>
      <c r="BV82" s="8">
        <f t="shared" si="17"/>
        <v>17.771396992324192</v>
      </c>
    </row>
    <row r="83" spans="1:74">
      <c r="A83" s="2">
        <v>38718</v>
      </c>
      <c r="B83" s="27">
        <v>1909.6190300000001</v>
      </c>
      <c r="C83" s="28">
        <v>1821.780135</v>
      </c>
      <c r="D83" s="13">
        <v>3131</v>
      </c>
      <c r="E83" s="6">
        <v>572.76511200000004</v>
      </c>
      <c r="F83" s="7">
        <v>677.85849900000005</v>
      </c>
      <c r="G83" s="7">
        <v>306.06254499999994</v>
      </c>
      <c r="H83" s="3">
        <v>22.653680999999999</v>
      </c>
      <c r="I83" s="3">
        <v>2.7912560000000002</v>
      </c>
      <c r="J83" s="3">
        <v>8.0247399999999995</v>
      </c>
      <c r="K83" s="8">
        <f t="shared" si="18"/>
        <v>1590.155833</v>
      </c>
      <c r="L83" s="9">
        <v>1316792</v>
      </c>
      <c r="M83" s="9">
        <v>130341</v>
      </c>
      <c r="N83" s="9">
        <v>1614</v>
      </c>
      <c r="O83" s="9">
        <v>1721</v>
      </c>
      <c r="P83" s="9">
        <v>1449</v>
      </c>
      <c r="Q83" s="1">
        <v>5</v>
      </c>
      <c r="R83" s="10">
        <f t="shared" si="24"/>
        <v>1451922</v>
      </c>
      <c r="S83" s="7">
        <v>27.953690980000001</v>
      </c>
      <c r="T83" s="7">
        <v>45.703981470000002</v>
      </c>
      <c r="U83" s="7">
        <v>13.69052387</v>
      </c>
      <c r="V83" s="7">
        <v>4.2022449999999996</v>
      </c>
      <c r="W83" s="7">
        <v>0.15887599999999999</v>
      </c>
      <c r="X83" s="7">
        <v>0.32124000000000003</v>
      </c>
      <c r="Y83" s="8">
        <f t="shared" si="25"/>
        <v>92.030557320000014</v>
      </c>
      <c r="Z83" s="7">
        <v>52.111978380000004</v>
      </c>
      <c r="AA83" s="7">
        <v>58.167321289999997</v>
      </c>
      <c r="AB83" s="7">
        <v>23.965571130000001</v>
      </c>
      <c r="AC83" s="7">
        <v>1.998594</v>
      </c>
      <c r="AD83" s="7">
        <v>0.27310400000000001</v>
      </c>
      <c r="AE83" s="7">
        <v>0.62690000000000001</v>
      </c>
      <c r="AF83" s="8">
        <f t="shared" si="26"/>
        <v>137.14346879999999</v>
      </c>
      <c r="AG83" s="7">
        <v>20.730746</v>
      </c>
      <c r="AH83" s="7">
        <v>23.820986000000001</v>
      </c>
      <c r="AI83" s="7">
        <v>10.01986</v>
      </c>
      <c r="AJ83" s="7">
        <v>0.81381000000000003</v>
      </c>
      <c r="AK83" s="7">
        <v>9.3603000000000006E-2</v>
      </c>
      <c r="AL83" s="7">
        <v>0.25746400000000003</v>
      </c>
      <c r="AM83" s="8">
        <f t="shared" si="27"/>
        <v>55.736469</v>
      </c>
      <c r="AN83" s="7">
        <f t="shared" si="23"/>
        <v>100.79641536</v>
      </c>
      <c r="AO83" s="7">
        <f t="shared" si="23"/>
        <v>127.69228876</v>
      </c>
      <c r="AP83" s="7">
        <f t="shared" si="23"/>
        <v>47.675955000000002</v>
      </c>
      <c r="AQ83" s="7">
        <f t="shared" si="23"/>
        <v>7.0146489999999995</v>
      </c>
      <c r="AR83" s="7">
        <f t="shared" si="23"/>
        <v>0.52558300000000002</v>
      </c>
      <c r="AS83" s="7">
        <f t="shared" si="23"/>
        <v>1.2056040000000001</v>
      </c>
      <c r="AT83" s="8">
        <f t="shared" si="28"/>
        <v>284.91049512000001</v>
      </c>
      <c r="AU83" s="7">
        <f t="shared" si="21"/>
        <v>4.8804807405937112</v>
      </c>
      <c r="AV83" s="7">
        <f t="shared" si="21"/>
        <v>6.7424073811015246</v>
      </c>
      <c r="AW83" s="7">
        <f t="shared" si="21"/>
        <v>4.4731131246392799</v>
      </c>
      <c r="AX83" s="7">
        <f t="shared" si="21"/>
        <v>18.549943384476897</v>
      </c>
      <c r="AY83" s="7">
        <f t="shared" si="21"/>
        <v>5.6919179036247485</v>
      </c>
      <c r="AZ83" s="7">
        <f t="shared" si="21"/>
        <v>4.003120350316645</v>
      </c>
      <c r="BA83" s="8">
        <f t="shared" si="21"/>
        <v>5.7875181419404953</v>
      </c>
      <c r="BB83" s="6">
        <f t="shared" si="22"/>
        <v>9.0983157472761711</v>
      </c>
      <c r="BC83" s="12">
        <f t="shared" si="22"/>
        <v>8.5810418215321373</v>
      </c>
      <c r="BD83" s="12">
        <f t="shared" si="22"/>
        <v>7.8302855156615143</v>
      </c>
      <c r="BE83" s="12">
        <f t="shared" si="22"/>
        <v>8.8223807865926958</v>
      </c>
      <c r="BF83" s="12">
        <f t="shared" si="22"/>
        <v>9.7842691605499468</v>
      </c>
      <c r="BG83" s="12">
        <f t="shared" si="22"/>
        <v>7.8120911082477447</v>
      </c>
      <c r="BH83" s="8">
        <f t="shared" si="22"/>
        <v>8.6245301217594559</v>
      </c>
      <c r="BI83" s="6">
        <f t="shared" si="19"/>
        <v>3.6194149339179722</v>
      </c>
      <c r="BJ83" s="12">
        <f t="shared" si="19"/>
        <v>3.5141531802199912</v>
      </c>
      <c r="BK83" s="12">
        <f t="shared" si="16"/>
        <v>3.2737949035874356</v>
      </c>
      <c r="BL83" s="12">
        <f t="shared" si="16"/>
        <v>3.5923963085734276</v>
      </c>
      <c r="BM83" s="12">
        <f t="shared" si="16"/>
        <v>3.3534365891197369</v>
      </c>
      <c r="BN83" s="12">
        <f t="shared" si="16"/>
        <v>3.2083780907543429</v>
      </c>
      <c r="BO83" s="8">
        <f t="shared" si="16"/>
        <v>3.5050947739409386</v>
      </c>
      <c r="BP83" s="6">
        <f t="shared" si="20"/>
        <v>17.598211421787855</v>
      </c>
      <c r="BQ83" s="12">
        <f t="shared" si="20"/>
        <v>18.837602382853653</v>
      </c>
      <c r="BR83" s="12">
        <f t="shared" si="17"/>
        <v>15.577193543888232</v>
      </c>
      <c r="BS83" s="12">
        <f t="shared" si="17"/>
        <v>30.96472047964302</v>
      </c>
      <c r="BT83" s="12">
        <f t="shared" si="17"/>
        <v>18.829623653294433</v>
      </c>
      <c r="BU83" s="12">
        <f t="shared" si="17"/>
        <v>15.023589549318732</v>
      </c>
      <c r="BV83" s="8">
        <f t="shared" si="17"/>
        <v>17.917143037640891</v>
      </c>
    </row>
    <row r="84" spans="1:74">
      <c r="A84" s="2">
        <v>38749</v>
      </c>
      <c r="B84" s="27">
        <v>1788.2810959999999</v>
      </c>
      <c r="C84" s="28">
        <v>1708.059978</v>
      </c>
      <c r="D84" s="13">
        <v>3186</v>
      </c>
      <c r="E84" s="6">
        <v>471.84216600000002</v>
      </c>
      <c r="F84" s="7">
        <v>644.15051700000004</v>
      </c>
      <c r="G84" s="7">
        <v>325.01120200000003</v>
      </c>
      <c r="H84" s="3">
        <v>19.048859</v>
      </c>
      <c r="I84" s="3">
        <v>2.5742669999999999</v>
      </c>
      <c r="J84" s="3">
        <v>5.9454789999999997</v>
      </c>
      <c r="K84" s="8">
        <f t="shared" si="18"/>
        <v>1468.57249</v>
      </c>
      <c r="L84" s="9">
        <v>1316047</v>
      </c>
      <c r="M84" s="9">
        <v>130196</v>
      </c>
      <c r="N84" s="9">
        <v>1610</v>
      </c>
      <c r="O84" s="9">
        <v>1723</v>
      </c>
      <c r="P84" s="9">
        <v>1452</v>
      </c>
      <c r="Q84" s="1">
        <v>5</v>
      </c>
      <c r="R84" s="10">
        <f t="shared" si="24"/>
        <v>1451033</v>
      </c>
      <c r="S84" s="7">
        <v>21.790391220000004</v>
      </c>
      <c r="T84" s="7">
        <v>43.995113289999999</v>
      </c>
      <c r="U84" s="7">
        <v>18.503092540000001</v>
      </c>
      <c r="V84" s="7">
        <v>3.8009499999999998</v>
      </c>
      <c r="W84" s="7">
        <v>0.18292900000000001</v>
      </c>
      <c r="X84" s="7">
        <v>0.27558100000000002</v>
      </c>
      <c r="Y84" s="8">
        <f t="shared" si="25"/>
        <v>88.548057050000011</v>
      </c>
      <c r="Z84" s="7">
        <v>41.75735864</v>
      </c>
      <c r="AA84" s="7">
        <v>54.332689409999993</v>
      </c>
      <c r="AB84" s="7">
        <v>25.068447729999999</v>
      </c>
      <c r="AC84" s="7">
        <v>-0.78104499999999999</v>
      </c>
      <c r="AD84" s="7">
        <v>0.241704</v>
      </c>
      <c r="AE84" s="7">
        <v>0.45656000000000002</v>
      </c>
      <c r="AF84" s="8">
        <f t="shared" si="26"/>
        <v>121.07571477999998</v>
      </c>
      <c r="AG84" s="7">
        <v>20.753122000000001</v>
      </c>
      <c r="AH84" s="7">
        <v>26.847352000000001</v>
      </c>
      <c r="AI84" s="7">
        <v>12.440803000000001</v>
      </c>
      <c r="AJ84" s="7">
        <v>-0.33741900000000002</v>
      </c>
      <c r="AK84" s="7">
        <v>0.10591</v>
      </c>
      <c r="AL84" s="7">
        <v>0.23924799999999999</v>
      </c>
      <c r="AM84" s="8">
        <f t="shared" si="27"/>
        <v>60.049016000000016</v>
      </c>
      <c r="AN84" s="7">
        <f t="shared" si="23"/>
        <v>84.300871860000001</v>
      </c>
      <c r="AO84" s="7">
        <f t="shared" si="23"/>
        <v>125.17515469999999</v>
      </c>
      <c r="AP84" s="7">
        <f t="shared" si="23"/>
        <v>56.012343270000002</v>
      </c>
      <c r="AQ84" s="7">
        <f t="shared" si="23"/>
        <v>2.6824859999999995</v>
      </c>
      <c r="AR84" s="7">
        <f t="shared" si="23"/>
        <v>0.53054299999999999</v>
      </c>
      <c r="AS84" s="7">
        <f t="shared" si="23"/>
        <v>0.97138900000000006</v>
      </c>
      <c r="AT84" s="8">
        <f t="shared" si="28"/>
        <v>269.67278783</v>
      </c>
      <c r="AU84" s="7">
        <f t="shared" si="21"/>
        <v>4.61815259215303</v>
      </c>
      <c r="AV84" s="7">
        <f t="shared" si="21"/>
        <v>6.8299430224628699</v>
      </c>
      <c r="AW84" s="7">
        <f t="shared" si="21"/>
        <v>5.6930630163325873</v>
      </c>
      <c r="AX84" s="7">
        <f t="shared" si="21"/>
        <v>19.953688564758657</v>
      </c>
      <c r="AY84" s="7">
        <f t="shared" si="21"/>
        <v>7.1060616478399483</v>
      </c>
      <c r="AZ84" s="7">
        <f t="shared" si="21"/>
        <v>4.6351353692444297</v>
      </c>
      <c r="BA84" s="8">
        <f t="shared" si="21"/>
        <v>6.0295326007366521</v>
      </c>
      <c r="BB84" s="6">
        <f t="shared" si="22"/>
        <v>8.8498573567500962</v>
      </c>
      <c r="BC84" s="12">
        <f t="shared" si="22"/>
        <v>8.4347816195263565</v>
      </c>
      <c r="BD84" s="12">
        <f t="shared" si="22"/>
        <v>7.7131026794577995</v>
      </c>
      <c r="BE84" s="12">
        <f t="shared" si="22"/>
        <v>-4.1002193359717767</v>
      </c>
      <c r="BF84" s="12">
        <f t="shared" si="22"/>
        <v>9.3892358484959004</v>
      </c>
      <c r="BG84" s="12">
        <f t="shared" si="22"/>
        <v>7.6791121455479034</v>
      </c>
      <c r="BH84" s="8">
        <f t="shared" si="22"/>
        <v>8.2444493277958646</v>
      </c>
      <c r="BI84" s="6">
        <f t="shared" si="19"/>
        <v>4.3983186530217822</v>
      </c>
      <c r="BJ84" s="12">
        <f t="shared" si="19"/>
        <v>4.1678693552923125</v>
      </c>
      <c r="BK84" s="12">
        <f t="shared" si="16"/>
        <v>3.8278074489260216</v>
      </c>
      <c r="BL84" s="12">
        <f t="shared" si="16"/>
        <v>-1.7713344405562559</v>
      </c>
      <c r="BM84" s="12">
        <f t="shared" si="16"/>
        <v>4.114180852258138</v>
      </c>
      <c r="BN84" s="12">
        <f t="shared" si="16"/>
        <v>4.0240323782154475</v>
      </c>
      <c r="BO84" s="8">
        <f t="shared" si="16"/>
        <v>4.0889378228785977</v>
      </c>
      <c r="BP84" s="6">
        <f t="shared" si="20"/>
        <v>17.866328601924909</v>
      </c>
      <c r="BQ84" s="12">
        <f t="shared" si="20"/>
        <v>19.432593997281536</v>
      </c>
      <c r="BR84" s="12">
        <f t="shared" si="17"/>
        <v>17.233973144716408</v>
      </c>
      <c r="BS84" s="12">
        <f t="shared" si="17"/>
        <v>14.082134788230626</v>
      </c>
      <c r="BT84" s="12">
        <f t="shared" si="17"/>
        <v>20.609478348593985</v>
      </c>
      <c r="BU84" s="12">
        <f t="shared" si="17"/>
        <v>16.33827989300778</v>
      </c>
      <c r="BV84" s="8">
        <f t="shared" si="17"/>
        <v>18.362919751411116</v>
      </c>
    </row>
    <row r="85" spans="1:74">
      <c r="A85" s="2">
        <v>38777</v>
      </c>
      <c r="B85" s="27">
        <v>2019.6627309999999</v>
      </c>
      <c r="C85" s="28">
        <v>1923.691611</v>
      </c>
      <c r="D85" s="13">
        <v>3225</v>
      </c>
      <c r="E85" s="6">
        <v>535.650171</v>
      </c>
      <c r="F85" s="7">
        <v>721.06584000000009</v>
      </c>
      <c r="G85" s="7">
        <v>352.86789899999997</v>
      </c>
      <c r="H85" s="3">
        <v>22.219436000000002</v>
      </c>
      <c r="I85" s="3">
        <v>2.7468729999999999</v>
      </c>
      <c r="J85" s="3">
        <v>6.8172119999999996</v>
      </c>
      <c r="K85" s="8">
        <f t="shared" si="18"/>
        <v>1641.3674309999999</v>
      </c>
      <c r="L85" s="9">
        <v>1315966</v>
      </c>
      <c r="M85" s="9">
        <v>130286</v>
      </c>
      <c r="N85" s="9">
        <v>1606</v>
      </c>
      <c r="O85" s="9">
        <v>1721</v>
      </c>
      <c r="P85" s="9">
        <v>1460</v>
      </c>
      <c r="Q85" s="1">
        <v>5</v>
      </c>
      <c r="R85" s="10">
        <f t="shared" si="24"/>
        <v>1451044</v>
      </c>
      <c r="S85" s="7">
        <v>26.358285629999997</v>
      </c>
      <c r="T85" s="7">
        <v>47.21656617</v>
      </c>
      <c r="U85" s="7">
        <v>8.8528064000000004</v>
      </c>
      <c r="V85" s="7">
        <v>4.05471</v>
      </c>
      <c r="W85" s="7">
        <v>0.148123</v>
      </c>
      <c r="X85" s="7">
        <v>0.29552699999999998</v>
      </c>
      <c r="Y85" s="8">
        <f t="shared" si="25"/>
        <v>86.926018200000016</v>
      </c>
      <c r="Z85" s="7">
        <v>49.165502190000005</v>
      </c>
      <c r="AA85" s="7">
        <v>63.460574200000003</v>
      </c>
      <c r="AB85" s="7">
        <v>29.008585719999999</v>
      </c>
      <c r="AC85" s="7">
        <v>5.3329310000000003</v>
      </c>
      <c r="AD85" s="7">
        <v>0.26349600000000001</v>
      </c>
      <c r="AE85" s="7">
        <v>0.55391999999999997</v>
      </c>
      <c r="AF85" s="8">
        <f t="shared" si="26"/>
        <v>147.78500911000003</v>
      </c>
      <c r="AG85" s="7">
        <v>19.813503999999998</v>
      </c>
      <c r="AH85" s="7">
        <v>24.544505000000001</v>
      </c>
      <c r="AI85" s="7">
        <v>10.270465</v>
      </c>
      <c r="AJ85" s="7">
        <v>2.6800899999999999</v>
      </c>
      <c r="AK85" s="7">
        <v>0.13075999999999999</v>
      </c>
      <c r="AL85" s="7">
        <v>0.200436</v>
      </c>
      <c r="AM85" s="8">
        <f t="shared" si="27"/>
        <v>57.639760000000003</v>
      </c>
      <c r="AN85" s="7">
        <f t="shared" si="23"/>
        <v>95.33729181999999</v>
      </c>
      <c r="AO85" s="7">
        <f t="shared" si="23"/>
        <v>135.22164537</v>
      </c>
      <c r="AP85" s="7">
        <f t="shared" si="23"/>
        <v>48.131857119999999</v>
      </c>
      <c r="AQ85" s="7">
        <f t="shared" si="23"/>
        <v>12.067731</v>
      </c>
      <c r="AR85" s="7">
        <f t="shared" si="23"/>
        <v>0.54237899999999994</v>
      </c>
      <c r="AS85" s="7">
        <f t="shared" si="23"/>
        <v>1.0498829999999999</v>
      </c>
      <c r="AT85" s="8">
        <f t="shared" si="28"/>
        <v>292.35078730999999</v>
      </c>
      <c r="AU85" s="7">
        <f t="shared" si="21"/>
        <v>4.920802243149101</v>
      </c>
      <c r="AV85" s="7">
        <f t="shared" si="21"/>
        <v>6.5481629486150661</v>
      </c>
      <c r="AW85" s="7">
        <f t="shared" si="21"/>
        <v>2.508816025795535</v>
      </c>
      <c r="AX85" s="7">
        <f t="shared" si="21"/>
        <v>18.248482994797889</v>
      </c>
      <c r="AY85" s="7">
        <f t="shared" si="21"/>
        <v>5.3924225837889121</v>
      </c>
      <c r="AZ85" s="7">
        <f t="shared" si="21"/>
        <v>4.3350126121939585</v>
      </c>
      <c r="BA85" s="8">
        <f t="shared" si="21"/>
        <v>5.295951202531203</v>
      </c>
      <c r="BB85" s="6">
        <f t="shared" si="22"/>
        <v>9.1786589180422382</v>
      </c>
      <c r="BC85" s="12">
        <f t="shared" si="22"/>
        <v>8.8009403135780211</v>
      </c>
      <c r="BD85" s="12">
        <f t="shared" si="22"/>
        <v>8.2208060869827104</v>
      </c>
      <c r="BE85" s="12">
        <f t="shared" si="22"/>
        <v>24.001198770301819</v>
      </c>
      <c r="BF85" s="12">
        <f t="shared" si="22"/>
        <v>9.5925803631984436</v>
      </c>
      <c r="BG85" s="12">
        <f t="shared" si="22"/>
        <v>8.1253157449115552</v>
      </c>
      <c r="BH85" s="8">
        <f t="shared" si="22"/>
        <v>9.0037737022698394</v>
      </c>
      <c r="BI85" s="6">
        <f t="shared" si="19"/>
        <v>3.698963441570525</v>
      </c>
      <c r="BJ85" s="12">
        <f t="shared" si="19"/>
        <v>3.4039200914024708</v>
      </c>
      <c r="BK85" s="12">
        <f t="shared" si="16"/>
        <v>2.9105693742915393</v>
      </c>
      <c r="BL85" s="12">
        <f t="shared" si="16"/>
        <v>12.061917323193983</v>
      </c>
      <c r="BM85" s="12">
        <f t="shared" si="16"/>
        <v>4.7603220097907695</v>
      </c>
      <c r="BN85" s="12">
        <f t="shared" si="16"/>
        <v>2.9401462063963981</v>
      </c>
      <c r="BO85" s="8">
        <f t="shared" si="16"/>
        <v>3.5116914659920533</v>
      </c>
      <c r="BP85" s="6">
        <f t="shared" si="20"/>
        <v>17.798424602761862</v>
      </c>
      <c r="BQ85" s="12">
        <f t="shared" si="20"/>
        <v>18.753023353595559</v>
      </c>
      <c r="BR85" s="12">
        <f t="shared" si="17"/>
        <v>13.640191487069783</v>
      </c>
      <c r="BS85" s="12">
        <f t="shared" si="17"/>
        <v>54.31159908829369</v>
      </c>
      <c r="BT85" s="12">
        <f t="shared" si="17"/>
        <v>19.745324956778127</v>
      </c>
      <c r="BU85" s="12">
        <f t="shared" si="17"/>
        <v>15.400474563501913</v>
      </c>
      <c r="BV85" s="8">
        <f t="shared" si="17"/>
        <v>17.811416370793097</v>
      </c>
    </row>
    <row r="86" spans="1:74">
      <c r="A86" s="2">
        <v>38808</v>
      </c>
      <c r="B86" s="27">
        <v>1964.526304</v>
      </c>
      <c r="C86" s="28">
        <v>1878.2904370000001</v>
      </c>
      <c r="D86" s="13">
        <v>3355</v>
      </c>
      <c r="E86" s="6">
        <v>559.22339299999999</v>
      </c>
      <c r="F86" s="7">
        <v>700.67286999999988</v>
      </c>
      <c r="G86" s="7">
        <v>354.39374800000002</v>
      </c>
      <c r="H86" s="3">
        <v>22.465102999999999</v>
      </c>
      <c r="I86" s="3">
        <v>2.8157570000000001</v>
      </c>
      <c r="J86" s="3">
        <v>8.1935909999999996</v>
      </c>
      <c r="K86" s="8">
        <f t="shared" si="18"/>
        <v>1647.7644619999999</v>
      </c>
      <c r="L86" s="9">
        <v>1316926</v>
      </c>
      <c r="M86" s="9">
        <v>130407</v>
      </c>
      <c r="N86" s="9">
        <v>1598</v>
      </c>
      <c r="O86" s="9">
        <v>1733</v>
      </c>
      <c r="P86" s="9">
        <v>1455</v>
      </c>
      <c r="Q86" s="1">
        <v>5</v>
      </c>
      <c r="R86" s="10">
        <f t="shared" si="24"/>
        <v>1452124</v>
      </c>
      <c r="S86" s="7">
        <v>26.420110100000002</v>
      </c>
      <c r="T86" s="7">
        <v>47.527664819999998</v>
      </c>
      <c r="U86" s="7">
        <v>16.6985949</v>
      </c>
      <c r="V86" s="7">
        <v>4.137054</v>
      </c>
      <c r="W86" s="7">
        <v>0.14263799999999999</v>
      </c>
      <c r="X86" s="7">
        <v>0.339447</v>
      </c>
      <c r="Y86" s="8">
        <f t="shared" si="25"/>
        <v>95.265508820000022</v>
      </c>
      <c r="Z86" s="7">
        <v>54.54826353</v>
      </c>
      <c r="AA86" s="7">
        <v>64.525642820000002</v>
      </c>
      <c r="AB86" s="7">
        <v>29.450562269999999</v>
      </c>
      <c r="AC86" s="7">
        <v>1.299302</v>
      </c>
      <c r="AD86" s="7">
        <v>0.288435</v>
      </c>
      <c r="AE86" s="7">
        <v>0.690751</v>
      </c>
      <c r="AF86" s="8">
        <f t="shared" si="26"/>
        <v>150.80295662</v>
      </c>
      <c r="AG86" s="7">
        <v>21.575282000000001</v>
      </c>
      <c r="AH86" s="7">
        <v>26.117992999999998</v>
      </c>
      <c r="AI86" s="7">
        <v>11.762021000000001</v>
      </c>
      <c r="AJ86" s="7">
        <v>0.53706399999999999</v>
      </c>
      <c r="AK86" s="7">
        <v>9.9551000000000001E-2</v>
      </c>
      <c r="AL86" s="7">
        <v>0.27748899999999999</v>
      </c>
      <c r="AM86" s="8">
        <f t="shared" si="27"/>
        <v>60.369400000000006</v>
      </c>
      <c r="AN86" s="7">
        <f t="shared" si="23"/>
        <v>102.54365563</v>
      </c>
      <c r="AO86" s="7">
        <f t="shared" si="23"/>
        <v>138.17130064</v>
      </c>
      <c r="AP86" s="7">
        <f t="shared" si="23"/>
        <v>57.911178169999999</v>
      </c>
      <c r="AQ86" s="7">
        <f t="shared" si="23"/>
        <v>5.97342</v>
      </c>
      <c r="AR86" s="7">
        <f t="shared" si="23"/>
        <v>0.53062399999999998</v>
      </c>
      <c r="AS86" s="7">
        <f t="shared" si="23"/>
        <v>1.307687</v>
      </c>
      <c r="AT86" s="8">
        <f t="shared" si="28"/>
        <v>306.43786543999994</v>
      </c>
      <c r="AU86" s="7">
        <f t="shared" si="21"/>
        <v>4.7244286327628648</v>
      </c>
      <c r="AV86" s="7">
        <f t="shared" si="21"/>
        <v>6.7831461520695111</v>
      </c>
      <c r="AW86" s="7">
        <f t="shared" si="21"/>
        <v>4.7118762659436086</v>
      </c>
      <c r="AX86" s="7">
        <f t="shared" si="21"/>
        <v>18.415468649309108</v>
      </c>
      <c r="AY86" s="7">
        <f t="shared" si="21"/>
        <v>5.0657070194622618</v>
      </c>
      <c r="AZ86" s="7">
        <f t="shared" si="21"/>
        <v>4.1428355406072868</v>
      </c>
      <c r="BA86" s="8">
        <f t="shared" si="21"/>
        <v>5.7815003914072784</v>
      </c>
      <c r="BB86" s="6">
        <f t="shared" si="22"/>
        <v>9.7542885746197676</v>
      </c>
      <c r="BC86" s="12">
        <f t="shared" si="22"/>
        <v>9.2090967957700443</v>
      </c>
      <c r="BD86" s="12">
        <f t="shared" si="22"/>
        <v>8.3101246667590765</v>
      </c>
      <c r="BE86" s="12">
        <f t="shared" si="22"/>
        <v>5.7836458617616842</v>
      </c>
      <c r="BF86" s="12">
        <f t="shared" si="22"/>
        <v>10.24360411782693</v>
      </c>
      <c r="BG86" s="12">
        <f t="shared" si="22"/>
        <v>8.4303817459280062</v>
      </c>
      <c r="BH86" s="8">
        <f t="shared" si="22"/>
        <v>9.1519728758417678</v>
      </c>
      <c r="BI86" s="6">
        <f t="shared" si="19"/>
        <v>3.8580793060636505</v>
      </c>
      <c r="BJ86" s="12">
        <f t="shared" si="19"/>
        <v>3.7275587679026314</v>
      </c>
      <c r="BK86" s="12">
        <f t="shared" si="16"/>
        <v>3.3189132331984594</v>
      </c>
      <c r="BL86" s="12">
        <f t="shared" si="16"/>
        <v>2.3906589700479004</v>
      </c>
      <c r="BM86" s="12">
        <f t="shared" si="16"/>
        <v>3.5354968486272078</v>
      </c>
      <c r="BN86" s="12">
        <f t="shared" si="16"/>
        <v>3.3866591583592593</v>
      </c>
      <c r="BO86" s="8">
        <f t="shared" si="16"/>
        <v>3.6637153787578174</v>
      </c>
      <c r="BP86" s="6">
        <f t="shared" si="20"/>
        <v>18.336796513446284</v>
      </c>
      <c r="BQ86" s="12">
        <f t="shared" si="20"/>
        <v>19.719801715742186</v>
      </c>
      <c r="BR86" s="12">
        <f t="shared" si="17"/>
        <v>16.340914165901143</v>
      </c>
      <c r="BS86" s="12">
        <f t="shared" si="17"/>
        <v>26.589773481118694</v>
      </c>
      <c r="BT86" s="12">
        <f t="shared" si="17"/>
        <v>18.8448079859164</v>
      </c>
      <c r="BU86" s="12">
        <f t="shared" si="17"/>
        <v>15.959876444894553</v>
      </c>
      <c r="BV86" s="8">
        <f t="shared" si="17"/>
        <v>18.597188646006863</v>
      </c>
    </row>
    <row r="87" spans="1:74">
      <c r="A87" s="2">
        <v>38838</v>
      </c>
      <c r="B87" s="27">
        <v>2164.3161100000002</v>
      </c>
      <c r="C87" s="28">
        <v>2072.1106410000002</v>
      </c>
      <c r="D87" s="13">
        <v>3526</v>
      </c>
      <c r="E87" s="6">
        <v>600.62700299999995</v>
      </c>
      <c r="F87" s="7">
        <v>744.21304200000009</v>
      </c>
      <c r="G87" s="7">
        <v>366.11513200000002</v>
      </c>
      <c r="H87" s="3">
        <v>22.753792000000001</v>
      </c>
      <c r="I87" s="3">
        <v>2.5471520000000001</v>
      </c>
      <c r="J87" s="3">
        <v>7.5851259999999998</v>
      </c>
      <c r="K87" s="8">
        <f t="shared" si="18"/>
        <v>1743.8412469999998</v>
      </c>
      <c r="L87" s="9">
        <v>1317325</v>
      </c>
      <c r="M87" s="9">
        <v>130479</v>
      </c>
      <c r="N87" s="9">
        <v>1594</v>
      </c>
      <c r="O87" s="9">
        <v>1731</v>
      </c>
      <c r="P87" s="9">
        <v>1440</v>
      </c>
      <c r="Q87" s="1">
        <v>5</v>
      </c>
      <c r="R87" s="10">
        <f t="shared" si="24"/>
        <v>1452574</v>
      </c>
      <c r="S87" s="7">
        <v>29.210989349999998</v>
      </c>
      <c r="T87" s="7">
        <v>50.058600179999999</v>
      </c>
      <c r="U87" s="7">
        <v>15.64231247</v>
      </c>
      <c r="V87" s="7">
        <v>4.2558280000000002</v>
      </c>
      <c r="W87" s="7">
        <v>0.151313</v>
      </c>
      <c r="X87" s="7">
        <v>0.32359500000000002</v>
      </c>
      <c r="Y87" s="8">
        <f t="shared" si="25"/>
        <v>99.642637999999991</v>
      </c>
      <c r="Z87" s="7">
        <v>55.825497179999999</v>
      </c>
      <c r="AA87" s="7">
        <v>66.665700860000001</v>
      </c>
      <c r="AB87" s="7">
        <v>30.031968410000001</v>
      </c>
      <c r="AC87" s="7">
        <v>2.3284739999999999</v>
      </c>
      <c r="AD87" s="7">
        <v>0.25206600000000001</v>
      </c>
      <c r="AE87" s="7">
        <v>0.60879499999999998</v>
      </c>
      <c r="AF87" s="8">
        <f t="shared" si="26"/>
        <v>155.71250144999999</v>
      </c>
      <c r="AG87" s="7">
        <v>23.970867999999999</v>
      </c>
      <c r="AH87" s="7">
        <v>28.172143999999999</v>
      </c>
      <c r="AI87" s="7">
        <v>13.006743999999999</v>
      </c>
      <c r="AJ87" s="7">
        <v>0.82021100000000002</v>
      </c>
      <c r="AK87" s="7">
        <v>9.7345000000000001E-2</v>
      </c>
      <c r="AL87" s="7">
        <v>0.26958300000000002</v>
      </c>
      <c r="AM87" s="8">
        <f t="shared" si="27"/>
        <v>66.336894999999998</v>
      </c>
      <c r="AN87" s="7">
        <f t="shared" si="23"/>
        <v>109.00735452999999</v>
      </c>
      <c r="AO87" s="7">
        <f t="shared" si="23"/>
        <v>144.89644504</v>
      </c>
      <c r="AP87" s="7">
        <f t="shared" si="23"/>
        <v>58.681024879999995</v>
      </c>
      <c r="AQ87" s="7">
        <f t="shared" si="23"/>
        <v>7.4045129999999997</v>
      </c>
      <c r="AR87" s="7">
        <f t="shared" si="23"/>
        <v>0.50072400000000006</v>
      </c>
      <c r="AS87" s="7">
        <f t="shared" si="23"/>
        <v>1.2019730000000002</v>
      </c>
      <c r="AT87" s="8">
        <f t="shared" si="28"/>
        <v>321.69203444999999</v>
      </c>
      <c r="AU87" s="7">
        <f t="shared" si="21"/>
        <v>4.8634159310349885</v>
      </c>
      <c r="AV87" s="7">
        <f t="shared" si="21"/>
        <v>6.7263803984773478</v>
      </c>
      <c r="AW87" s="7">
        <f t="shared" si="21"/>
        <v>4.2725118692990813</v>
      </c>
      <c r="AX87" s="7">
        <f t="shared" si="21"/>
        <v>18.703818686573211</v>
      </c>
      <c r="AY87" s="7">
        <f t="shared" si="21"/>
        <v>5.9404778356376058</v>
      </c>
      <c r="AZ87" s="7">
        <f t="shared" si="21"/>
        <v>4.2661783073873787</v>
      </c>
      <c r="BA87" s="8">
        <f t="shared" si="21"/>
        <v>5.7139741459504538</v>
      </c>
      <c r="BB87" s="6">
        <f t="shared" si="22"/>
        <v>9.2945366926834616</v>
      </c>
      <c r="BC87" s="12">
        <f t="shared" si="22"/>
        <v>8.9578786043365231</v>
      </c>
      <c r="BD87" s="12">
        <f t="shared" si="22"/>
        <v>8.2028754850810159</v>
      </c>
      <c r="BE87" s="12">
        <f t="shared" si="22"/>
        <v>10.233344842037758</v>
      </c>
      <c r="BF87" s="12">
        <f t="shared" si="22"/>
        <v>9.895993643096288</v>
      </c>
      <c r="BG87" s="12">
        <f t="shared" si="22"/>
        <v>8.0261685830927529</v>
      </c>
      <c r="BH87" s="8">
        <f t="shared" si="22"/>
        <v>8.9292819353756236</v>
      </c>
      <c r="BI87" s="6">
        <f t="shared" si="19"/>
        <v>3.990974078799451</v>
      </c>
      <c r="BJ87" s="12">
        <f t="shared" si="19"/>
        <v>3.7854945304761261</v>
      </c>
      <c r="BK87" s="12">
        <f t="shared" si="16"/>
        <v>3.5526376440512708</v>
      </c>
      <c r="BL87" s="12">
        <f t="shared" si="16"/>
        <v>3.6047222370671226</v>
      </c>
      <c r="BM87" s="12">
        <f t="shared" si="16"/>
        <v>3.821719316318775</v>
      </c>
      <c r="BN87" s="12">
        <f t="shared" si="16"/>
        <v>3.5541004856082812</v>
      </c>
      <c r="BO87" s="8">
        <f t="shared" si="16"/>
        <v>3.8040673205844873</v>
      </c>
      <c r="BP87" s="6">
        <f t="shared" si="20"/>
        <v>18.148926702517901</v>
      </c>
      <c r="BQ87" s="12">
        <f t="shared" si="20"/>
        <v>19.469753533289996</v>
      </c>
      <c r="BR87" s="12">
        <f t="shared" si="17"/>
        <v>16.028024998431366</v>
      </c>
      <c r="BS87" s="12">
        <f t="shared" si="17"/>
        <v>32.541885765678089</v>
      </c>
      <c r="BT87" s="12">
        <f t="shared" si="17"/>
        <v>19.658190795052668</v>
      </c>
      <c r="BU87" s="12">
        <f t="shared" si="17"/>
        <v>15.846447376088413</v>
      </c>
      <c r="BV87" s="8">
        <f t="shared" si="17"/>
        <v>18.447323401910566</v>
      </c>
    </row>
    <row r="88" spans="1:74">
      <c r="A88" s="2">
        <v>38869</v>
      </c>
      <c r="B88" s="27">
        <v>2135.4396579999998</v>
      </c>
      <c r="C88" s="28">
        <v>2045.757734</v>
      </c>
      <c r="D88" s="13">
        <v>3452</v>
      </c>
      <c r="E88" s="6">
        <v>655.41344800000002</v>
      </c>
      <c r="F88" s="7">
        <v>750.29189399999996</v>
      </c>
      <c r="G88" s="7">
        <v>352.51559300000002</v>
      </c>
      <c r="H88" s="3">
        <v>21.119748000000001</v>
      </c>
      <c r="I88" s="3">
        <v>3.3327360000000001</v>
      </c>
      <c r="J88" s="3">
        <v>6.8120459999999996</v>
      </c>
      <c r="K88" s="8">
        <f t="shared" si="18"/>
        <v>1789.4854650000002</v>
      </c>
      <c r="L88" s="9">
        <v>1317872</v>
      </c>
      <c r="M88" s="9">
        <v>130403</v>
      </c>
      <c r="N88" s="9">
        <v>1591</v>
      </c>
      <c r="O88" s="9">
        <v>1757</v>
      </c>
      <c r="P88" s="9">
        <v>1437</v>
      </c>
      <c r="Q88" s="1">
        <v>5</v>
      </c>
      <c r="R88" s="10">
        <f t="shared" si="24"/>
        <v>1453065</v>
      </c>
      <c r="S88" s="7">
        <v>31.590837390000001</v>
      </c>
      <c r="T88" s="7">
        <v>48.515944609999998</v>
      </c>
      <c r="U88" s="7">
        <v>14.823448150000001</v>
      </c>
      <c r="V88" s="7">
        <v>3.9306920000000001</v>
      </c>
      <c r="W88" s="7">
        <v>0.158334</v>
      </c>
      <c r="X88" s="7">
        <v>0.28989799999999999</v>
      </c>
      <c r="Y88" s="8">
        <f t="shared" si="25"/>
        <v>99.309154149999983</v>
      </c>
      <c r="Z88" s="7">
        <v>58.623358639999999</v>
      </c>
      <c r="AA88" s="7">
        <v>64.309967509999993</v>
      </c>
      <c r="AB88" s="7">
        <v>28.08763502</v>
      </c>
      <c r="AC88" s="7">
        <v>1.834546</v>
      </c>
      <c r="AD88" s="7">
        <v>0.30366100000000001</v>
      </c>
      <c r="AE88" s="7">
        <v>0.54631799999999997</v>
      </c>
      <c r="AF88" s="8">
        <f t="shared" si="26"/>
        <v>153.70548617</v>
      </c>
      <c r="AG88" s="7">
        <v>25.712202999999999</v>
      </c>
      <c r="AH88" s="7">
        <v>27.724537999999999</v>
      </c>
      <c r="AI88" s="7">
        <v>11.913147</v>
      </c>
      <c r="AJ88" s="7">
        <v>0.82627899999999999</v>
      </c>
      <c r="AK88" s="7">
        <v>0.13934199999999999</v>
      </c>
      <c r="AL88" s="7">
        <v>0.23654900000000001</v>
      </c>
      <c r="AM88" s="8">
        <f t="shared" si="27"/>
        <v>66.552057999999988</v>
      </c>
      <c r="AN88" s="7">
        <f t="shared" si="23"/>
        <v>115.92639903</v>
      </c>
      <c r="AO88" s="7">
        <f t="shared" si="23"/>
        <v>140.55045011999999</v>
      </c>
      <c r="AP88" s="7">
        <f t="shared" si="23"/>
        <v>54.82423017</v>
      </c>
      <c r="AQ88" s="7">
        <f t="shared" si="23"/>
        <v>6.5915169999999996</v>
      </c>
      <c r="AR88" s="7">
        <f t="shared" si="23"/>
        <v>0.60133700000000001</v>
      </c>
      <c r="AS88" s="7">
        <f t="shared" si="23"/>
        <v>1.072765</v>
      </c>
      <c r="AT88" s="8">
        <f t="shared" si="28"/>
        <v>319.56669832000006</v>
      </c>
      <c r="AU88" s="7">
        <f t="shared" si="21"/>
        <v>4.8199861456001125</v>
      </c>
      <c r="AV88" s="7">
        <f t="shared" si="21"/>
        <v>6.466275991780873</v>
      </c>
      <c r="AW88" s="7">
        <f t="shared" si="21"/>
        <v>4.2050475055155934</v>
      </c>
      <c r="AX88" s="7">
        <f t="shared" si="21"/>
        <v>18.611453129080896</v>
      </c>
      <c r="AY88" s="7">
        <f t="shared" si="21"/>
        <v>4.7508713561470222</v>
      </c>
      <c r="AZ88" s="7">
        <f t="shared" si="21"/>
        <v>4.2556670932639031</v>
      </c>
      <c r="BA88" s="8">
        <f t="shared" si="21"/>
        <v>5.5495926674095655</v>
      </c>
      <c r="BB88" s="6">
        <f t="shared" si="22"/>
        <v>8.944485167170388</v>
      </c>
      <c r="BC88" s="12">
        <f t="shared" si="22"/>
        <v>8.5713264429856668</v>
      </c>
      <c r="BD88" s="12">
        <f t="shared" si="22"/>
        <v>7.9677709519079345</v>
      </c>
      <c r="BE88" s="12">
        <f t="shared" si="22"/>
        <v>8.6864009930421524</v>
      </c>
      <c r="BF88" s="12">
        <f t="shared" si="22"/>
        <v>9.1114627741291248</v>
      </c>
      <c r="BG88" s="12">
        <f t="shared" si="22"/>
        <v>8.0198812515358817</v>
      </c>
      <c r="BH88" s="8">
        <f t="shared" si="22"/>
        <v>8.5893676800554495</v>
      </c>
      <c r="BI88" s="6">
        <f t="shared" si="19"/>
        <v>3.9230508739881702</v>
      </c>
      <c r="BJ88" s="12">
        <f t="shared" si="19"/>
        <v>3.6951669372560216</v>
      </c>
      <c r="BK88" s="12">
        <f t="shared" si="16"/>
        <v>3.3794666779463571</v>
      </c>
      <c r="BL88" s="12">
        <f t="shared" si="16"/>
        <v>3.9123525526914427</v>
      </c>
      <c r="BM88" s="12">
        <f t="shared" si="16"/>
        <v>4.1810092368552443</v>
      </c>
      <c r="BN88" s="12">
        <f t="shared" si="16"/>
        <v>3.4725103148158425</v>
      </c>
      <c r="BO88" s="8">
        <f t="shared" si="16"/>
        <v>3.719061110116364</v>
      </c>
      <c r="BP88" s="6">
        <f t="shared" si="20"/>
        <v>17.68752218675867</v>
      </c>
      <c r="BQ88" s="12">
        <f t="shared" si="20"/>
        <v>18.732769372022563</v>
      </c>
      <c r="BR88" s="12">
        <f t="shared" si="17"/>
        <v>15.552285135369885</v>
      </c>
      <c r="BS88" s="12">
        <f t="shared" si="17"/>
        <v>31.21020667481449</v>
      </c>
      <c r="BT88" s="12">
        <f t="shared" si="17"/>
        <v>18.043343367131392</v>
      </c>
      <c r="BU88" s="12">
        <f t="shared" si="17"/>
        <v>15.748058659615626</v>
      </c>
      <c r="BV88" s="8">
        <f t="shared" si="17"/>
        <v>17.85802145758138</v>
      </c>
    </row>
    <row r="89" spans="1:74">
      <c r="A89" s="2">
        <v>38899</v>
      </c>
      <c r="B89" s="27">
        <v>2146.2701179999999</v>
      </c>
      <c r="C89" s="28">
        <v>2050.317724</v>
      </c>
      <c r="D89" s="13">
        <v>3401</v>
      </c>
      <c r="E89" s="6">
        <v>640.84896800000001</v>
      </c>
      <c r="F89" s="7">
        <v>749.65096700000004</v>
      </c>
      <c r="G89" s="7">
        <v>360.81811599999986</v>
      </c>
      <c r="H89" s="3">
        <v>22.621511000000002</v>
      </c>
      <c r="I89" s="3">
        <v>2.6960389999999999</v>
      </c>
      <c r="J89" s="3">
        <v>7.1128429999999998</v>
      </c>
      <c r="K89" s="8">
        <f t="shared" si="18"/>
        <v>1783.7484440000001</v>
      </c>
      <c r="L89" s="9">
        <v>1318394</v>
      </c>
      <c r="M89" s="9">
        <v>130330</v>
      </c>
      <c r="N89" s="9">
        <v>1590</v>
      </c>
      <c r="O89" s="9">
        <v>1757</v>
      </c>
      <c r="P89" s="9">
        <v>1437</v>
      </c>
      <c r="Q89" s="1">
        <v>5</v>
      </c>
      <c r="R89" s="10">
        <f t="shared" si="24"/>
        <v>1453513</v>
      </c>
      <c r="S89" s="7">
        <v>31.565891100000002</v>
      </c>
      <c r="T89" s="7">
        <v>50.165517299999998</v>
      </c>
      <c r="U89" s="7">
        <v>15.1410763</v>
      </c>
      <c r="V89" s="7">
        <v>4.1842709999999999</v>
      </c>
      <c r="W89" s="7">
        <v>0.16639499999999999</v>
      </c>
      <c r="X89" s="7">
        <v>0.30149599999999999</v>
      </c>
      <c r="Y89" s="8">
        <f t="shared" si="25"/>
        <v>101.52464669999998</v>
      </c>
      <c r="Z89" s="7">
        <v>61.493147049999997</v>
      </c>
      <c r="AA89" s="7">
        <v>68.96286151999999</v>
      </c>
      <c r="AB89" s="7">
        <v>30.182489059999998</v>
      </c>
      <c r="AC89" s="7">
        <v>2.306308</v>
      </c>
      <c r="AD89" s="7">
        <v>0.27461799999999997</v>
      </c>
      <c r="AE89" s="7">
        <v>0.58385299999999996</v>
      </c>
      <c r="AF89" s="8">
        <f t="shared" si="26"/>
        <v>163.80327663</v>
      </c>
      <c r="AG89" s="7">
        <v>22.246583000000001</v>
      </c>
      <c r="AH89" s="7">
        <v>24.269483999999999</v>
      </c>
      <c r="AI89" s="7">
        <v>10.935943999999999</v>
      </c>
      <c r="AJ89" s="7">
        <v>0.68381700000000001</v>
      </c>
      <c r="AK89" s="7">
        <v>9.3011999999999997E-2</v>
      </c>
      <c r="AL89" s="7">
        <v>0.20952799999999999</v>
      </c>
      <c r="AM89" s="8">
        <f t="shared" si="27"/>
        <v>58.438367999999997</v>
      </c>
      <c r="AN89" s="7">
        <f t="shared" si="23"/>
        <v>115.30562114999999</v>
      </c>
      <c r="AO89" s="7">
        <f t="shared" si="23"/>
        <v>143.39786282</v>
      </c>
      <c r="AP89" s="7">
        <f t="shared" si="23"/>
        <v>56.259509359999996</v>
      </c>
      <c r="AQ89" s="7">
        <f t="shared" si="23"/>
        <v>7.1743960000000007</v>
      </c>
      <c r="AR89" s="7">
        <f t="shared" si="23"/>
        <v>0.53402499999999997</v>
      </c>
      <c r="AS89" s="7">
        <f t="shared" si="23"/>
        <v>1.0948769999999999</v>
      </c>
      <c r="AT89" s="8">
        <f t="shared" si="28"/>
        <v>323.76629132999994</v>
      </c>
      <c r="AU89" s="7">
        <f t="shared" si="21"/>
        <v>4.9256365658998771</v>
      </c>
      <c r="AV89" s="7">
        <f t="shared" si="21"/>
        <v>6.6918498752500106</v>
      </c>
      <c r="AW89" s="7">
        <f t="shared" si="21"/>
        <v>4.1963182081467343</v>
      </c>
      <c r="AX89" s="7">
        <f t="shared" si="21"/>
        <v>18.496867870585657</v>
      </c>
      <c r="AY89" s="7">
        <f t="shared" si="21"/>
        <v>6.1718320840314256</v>
      </c>
      <c r="AZ89" s="7">
        <f t="shared" si="21"/>
        <v>4.2387551644258146</v>
      </c>
      <c r="BA89" s="8">
        <f t="shared" si="21"/>
        <v>5.6916459852564261</v>
      </c>
      <c r="BB89" s="6">
        <f t="shared" si="22"/>
        <v>9.5955755756167491</v>
      </c>
      <c r="BC89" s="12">
        <f t="shared" si="22"/>
        <v>9.1993293620336249</v>
      </c>
      <c r="BD89" s="12">
        <f t="shared" si="22"/>
        <v>8.3650148708165215</v>
      </c>
      <c r="BE89" s="12">
        <f t="shared" si="22"/>
        <v>10.195198720368413</v>
      </c>
      <c r="BF89" s="12">
        <f t="shared" si="22"/>
        <v>10.185980247318382</v>
      </c>
      <c r="BG89" s="12">
        <f t="shared" si="22"/>
        <v>8.2084336741300206</v>
      </c>
      <c r="BH89" s="8">
        <f t="shared" si="22"/>
        <v>9.1830928952445934</v>
      </c>
      <c r="BI89" s="6">
        <f t="shared" si="19"/>
        <v>3.4714237068101199</v>
      </c>
      <c r="BJ89" s="12">
        <f t="shared" si="19"/>
        <v>3.2374378301842435</v>
      </c>
      <c r="BK89" s="12">
        <f t="shared" si="16"/>
        <v>3.0308744253850057</v>
      </c>
      <c r="BL89" s="12">
        <f t="shared" si="16"/>
        <v>3.0228617354517122</v>
      </c>
      <c r="BM89" s="12">
        <f t="shared" si="16"/>
        <v>3.4499500934519123</v>
      </c>
      <c r="BN89" s="12">
        <f t="shared" si="16"/>
        <v>2.9457700669057365</v>
      </c>
      <c r="BO89" s="8">
        <f t="shared" si="16"/>
        <v>3.2761552334674384</v>
      </c>
      <c r="BP89" s="6">
        <f t="shared" si="20"/>
        <v>17.992635848326746</v>
      </c>
      <c r="BQ89" s="12">
        <f t="shared" si="20"/>
        <v>19.128617067467879</v>
      </c>
      <c r="BR89" s="12">
        <f t="shared" si="17"/>
        <v>15.592207504348261</v>
      </c>
      <c r="BS89" s="12">
        <f t="shared" si="17"/>
        <v>31.714928326405783</v>
      </c>
      <c r="BT89" s="12">
        <f t="shared" si="17"/>
        <v>19.807762424801716</v>
      </c>
      <c r="BU89" s="12">
        <f t="shared" si="17"/>
        <v>15.392958905461573</v>
      </c>
      <c r="BV89" s="8">
        <f t="shared" si="17"/>
        <v>18.150894113968459</v>
      </c>
    </row>
    <row r="90" spans="1:74">
      <c r="A90" s="2">
        <v>38930</v>
      </c>
      <c r="B90" s="27">
        <v>2251.1493460000002</v>
      </c>
      <c r="C90" s="28">
        <v>2155.2131890000001</v>
      </c>
      <c r="D90" s="13">
        <v>3604</v>
      </c>
      <c r="E90" s="6">
        <v>666.93363399999998</v>
      </c>
      <c r="F90" s="7">
        <v>758.33792099999994</v>
      </c>
      <c r="G90" s="7">
        <v>359.795705</v>
      </c>
      <c r="H90" s="3">
        <v>22.700139</v>
      </c>
      <c r="I90" s="3">
        <v>2.4776509999999998</v>
      </c>
      <c r="J90" s="3">
        <v>7.3156949999999998</v>
      </c>
      <c r="K90" s="8">
        <f t="shared" si="18"/>
        <v>1817.5607449999998</v>
      </c>
      <c r="L90" s="9">
        <v>1319368</v>
      </c>
      <c r="M90" s="9">
        <v>130419</v>
      </c>
      <c r="N90" s="9">
        <v>1587</v>
      </c>
      <c r="O90" s="9">
        <v>1758</v>
      </c>
      <c r="P90" s="9">
        <v>1438</v>
      </c>
      <c r="Q90" s="1">
        <v>5</v>
      </c>
      <c r="R90" s="10">
        <f t="shared" si="24"/>
        <v>1454575</v>
      </c>
      <c r="S90" s="7">
        <v>32.459712570000001</v>
      </c>
      <c r="T90" s="7">
        <v>50.238386229999996</v>
      </c>
      <c r="U90" s="7">
        <v>15.3258022</v>
      </c>
      <c r="V90" s="7">
        <v>4.2266329999999996</v>
      </c>
      <c r="W90" s="7">
        <v>0.115355</v>
      </c>
      <c r="X90" s="7">
        <v>0.32287500000000002</v>
      </c>
      <c r="Y90" s="8">
        <f t="shared" si="25"/>
        <v>102.68876399999998</v>
      </c>
      <c r="Z90" s="7">
        <v>68.909160780000008</v>
      </c>
      <c r="AA90" s="7">
        <v>75.962541590000001</v>
      </c>
      <c r="AB90" s="7">
        <v>32.704318389999997</v>
      </c>
      <c r="AC90" s="7">
        <v>2.554055</v>
      </c>
      <c r="AD90" s="7">
        <v>0.28941099999999997</v>
      </c>
      <c r="AE90" s="7">
        <v>0.66679699999999997</v>
      </c>
      <c r="AF90" s="8">
        <f t="shared" si="26"/>
        <v>181.08628376000001</v>
      </c>
      <c r="AG90" s="7">
        <v>23.766186999999999</v>
      </c>
      <c r="AH90" s="7">
        <v>25.425308999999999</v>
      </c>
      <c r="AI90" s="7">
        <v>11.102838</v>
      </c>
      <c r="AJ90" s="7">
        <v>0.76668800000000004</v>
      </c>
      <c r="AK90" s="7">
        <v>0.10122399999999999</v>
      </c>
      <c r="AL90" s="7">
        <v>0.22644</v>
      </c>
      <c r="AM90" s="8">
        <f t="shared" si="27"/>
        <v>61.388686</v>
      </c>
      <c r="AN90" s="7">
        <f t="shared" si="23"/>
        <v>125.13506035</v>
      </c>
      <c r="AO90" s="7">
        <f t="shared" si="23"/>
        <v>151.62623682</v>
      </c>
      <c r="AP90" s="7">
        <f t="shared" si="23"/>
        <v>59.132958589999994</v>
      </c>
      <c r="AQ90" s="7">
        <f t="shared" si="23"/>
        <v>7.5473759999999999</v>
      </c>
      <c r="AR90" s="7">
        <f t="shared" si="23"/>
        <v>0.50598999999999994</v>
      </c>
      <c r="AS90" s="7">
        <f t="shared" si="23"/>
        <v>1.2161120000000001</v>
      </c>
      <c r="AT90" s="8">
        <f t="shared" si="28"/>
        <v>345.16373376000001</v>
      </c>
      <c r="AU90" s="7">
        <f t="shared" si="21"/>
        <v>4.8670078873245126</v>
      </c>
      <c r="AV90" s="7">
        <f t="shared" si="21"/>
        <v>6.6248020623513035</v>
      </c>
      <c r="AW90" s="7">
        <f t="shared" si="21"/>
        <v>4.2595845328392672</v>
      </c>
      <c r="AX90" s="7">
        <f t="shared" si="21"/>
        <v>18.619414621205625</v>
      </c>
      <c r="AY90" s="7">
        <f t="shared" si="21"/>
        <v>4.6558211790118946</v>
      </c>
      <c r="AZ90" s="7">
        <f t="shared" si="21"/>
        <v>4.4134562744893007</v>
      </c>
      <c r="BA90" s="8">
        <f t="shared" si="21"/>
        <v>5.6498119406732679</v>
      </c>
      <c r="BB90" s="6">
        <f t="shared" si="22"/>
        <v>10.332236562536295</v>
      </c>
      <c r="BC90" s="12">
        <f t="shared" si="22"/>
        <v>10.016977852014868</v>
      </c>
      <c r="BD90" s="12">
        <f t="shared" si="22"/>
        <v>9.0896911595984715</v>
      </c>
      <c r="BE90" s="12">
        <f t="shared" si="22"/>
        <v>11.251274716864067</v>
      </c>
      <c r="BF90" s="12">
        <f t="shared" si="22"/>
        <v>11.680862236045352</v>
      </c>
      <c r="BG90" s="12">
        <f t="shared" si="22"/>
        <v>9.1146090699516584</v>
      </c>
      <c r="BH90" s="8">
        <f t="shared" si="22"/>
        <v>9.9631489213308271</v>
      </c>
      <c r="BI90" s="6">
        <f t="shared" si="19"/>
        <v>3.5635010424440519</v>
      </c>
      <c r="BJ90" s="12">
        <f t="shared" si="19"/>
        <v>3.3527677168606216</v>
      </c>
      <c r="BK90" s="12">
        <f t="shared" si="16"/>
        <v>3.0858728566534723</v>
      </c>
      <c r="BL90" s="12">
        <f t="shared" si="16"/>
        <v>3.3774594948515513</v>
      </c>
      <c r="BM90" s="12">
        <f t="shared" si="16"/>
        <v>4.0854825800728189</v>
      </c>
      <c r="BN90" s="12">
        <f t="shared" si="16"/>
        <v>3.0952629927846909</v>
      </c>
      <c r="BO90" s="8">
        <f t="shared" si="16"/>
        <v>3.3775314618164249</v>
      </c>
      <c r="BP90" s="6">
        <f t="shared" si="20"/>
        <v>18.762745492304859</v>
      </c>
      <c r="BQ90" s="12">
        <f t="shared" si="20"/>
        <v>19.994547631226794</v>
      </c>
      <c r="BR90" s="12">
        <f t="shared" si="17"/>
        <v>16.435148549091213</v>
      </c>
      <c r="BS90" s="12">
        <f t="shared" si="17"/>
        <v>33.248148832921245</v>
      </c>
      <c r="BT90" s="12">
        <f t="shared" si="17"/>
        <v>20.422165995130065</v>
      </c>
      <c r="BU90" s="12">
        <f t="shared" si="17"/>
        <v>16.623328337225651</v>
      </c>
      <c r="BV90" s="8">
        <f t="shared" si="17"/>
        <v>18.990492323820519</v>
      </c>
    </row>
    <row r="91" spans="1:74">
      <c r="A91" s="2">
        <v>38961</v>
      </c>
      <c r="B91" s="27">
        <v>2183.868234</v>
      </c>
      <c r="C91" s="28">
        <v>2085.6469609999999</v>
      </c>
      <c r="D91" s="13">
        <v>3552</v>
      </c>
      <c r="E91" s="6">
        <v>637.63799800000004</v>
      </c>
      <c r="F91" s="7">
        <v>779.20129599999996</v>
      </c>
      <c r="G91" s="7">
        <v>344.79148900000001</v>
      </c>
      <c r="H91" s="3">
        <v>21.886071000000001</v>
      </c>
      <c r="I91" s="3">
        <v>2.7942680000000002</v>
      </c>
      <c r="J91" s="3">
        <v>4.9437490000000004</v>
      </c>
      <c r="K91" s="8">
        <f t="shared" si="18"/>
        <v>1791.2548709999999</v>
      </c>
      <c r="L91" s="9">
        <v>1320298</v>
      </c>
      <c r="M91" s="9">
        <v>130372</v>
      </c>
      <c r="N91" s="9">
        <v>1588</v>
      </c>
      <c r="O91" s="9">
        <v>1765</v>
      </c>
      <c r="P91" s="9">
        <v>1439</v>
      </c>
      <c r="Q91" s="1">
        <v>5</v>
      </c>
      <c r="R91" s="10">
        <f t="shared" si="24"/>
        <v>1455467</v>
      </c>
      <c r="S91" s="7">
        <v>31.093651000000001</v>
      </c>
      <c r="T91" s="7">
        <v>60.420960999999998</v>
      </c>
      <c r="U91" s="7">
        <v>14.266302</v>
      </c>
      <c r="V91" s="7">
        <v>4.0102950000000002</v>
      </c>
      <c r="W91" s="7">
        <v>0.167348</v>
      </c>
      <c r="X91" s="7">
        <v>0.11132300000000001</v>
      </c>
      <c r="Y91" s="8">
        <f t="shared" si="25"/>
        <v>110.06988</v>
      </c>
      <c r="Z91" s="7">
        <v>57.692737999999999</v>
      </c>
      <c r="AA91" s="7">
        <v>66.265929</v>
      </c>
      <c r="AB91" s="7">
        <v>27.676597999999998</v>
      </c>
      <c r="AC91" s="7">
        <v>1.751484</v>
      </c>
      <c r="AD91" s="7">
        <v>0.23158100000000001</v>
      </c>
      <c r="AE91" s="7">
        <v>0.426205</v>
      </c>
      <c r="AF91" s="8">
        <f t="shared" si="26"/>
        <v>154.04453500000002</v>
      </c>
      <c r="AG91" s="7">
        <v>22.545280999999999</v>
      </c>
      <c r="AH91" s="7">
        <v>26.083832000000001</v>
      </c>
      <c r="AI91" s="7">
        <v>10.611288999999999</v>
      </c>
      <c r="AJ91" s="7">
        <v>0.76171599999999995</v>
      </c>
      <c r="AK91" s="7">
        <v>9.8788000000000001E-2</v>
      </c>
      <c r="AL91" s="7">
        <v>0.15836700000000001</v>
      </c>
      <c r="AM91" s="8">
        <f t="shared" si="27"/>
        <v>60.259273</v>
      </c>
      <c r="AN91" s="7">
        <f t="shared" si="23"/>
        <v>111.33167</v>
      </c>
      <c r="AO91" s="7">
        <f t="shared" si="23"/>
        <v>152.77072200000001</v>
      </c>
      <c r="AP91" s="7">
        <f t="shared" si="23"/>
        <v>52.554188999999994</v>
      </c>
      <c r="AQ91" s="7">
        <f t="shared" si="23"/>
        <v>6.5234950000000005</v>
      </c>
      <c r="AR91" s="7">
        <f t="shared" si="23"/>
        <v>0.49771699999999996</v>
      </c>
      <c r="AS91" s="7">
        <f t="shared" si="23"/>
        <v>0.69589500000000004</v>
      </c>
      <c r="AT91" s="8">
        <f t="shared" si="28"/>
        <v>324.37368800000007</v>
      </c>
      <c r="AU91" s="7">
        <f t="shared" si="21"/>
        <v>4.8763798734591726</v>
      </c>
      <c r="AV91" s="7">
        <f t="shared" si="21"/>
        <v>7.7542172106448852</v>
      </c>
      <c r="AW91" s="7">
        <f t="shared" si="21"/>
        <v>4.1376607181855354</v>
      </c>
      <c r="AX91" s="7">
        <f t="shared" si="21"/>
        <v>18.323503565349853</v>
      </c>
      <c r="AY91" s="7">
        <f t="shared" si="21"/>
        <v>5.9889745722314398</v>
      </c>
      <c r="AZ91" s="7">
        <f t="shared" si="21"/>
        <v>2.2517931229922876</v>
      </c>
      <c r="BA91" s="8">
        <f t="shared" si="21"/>
        <v>6.1448474911083721</v>
      </c>
      <c r="BB91" s="6">
        <f t="shared" si="22"/>
        <v>9.0478826828008447</v>
      </c>
      <c r="BC91" s="12">
        <f t="shared" si="22"/>
        <v>8.5043401929865361</v>
      </c>
      <c r="BD91" s="12">
        <f t="shared" si="22"/>
        <v>8.0270537072334758</v>
      </c>
      <c r="BE91" s="12">
        <f t="shared" si="22"/>
        <v>8.0027337935621254</v>
      </c>
      <c r="BF91" s="12">
        <f t="shared" si="22"/>
        <v>8.2877161388957674</v>
      </c>
      <c r="BG91" s="12">
        <f t="shared" si="22"/>
        <v>8.6210889751886679</v>
      </c>
      <c r="BH91" s="8">
        <f t="shared" si="22"/>
        <v>8.5998110874083444</v>
      </c>
      <c r="BI91" s="6">
        <f t="shared" si="19"/>
        <v>3.5357492920301152</v>
      </c>
      <c r="BJ91" s="12">
        <f t="shared" si="19"/>
        <v>3.3475088059915135</v>
      </c>
      <c r="BK91" s="12">
        <f t="shared" si="16"/>
        <v>3.0775959785944718</v>
      </c>
      <c r="BL91" s="12">
        <f t="shared" si="16"/>
        <v>3.4803688610897767</v>
      </c>
      <c r="BM91" s="12">
        <f t="shared" si="16"/>
        <v>3.5353802856418923</v>
      </c>
      <c r="BN91" s="12">
        <f t="shared" si="16"/>
        <v>3.2033786504937849</v>
      </c>
      <c r="BO91" s="8">
        <f t="shared" si="16"/>
        <v>3.3640814590700425</v>
      </c>
      <c r="BP91" s="6">
        <f t="shared" si="20"/>
        <v>17.460011848290133</v>
      </c>
      <c r="BQ91" s="12">
        <f t="shared" si="20"/>
        <v>19.606066209622934</v>
      </c>
      <c r="BR91" s="12">
        <f t="shared" si="17"/>
        <v>15.242310404013482</v>
      </c>
      <c r="BS91" s="12">
        <f t="shared" si="17"/>
        <v>29.806606220001754</v>
      </c>
      <c r="BT91" s="12">
        <f t="shared" si="17"/>
        <v>17.812070996769101</v>
      </c>
      <c r="BU91" s="12">
        <f t="shared" si="17"/>
        <v>14.076260748674741</v>
      </c>
      <c r="BV91" s="8">
        <f t="shared" si="17"/>
        <v>18.10874003758676</v>
      </c>
    </row>
    <row r="92" spans="1:74">
      <c r="A92" s="2">
        <v>38991</v>
      </c>
      <c r="B92" s="27">
        <v>2225.2149760000002</v>
      </c>
      <c r="C92" s="28">
        <v>2126.697764</v>
      </c>
      <c r="D92" s="13">
        <v>3521</v>
      </c>
      <c r="E92" s="6">
        <v>667.51353099999994</v>
      </c>
      <c r="F92" s="7">
        <v>796.67414799999995</v>
      </c>
      <c r="G92" s="7">
        <v>382.01713599999999</v>
      </c>
      <c r="H92" s="3">
        <v>22.960995</v>
      </c>
      <c r="I92" s="3">
        <v>2.643573</v>
      </c>
      <c r="J92" s="3">
        <v>8.8292710000000003</v>
      </c>
      <c r="K92" s="8">
        <f t="shared" si="18"/>
        <v>1880.6386539999999</v>
      </c>
      <c r="L92" s="9">
        <v>1320408</v>
      </c>
      <c r="M92" s="9">
        <v>130391</v>
      </c>
      <c r="N92" s="9">
        <v>1581</v>
      </c>
      <c r="O92" s="9">
        <v>1760</v>
      </c>
      <c r="P92" s="9">
        <v>1432</v>
      </c>
      <c r="Q92" s="1">
        <v>5</v>
      </c>
      <c r="R92" s="10">
        <f t="shared" si="24"/>
        <v>1455577</v>
      </c>
      <c r="S92" s="7">
        <v>32.328136999999998</v>
      </c>
      <c r="T92" s="7">
        <v>49.826797999999997</v>
      </c>
      <c r="U92" s="7">
        <v>15.821291</v>
      </c>
      <c r="V92" s="7">
        <v>4.2470739999999996</v>
      </c>
      <c r="W92" s="7">
        <v>0.15417600000000001</v>
      </c>
      <c r="X92" s="7">
        <v>0.40350200000000003</v>
      </c>
      <c r="Y92" s="8">
        <f t="shared" si="25"/>
        <v>102.780978</v>
      </c>
      <c r="Z92" s="7">
        <v>64.226499000000004</v>
      </c>
      <c r="AA92" s="7">
        <v>72.412593000000001</v>
      </c>
      <c r="AB92" s="7">
        <v>31.602508</v>
      </c>
      <c r="AC92" s="7">
        <v>2.2433540000000001</v>
      </c>
      <c r="AD92" s="7">
        <v>0.30458800000000003</v>
      </c>
      <c r="AE92" s="7">
        <v>0.71357199999999998</v>
      </c>
      <c r="AF92" s="8">
        <f t="shared" si="26"/>
        <v>171.50311400000001</v>
      </c>
      <c r="AG92" s="7">
        <v>21.369146000000001</v>
      </c>
      <c r="AH92" s="7">
        <v>23.989432999999998</v>
      </c>
      <c r="AI92" s="7">
        <v>10.736959000000001</v>
      </c>
      <c r="AJ92" s="7">
        <v>0.66933200000000004</v>
      </c>
      <c r="AK92" s="7">
        <v>9.0570999999999999E-2</v>
      </c>
      <c r="AL92" s="7">
        <v>0.246033</v>
      </c>
      <c r="AM92" s="8">
        <f t="shared" si="27"/>
        <v>57.101473999999989</v>
      </c>
      <c r="AN92" s="7">
        <f t="shared" si="23"/>
        <v>117.923782</v>
      </c>
      <c r="AO92" s="7">
        <f t="shared" si="23"/>
        <v>146.228824</v>
      </c>
      <c r="AP92" s="7">
        <f t="shared" si="23"/>
        <v>58.160758000000001</v>
      </c>
      <c r="AQ92" s="7">
        <f t="shared" si="23"/>
        <v>7.1597599999999995</v>
      </c>
      <c r="AR92" s="7">
        <f t="shared" si="23"/>
        <v>0.54933500000000002</v>
      </c>
      <c r="AS92" s="7">
        <f t="shared" si="23"/>
        <v>1.3631070000000001</v>
      </c>
      <c r="AT92" s="8">
        <f t="shared" si="28"/>
        <v>331.38556599999998</v>
      </c>
      <c r="AU92" s="7">
        <f t="shared" si="21"/>
        <v>4.8430684171404454</v>
      </c>
      <c r="AV92" s="7">
        <f t="shared" si="21"/>
        <v>6.2543510574664714</v>
      </c>
      <c r="AW92" s="7">
        <f t="shared" si="21"/>
        <v>4.1415134320047882</v>
      </c>
      <c r="AX92" s="7">
        <f t="shared" si="21"/>
        <v>18.496907472868664</v>
      </c>
      <c r="AY92" s="7">
        <f t="shared" si="21"/>
        <v>5.8321067736733578</v>
      </c>
      <c r="AZ92" s="7">
        <f t="shared" si="21"/>
        <v>4.570048874929765</v>
      </c>
      <c r="BA92" s="8">
        <f t="shared" si="21"/>
        <v>5.4652167114289263</v>
      </c>
      <c r="BB92" s="6">
        <f t="shared" si="22"/>
        <v>9.6217523716384417</v>
      </c>
      <c r="BC92" s="12">
        <f t="shared" si="22"/>
        <v>9.0893614637536846</v>
      </c>
      <c r="BD92" s="12">
        <f t="shared" si="22"/>
        <v>8.2725367586651934</v>
      </c>
      <c r="BE92" s="12">
        <f t="shared" si="22"/>
        <v>9.7702821676499649</v>
      </c>
      <c r="BF92" s="12">
        <f t="shared" si="22"/>
        <v>11.521830492292061</v>
      </c>
      <c r="BG92" s="12">
        <f t="shared" si="22"/>
        <v>8.0818903395308634</v>
      </c>
      <c r="BH92" s="8">
        <f t="shared" si="22"/>
        <v>9.119408113580123</v>
      </c>
      <c r="BI92" s="6">
        <f t="shared" si="19"/>
        <v>3.2013052930907553</v>
      </c>
      <c r="BJ92" s="12">
        <f t="shared" si="19"/>
        <v>3.0111976220420797</v>
      </c>
      <c r="BK92" s="12">
        <f t="shared" si="16"/>
        <v>2.8105961717905763</v>
      </c>
      <c r="BL92" s="12">
        <f t="shared" si="16"/>
        <v>2.915082730517558</v>
      </c>
      <c r="BM92" s="12">
        <f t="shared" si="16"/>
        <v>3.4260828053547221</v>
      </c>
      <c r="BN92" s="12">
        <f t="shared" si="16"/>
        <v>2.7865607477672847</v>
      </c>
      <c r="BO92" s="8">
        <f t="shared" si="16"/>
        <v>3.0362809930843846</v>
      </c>
      <c r="BP92" s="6">
        <f t="shared" si="20"/>
        <v>17.666126081869642</v>
      </c>
      <c r="BQ92" s="12">
        <f t="shared" si="20"/>
        <v>18.354910143262234</v>
      </c>
      <c r="BR92" s="12">
        <f t="shared" si="17"/>
        <v>15.224646362460559</v>
      </c>
      <c r="BS92" s="12">
        <f t="shared" si="17"/>
        <v>31.182272371036188</v>
      </c>
      <c r="BT92" s="12">
        <f t="shared" si="17"/>
        <v>20.780020071320141</v>
      </c>
      <c r="BU92" s="12">
        <f t="shared" si="17"/>
        <v>15.438499962227914</v>
      </c>
      <c r="BV92" s="8">
        <f t="shared" si="17"/>
        <v>17.620905818093433</v>
      </c>
    </row>
    <row r="93" spans="1:74">
      <c r="A93" s="2">
        <v>39022</v>
      </c>
      <c r="B93" s="27">
        <v>2094.3410960000001</v>
      </c>
      <c r="C93" s="28">
        <v>1999.8208569999999</v>
      </c>
      <c r="D93" s="13">
        <v>3456</v>
      </c>
      <c r="E93" s="6">
        <v>607.11512400000004</v>
      </c>
      <c r="F93" s="7">
        <v>752.06693099999995</v>
      </c>
      <c r="G93" s="7">
        <v>367.16586999999998</v>
      </c>
      <c r="H93" s="3">
        <v>22.039567999999999</v>
      </c>
      <c r="I93" s="3">
        <v>2.5197400000000001</v>
      </c>
      <c r="J93" s="3">
        <v>6.8981700000000004</v>
      </c>
      <c r="K93" s="8">
        <f t="shared" si="18"/>
        <v>1757.8054029999998</v>
      </c>
      <c r="L93" s="9">
        <v>1320271</v>
      </c>
      <c r="M93" s="9">
        <v>130374</v>
      </c>
      <c r="N93" s="9">
        <v>1579</v>
      </c>
      <c r="O93" s="9">
        <v>1764</v>
      </c>
      <c r="P93" s="9">
        <v>1431</v>
      </c>
      <c r="Q93" s="1">
        <v>5</v>
      </c>
      <c r="R93" s="10">
        <f t="shared" si="24"/>
        <v>1455424</v>
      </c>
      <c r="S93" s="7">
        <v>29.712271999999999</v>
      </c>
      <c r="T93" s="7">
        <v>49.682679</v>
      </c>
      <c r="U93" s="7">
        <v>15.309475000000001</v>
      </c>
      <c r="V93" s="7">
        <v>4.0895039999999998</v>
      </c>
      <c r="W93" s="7">
        <v>0.14080799999999999</v>
      </c>
      <c r="X93" s="7">
        <v>0.30399599999999999</v>
      </c>
      <c r="Y93" s="8">
        <f t="shared" si="25"/>
        <v>99.238734000000008</v>
      </c>
      <c r="Z93" s="7">
        <v>49.637645999999997</v>
      </c>
      <c r="AA93" s="7">
        <v>58.641703</v>
      </c>
      <c r="AB93" s="7">
        <v>26.110775</v>
      </c>
      <c r="AC93" s="7">
        <v>1.796945</v>
      </c>
      <c r="AD93" s="7">
        <v>0.207729</v>
      </c>
      <c r="AE93" s="7">
        <v>0.47477599999999998</v>
      </c>
      <c r="AF93" s="8">
        <f t="shared" si="26"/>
        <v>136.86957399999997</v>
      </c>
      <c r="AG93" s="7">
        <v>21.276031</v>
      </c>
      <c r="AH93" s="7">
        <v>24.662447</v>
      </c>
      <c r="AI93" s="7">
        <v>11.373138000000001</v>
      </c>
      <c r="AJ93" s="7">
        <v>0.69173399999999996</v>
      </c>
      <c r="AK93" s="7">
        <v>8.4147E-2</v>
      </c>
      <c r="AL93" s="7">
        <v>0.21738199999999999</v>
      </c>
      <c r="AM93" s="8">
        <f t="shared" si="27"/>
        <v>58.304879</v>
      </c>
      <c r="AN93" s="7">
        <f t="shared" si="23"/>
        <v>100.62594900000001</v>
      </c>
      <c r="AO93" s="7">
        <f t="shared" si="23"/>
        <v>132.986829</v>
      </c>
      <c r="AP93" s="7">
        <f t="shared" si="23"/>
        <v>52.793388000000007</v>
      </c>
      <c r="AQ93" s="7">
        <f t="shared" si="23"/>
        <v>6.5781830000000001</v>
      </c>
      <c r="AR93" s="7">
        <f t="shared" si="23"/>
        <v>0.43268399999999996</v>
      </c>
      <c r="AS93" s="7">
        <f t="shared" si="23"/>
        <v>0.99615399999999998</v>
      </c>
      <c r="AT93" s="8">
        <f t="shared" si="28"/>
        <v>294.41318699999999</v>
      </c>
      <c r="AU93" s="7">
        <f t="shared" si="21"/>
        <v>4.8940095256134653</v>
      </c>
      <c r="AV93" s="7">
        <f t="shared" si="21"/>
        <v>6.60615125490739</v>
      </c>
      <c r="AW93" s="7">
        <f t="shared" si="21"/>
        <v>4.1696345578089815</v>
      </c>
      <c r="AX93" s="7">
        <f t="shared" si="21"/>
        <v>18.555282027306525</v>
      </c>
      <c r="AY93" s="7">
        <f t="shared" si="21"/>
        <v>5.5881956074833115</v>
      </c>
      <c r="AZ93" s="7">
        <f t="shared" si="21"/>
        <v>4.4069079190567937</v>
      </c>
      <c r="BA93" s="8">
        <f t="shared" si="21"/>
        <v>5.6456041055871093</v>
      </c>
      <c r="BB93" s="6">
        <f t="shared" si="22"/>
        <v>8.1759857459917278</v>
      </c>
      <c r="BC93" s="12">
        <f t="shared" si="22"/>
        <v>7.7974048030573488</v>
      </c>
      <c r="BD93" s="12">
        <f t="shared" si="22"/>
        <v>7.1114384896395739</v>
      </c>
      <c r="BE93" s="12">
        <f t="shared" si="22"/>
        <v>8.1532677954486221</v>
      </c>
      <c r="BF93" s="12">
        <f t="shared" si="22"/>
        <v>8.2440648638351579</v>
      </c>
      <c r="BG93" s="12">
        <f t="shared" si="22"/>
        <v>6.8826369892304768</v>
      </c>
      <c r="BH93" s="8">
        <f t="shared" si="22"/>
        <v>7.7863894243588234</v>
      </c>
      <c r="BI93" s="6">
        <f t="shared" si="19"/>
        <v>3.504447535390339</v>
      </c>
      <c r="BJ93" s="12">
        <f t="shared" si="19"/>
        <v>3.2792888482953386</v>
      </c>
      <c r="BK93" s="12">
        <f t="shared" si="16"/>
        <v>3.0975477105211331</v>
      </c>
      <c r="BL93" s="12">
        <f t="shared" si="16"/>
        <v>3.1386005388127391</v>
      </c>
      <c r="BM93" s="12">
        <f t="shared" si="16"/>
        <v>3.3395112194115262</v>
      </c>
      <c r="BN93" s="12">
        <f t="shared" si="16"/>
        <v>3.1512995475611651</v>
      </c>
      <c r="BO93" s="8">
        <f t="shared" si="16"/>
        <v>3.3169131748311056</v>
      </c>
      <c r="BP93" s="6">
        <f t="shared" si="20"/>
        <v>16.574442806995535</v>
      </c>
      <c r="BQ93" s="12">
        <f t="shared" si="20"/>
        <v>17.682844906260076</v>
      </c>
      <c r="BR93" s="12">
        <f t="shared" si="17"/>
        <v>14.378620757969689</v>
      </c>
      <c r="BS93" s="12">
        <f t="shared" si="17"/>
        <v>29.847150361567884</v>
      </c>
      <c r="BT93" s="12">
        <f t="shared" si="17"/>
        <v>17.171771690729997</v>
      </c>
      <c r="BU93" s="12">
        <f t="shared" si="17"/>
        <v>14.440844455848435</v>
      </c>
      <c r="BV93" s="8">
        <f t="shared" si="17"/>
        <v>16.748906704777038</v>
      </c>
    </row>
    <row r="94" spans="1:74">
      <c r="A94" s="2">
        <v>39052</v>
      </c>
      <c r="B94" s="27">
        <v>2063.7569600000002</v>
      </c>
      <c r="C94" s="28">
        <v>1969.3888810000001</v>
      </c>
      <c r="D94" s="13">
        <v>3474</v>
      </c>
      <c r="E94" s="6">
        <v>598.96203000000003</v>
      </c>
      <c r="F94" s="7">
        <v>733.51953100000003</v>
      </c>
      <c r="G94" s="7">
        <v>341.33074599999998</v>
      </c>
      <c r="H94" s="3">
        <v>23.427067999999998</v>
      </c>
      <c r="I94" s="3">
        <v>2.6280700000000001</v>
      </c>
      <c r="J94" s="3">
        <v>6.0882990000000001</v>
      </c>
      <c r="K94" s="8">
        <f t="shared" si="18"/>
        <v>1705.9557440000001</v>
      </c>
      <c r="L94" s="9">
        <v>1321157</v>
      </c>
      <c r="M94" s="9">
        <v>130466</v>
      </c>
      <c r="N94" s="9">
        <v>1577</v>
      </c>
      <c r="O94" s="9">
        <v>1783</v>
      </c>
      <c r="P94" s="9">
        <v>1431</v>
      </c>
      <c r="Q94" s="1">
        <v>5</v>
      </c>
      <c r="R94" s="10">
        <f t="shared" si="24"/>
        <v>1456419</v>
      </c>
      <c r="S94" s="7">
        <v>28.303402999999999</v>
      </c>
      <c r="T94" s="7">
        <v>49.486159000000001</v>
      </c>
      <c r="U94" s="7">
        <v>14.848969</v>
      </c>
      <c r="V94" s="7">
        <v>4.3210889999999997</v>
      </c>
      <c r="W94" s="7">
        <v>0.13100899999999999</v>
      </c>
      <c r="X94" s="7">
        <v>0.286715</v>
      </c>
      <c r="Y94" s="8">
        <f t="shared" si="25"/>
        <v>97.377344000000008</v>
      </c>
      <c r="Z94" s="7">
        <v>46.700375999999999</v>
      </c>
      <c r="AA94" s="7">
        <v>53.407710000000002</v>
      </c>
      <c r="AB94" s="7">
        <v>23.251521</v>
      </c>
      <c r="AC94" s="7">
        <v>1.611316</v>
      </c>
      <c r="AD94" s="7">
        <v>0.203823</v>
      </c>
      <c r="AE94" s="7">
        <v>0.40252700000000002</v>
      </c>
      <c r="AF94" s="8">
        <f t="shared" si="26"/>
        <v>125.57727300000001</v>
      </c>
      <c r="AG94" s="7">
        <v>22.000837000000001</v>
      </c>
      <c r="AH94" s="7">
        <v>25.09883</v>
      </c>
      <c r="AI94" s="7">
        <v>10.582395999999999</v>
      </c>
      <c r="AJ94" s="7">
        <v>0.84468799999999999</v>
      </c>
      <c r="AK94" s="7">
        <v>0.109656</v>
      </c>
      <c r="AL94" s="7">
        <v>0.18615300000000001</v>
      </c>
      <c r="AM94" s="8">
        <f t="shared" si="27"/>
        <v>58.822559999999996</v>
      </c>
      <c r="AN94" s="7">
        <f t="shared" si="23"/>
        <v>97.004615999999999</v>
      </c>
      <c r="AO94" s="7">
        <f t="shared" si="23"/>
        <v>127.99269899999999</v>
      </c>
      <c r="AP94" s="7">
        <f t="shared" si="23"/>
        <v>48.682885999999996</v>
      </c>
      <c r="AQ94" s="7">
        <f t="shared" si="23"/>
        <v>6.7770929999999989</v>
      </c>
      <c r="AR94" s="7">
        <f t="shared" si="23"/>
        <v>0.44448799999999999</v>
      </c>
      <c r="AS94" s="7">
        <f t="shared" si="23"/>
        <v>0.87539500000000003</v>
      </c>
      <c r="AT94" s="8">
        <f t="shared" si="28"/>
        <v>281.77717699999999</v>
      </c>
      <c r="AU94" s="7">
        <f t="shared" ref="AU94:BA130" si="29">((S94*1000000)/(E94*1000000)*100)</f>
        <v>4.7254085538610848</v>
      </c>
      <c r="AV94" s="7">
        <f t="shared" si="29"/>
        <v>6.7463996401753619</v>
      </c>
      <c r="AW94" s="7">
        <f t="shared" si="29"/>
        <v>4.3503168624604358</v>
      </c>
      <c r="AX94" s="7">
        <f t="shared" si="29"/>
        <v>18.444856180892973</v>
      </c>
      <c r="AY94" s="7">
        <f t="shared" si="29"/>
        <v>4.9849889843116806</v>
      </c>
      <c r="AZ94" s="7">
        <f t="shared" si="29"/>
        <v>4.7092792256096496</v>
      </c>
      <c r="BA94" s="8">
        <f t="shared" si="29"/>
        <v>5.7080814870189283</v>
      </c>
      <c r="BB94" s="6">
        <f t="shared" ref="BB94:BH130" si="30">((Z94*1000000)/(E94*1000000)*100)</f>
        <v>7.7968842198561399</v>
      </c>
      <c r="BC94" s="12">
        <f t="shared" si="30"/>
        <v>7.2810208512362031</v>
      </c>
      <c r="BD94" s="12">
        <f t="shared" si="30"/>
        <v>6.8120206786176833</v>
      </c>
      <c r="BE94" s="12">
        <f t="shared" si="30"/>
        <v>6.8780096595954729</v>
      </c>
      <c r="BF94" s="12">
        <f t="shared" si="30"/>
        <v>7.7556153374910108</v>
      </c>
      <c r="BG94" s="12">
        <f t="shared" si="30"/>
        <v>6.6114854083217658</v>
      </c>
      <c r="BH94" s="8">
        <f t="shared" si="30"/>
        <v>7.3611096560779243</v>
      </c>
      <c r="BI94" s="6">
        <f t="shared" si="19"/>
        <v>3.6731605507614562</v>
      </c>
      <c r="BJ94" s="12">
        <f t="shared" si="19"/>
        <v>3.4216989376933169</v>
      </c>
      <c r="BK94" s="12">
        <f t="shared" si="16"/>
        <v>3.1003348289052166</v>
      </c>
      <c r="BL94" s="12">
        <f t="shared" si="16"/>
        <v>3.6056069841945226</v>
      </c>
      <c r="BM94" s="12">
        <f t="shared" si="16"/>
        <v>4.17249160029984</v>
      </c>
      <c r="BN94" s="12">
        <f t="shared" si="16"/>
        <v>3.0575535137154075</v>
      </c>
      <c r="BO94" s="8">
        <f t="shared" si="16"/>
        <v>3.4480706903965261</v>
      </c>
      <c r="BP94" s="6">
        <f t="shared" si="20"/>
        <v>16.195453324478681</v>
      </c>
      <c r="BQ94" s="12">
        <f t="shared" si="20"/>
        <v>17.449119429104883</v>
      </c>
      <c r="BR94" s="12">
        <f t="shared" si="17"/>
        <v>14.262672369983337</v>
      </c>
      <c r="BS94" s="12">
        <f t="shared" si="17"/>
        <v>28.92847282468297</v>
      </c>
      <c r="BT94" s="12">
        <f t="shared" si="17"/>
        <v>16.913095922102531</v>
      </c>
      <c r="BU94" s="12">
        <f t="shared" si="17"/>
        <v>14.378318147646823</v>
      </c>
      <c r="BV94" s="8">
        <f t="shared" si="17"/>
        <v>16.517261833493379</v>
      </c>
    </row>
    <row r="95" spans="1:74">
      <c r="A95" s="2">
        <v>39083</v>
      </c>
      <c r="B95" s="27">
        <v>1944.408864</v>
      </c>
      <c r="C95" s="28">
        <v>1868.0325290000001</v>
      </c>
      <c r="D95" s="13">
        <v>3160</v>
      </c>
      <c r="E95" s="6">
        <v>568.62573899999995</v>
      </c>
      <c r="F95" s="7">
        <v>687.48368400000004</v>
      </c>
      <c r="G95" s="7">
        <v>302.50098700000001</v>
      </c>
      <c r="H95" s="3">
        <v>21.784863000000001</v>
      </c>
      <c r="I95" s="3">
        <v>2.852417</v>
      </c>
      <c r="J95" s="3">
        <v>6.6165969999999996</v>
      </c>
      <c r="K95" s="8">
        <f t="shared" si="18"/>
        <v>1589.8642869999999</v>
      </c>
      <c r="L95" s="9">
        <v>1320443</v>
      </c>
      <c r="M95" s="9">
        <v>130388</v>
      </c>
      <c r="N95" s="9">
        <v>1577</v>
      </c>
      <c r="O95" s="9">
        <v>1785</v>
      </c>
      <c r="P95" s="9">
        <v>1427</v>
      </c>
      <c r="Q95" s="1">
        <v>5</v>
      </c>
      <c r="R95" s="10">
        <f t="shared" si="24"/>
        <v>1455625</v>
      </c>
      <c r="S95" s="7">
        <v>27.837332480000001</v>
      </c>
      <c r="T95" s="7">
        <v>45.787848859999997</v>
      </c>
      <c r="U95" s="7">
        <v>12.802743380000001</v>
      </c>
      <c r="V95" s="7">
        <v>4.0223079999999998</v>
      </c>
      <c r="W95" s="7">
        <v>0.164386</v>
      </c>
      <c r="X95" s="7">
        <v>0.27926699999999999</v>
      </c>
      <c r="Y95" s="8">
        <f t="shared" si="25"/>
        <v>90.893885719999986</v>
      </c>
      <c r="Z95" s="7">
        <v>47.422712909999994</v>
      </c>
      <c r="AA95" s="7">
        <v>53.823435630000006</v>
      </c>
      <c r="AB95" s="7">
        <v>21.637889699999999</v>
      </c>
      <c r="AC95" s="7">
        <v>1.8071159999999999</v>
      </c>
      <c r="AD95" s="7">
        <v>0.25786100000000001</v>
      </c>
      <c r="AE95" s="7">
        <v>0.47181200000000001</v>
      </c>
      <c r="AF95" s="8">
        <f t="shared" si="26"/>
        <v>125.42082724000001</v>
      </c>
      <c r="AG95" s="7">
        <v>20.541864</v>
      </c>
      <c r="AH95" s="7">
        <v>23.727159</v>
      </c>
      <c r="AI95" s="7">
        <v>9.6409400000000005</v>
      </c>
      <c r="AJ95" s="7">
        <v>0.79718</v>
      </c>
      <c r="AK95" s="7">
        <v>0.104162</v>
      </c>
      <c r="AL95" s="7">
        <v>0.20907899999999999</v>
      </c>
      <c r="AM95" s="8">
        <f t="shared" si="27"/>
        <v>55.020384000000007</v>
      </c>
      <c r="AN95" s="7">
        <f t="shared" si="23"/>
        <v>95.801909389999992</v>
      </c>
      <c r="AO95" s="7">
        <f t="shared" si="23"/>
        <v>123.33844349</v>
      </c>
      <c r="AP95" s="7">
        <f t="shared" si="23"/>
        <v>44.081573079999998</v>
      </c>
      <c r="AQ95" s="7">
        <f t="shared" si="23"/>
        <v>6.6266039999999995</v>
      </c>
      <c r="AR95" s="7">
        <f t="shared" si="23"/>
        <v>0.52640900000000002</v>
      </c>
      <c r="AS95" s="7">
        <f t="shared" si="23"/>
        <v>0.96015800000000007</v>
      </c>
      <c r="AT95" s="8">
        <f t="shared" si="28"/>
        <v>271.33509695999999</v>
      </c>
      <c r="AU95" s="7">
        <f t="shared" si="29"/>
        <v>4.8955456235511701</v>
      </c>
      <c r="AV95" s="7">
        <f t="shared" si="29"/>
        <v>6.66020880577</v>
      </c>
      <c r="AW95" s="7">
        <f t="shared" si="29"/>
        <v>4.2322980519729683</v>
      </c>
      <c r="AX95" s="7">
        <f t="shared" si="29"/>
        <v>18.463774594313492</v>
      </c>
      <c r="AY95" s="7">
        <f t="shared" si="29"/>
        <v>5.7630423602159153</v>
      </c>
      <c r="AZ95" s="7">
        <f t="shared" si="29"/>
        <v>4.2207043892804714</v>
      </c>
      <c r="BA95" s="8">
        <f t="shared" si="29"/>
        <v>5.7170845627026772</v>
      </c>
      <c r="BB95" s="6">
        <f t="shared" si="30"/>
        <v>8.3398815173929357</v>
      </c>
      <c r="BC95" s="12">
        <f t="shared" si="30"/>
        <v>7.8290491662053761</v>
      </c>
      <c r="BD95" s="12">
        <f t="shared" si="30"/>
        <v>7.1529980495567775</v>
      </c>
      <c r="BE95" s="12">
        <f t="shared" si="30"/>
        <v>8.2952828301008825</v>
      </c>
      <c r="BF95" s="12">
        <f t="shared" si="30"/>
        <v>9.0400877571547209</v>
      </c>
      <c r="BG95" s="12">
        <f t="shared" si="30"/>
        <v>7.1307350288977851</v>
      </c>
      <c r="BH95" s="8">
        <f t="shared" si="30"/>
        <v>7.8887756813924845</v>
      </c>
      <c r="BI95" s="6">
        <f t="shared" si="19"/>
        <v>3.6125455798264525</v>
      </c>
      <c r="BJ95" s="12">
        <f t="shared" si="19"/>
        <v>3.4513050348988354</v>
      </c>
      <c r="BK95" s="12">
        <f t="shared" si="16"/>
        <v>3.1870772044786748</v>
      </c>
      <c r="BL95" s="12">
        <f t="shared" si="16"/>
        <v>3.6593298750604948</v>
      </c>
      <c r="BM95" s="12">
        <f t="shared" si="16"/>
        <v>3.6517101111092805</v>
      </c>
      <c r="BN95" s="12">
        <f t="shared" si="16"/>
        <v>3.1599174016492162</v>
      </c>
      <c r="BO95" s="8">
        <f t="shared" si="16"/>
        <v>3.4606968940613743</v>
      </c>
      <c r="BP95" s="6">
        <f t="shared" si="20"/>
        <v>16.847972720770557</v>
      </c>
      <c r="BQ95" s="12">
        <f t="shared" si="20"/>
        <v>17.940563006874214</v>
      </c>
      <c r="BR95" s="12">
        <f t="shared" si="17"/>
        <v>14.572373306008421</v>
      </c>
      <c r="BS95" s="12">
        <f t="shared" si="17"/>
        <v>30.418387299474865</v>
      </c>
      <c r="BT95" s="12">
        <f t="shared" si="17"/>
        <v>18.454840228479917</v>
      </c>
      <c r="BU95" s="12">
        <f t="shared" si="17"/>
        <v>14.511356819827473</v>
      </c>
      <c r="BV95" s="8">
        <f t="shared" si="17"/>
        <v>17.066557138156536</v>
      </c>
    </row>
    <row r="96" spans="1:74">
      <c r="A96" s="2">
        <v>39114</v>
      </c>
      <c r="B96" s="27">
        <v>1829.0024599999999</v>
      </c>
      <c r="C96" s="28">
        <v>1759.0321039999999</v>
      </c>
      <c r="D96" s="13">
        <v>3278</v>
      </c>
      <c r="E96" s="6">
        <v>485.00470799999999</v>
      </c>
      <c r="F96" s="7">
        <v>644.420931</v>
      </c>
      <c r="G96" s="7">
        <v>314.155169</v>
      </c>
      <c r="H96" s="3">
        <v>22.867943</v>
      </c>
      <c r="I96" s="3">
        <v>2.7402869999999999</v>
      </c>
      <c r="J96" s="3">
        <v>5.5449440000000001</v>
      </c>
      <c r="K96" s="8">
        <f t="shared" si="18"/>
        <v>1474.7339820000002</v>
      </c>
      <c r="L96" s="9">
        <v>1317511</v>
      </c>
      <c r="M96" s="9">
        <v>130209</v>
      </c>
      <c r="N96" s="9">
        <v>1574</v>
      </c>
      <c r="O96" s="9">
        <v>1787</v>
      </c>
      <c r="P96" s="9">
        <v>1422</v>
      </c>
      <c r="Q96" s="1">
        <v>5</v>
      </c>
      <c r="R96" s="10">
        <f t="shared" si="24"/>
        <v>1452508</v>
      </c>
      <c r="S96" s="7">
        <v>23.088847000000001</v>
      </c>
      <c r="T96" s="7">
        <v>45.142709000000004</v>
      </c>
      <c r="U96" s="7">
        <v>14.121687</v>
      </c>
      <c r="V96" s="7">
        <v>4.321313</v>
      </c>
      <c r="W96" s="7">
        <v>0.15762200000000001</v>
      </c>
      <c r="X96" s="7">
        <v>0.27190599999999998</v>
      </c>
      <c r="Y96" s="8">
        <f t="shared" si="25"/>
        <v>87.104084000000014</v>
      </c>
      <c r="Z96" s="7">
        <v>46.109192999999998</v>
      </c>
      <c r="AA96" s="7">
        <v>58.200524999999999</v>
      </c>
      <c r="AB96" s="7">
        <v>25.383217999999999</v>
      </c>
      <c r="AC96" s="7">
        <v>2.3385889999999998</v>
      </c>
      <c r="AD96" s="7">
        <v>0.25996999999999998</v>
      </c>
      <c r="AE96" s="7">
        <v>0.44895800000000002</v>
      </c>
      <c r="AF96" s="8">
        <f t="shared" si="26"/>
        <v>132.74045300000003</v>
      </c>
      <c r="AG96" s="7">
        <v>18.281113999999999</v>
      </c>
      <c r="AH96" s="7">
        <v>22.957791</v>
      </c>
      <c r="AI96" s="7">
        <v>10.222222</v>
      </c>
      <c r="AJ96" s="7">
        <v>0.87085500000000005</v>
      </c>
      <c r="AK96" s="7">
        <v>0.10007000000000001</v>
      </c>
      <c r="AL96" s="7">
        <v>0.18015300000000001</v>
      </c>
      <c r="AM96" s="8">
        <f t="shared" si="27"/>
        <v>52.612205000000003</v>
      </c>
      <c r="AN96" s="7">
        <f t="shared" si="23"/>
        <v>87.479153999999994</v>
      </c>
      <c r="AO96" s="7">
        <f t="shared" si="23"/>
        <v>126.301025</v>
      </c>
      <c r="AP96" s="7">
        <f t="shared" si="23"/>
        <v>49.727127000000003</v>
      </c>
      <c r="AQ96" s="7">
        <f t="shared" si="23"/>
        <v>7.5307569999999995</v>
      </c>
      <c r="AR96" s="7">
        <f t="shared" si="23"/>
        <v>0.51766199999999996</v>
      </c>
      <c r="AS96" s="7">
        <f t="shared" si="23"/>
        <v>0.90101699999999996</v>
      </c>
      <c r="AT96" s="8">
        <f t="shared" si="28"/>
        <v>272.45674199999996</v>
      </c>
      <c r="AU96" s="7">
        <f t="shared" si="29"/>
        <v>4.7605407987091128</v>
      </c>
      <c r="AV96" s="7">
        <f t="shared" si="29"/>
        <v>7.0051587135676083</v>
      </c>
      <c r="AW96" s="7">
        <f t="shared" si="29"/>
        <v>4.4951311942284171</v>
      </c>
      <c r="AX96" s="7">
        <f t="shared" si="29"/>
        <v>18.896815511565688</v>
      </c>
      <c r="AY96" s="7">
        <f t="shared" si="29"/>
        <v>5.7520252440711506</v>
      </c>
      <c r="AZ96" s="7">
        <f t="shared" si="29"/>
        <v>4.9036744104178505</v>
      </c>
      <c r="BA96" s="8">
        <f t="shared" si="29"/>
        <v>5.9064268582101471</v>
      </c>
      <c r="BB96" s="6">
        <f t="shared" si="30"/>
        <v>9.5069578169950475</v>
      </c>
      <c r="BC96" s="12">
        <f t="shared" si="30"/>
        <v>9.0314454730211118</v>
      </c>
      <c r="BD96" s="12">
        <f t="shared" si="30"/>
        <v>8.0798345864555863</v>
      </c>
      <c r="BE96" s="12">
        <f t="shared" si="30"/>
        <v>10.226494792295048</v>
      </c>
      <c r="BF96" s="12">
        <f t="shared" si="30"/>
        <v>9.486962496993927</v>
      </c>
      <c r="BG96" s="12">
        <f t="shared" si="30"/>
        <v>8.096709362619352</v>
      </c>
      <c r="BH96" s="8">
        <f t="shared" si="30"/>
        <v>9.0009760824783118</v>
      </c>
      <c r="BI96" s="6">
        <f t="shared" si="19"/>
        <v>3.7692652665961335</v>
      </c>
      <c r="BJ96" s="12">
        <f t="shared" si="19"/>
        <v>3.5625458292260221</v>
      </c>
      <c r="BK96" s="12">
        <f t="shared" si="16"/>
        <v>3.2538767490405354</v>
      </c>
      <c r="BL96" s="12">
        <f t="shared" si="16"/>
        <v>3.8081912308422319</v>
      </c>
      <c r="BM96" s="12">
        <f t="shared" si="16"/>
        <v>3.651807274201571</v>
      </c>
      <c r="BN96" s="12">
        <f t="shared" si="16"/>
        <v>3.2489597730833708</v>
      </c>
      <c r="BO96" s="8">
        <f t="shared" si="16"/>
        <v>3.5675725684878126</v>
      </c>
      <c r="BP96" s="6">
        <f t="shared" si="20"/>
        <v>18.036763882300292</v>
      </c>
      <c r="BQ96" s="12">
        <f t="shared" si="20"/>
        <v>19.59915001581474</v>
      </c>
      <c r="BR96" s="12">
        <f t="shared" si="17"/>
        <v>15.82884252972454</v>
      </c>
      <c r="BS96" s="12">
        <f t="shared" si="17"/>
        <v>32.931501534702967</v>
      </c>
      <c r="BT96" s="12">
        <f t="shared" si="17"/>
        <v>18.890795015266647</v>
      </c>
      <c r="BU96" s="12">
        <f t="shared" si="17"/>
        <v>16.249343546120574</v>
      </c>
      <c r="BV96" s="8">
        <f t="shared" si="17"/>
        <v>18.474975509176272</v>
      </c>
    </row>
    <row r="97" spans="1:74">
      <c r="A97" s="2">
        <v>39142</v>
      </c>
      <c r="B97" s="27">
        <v>2033.852556</v>
      </c>
      <c r="C97" s="28">
        <v>1961.7756959999999</v>
      </c>
      <c r="D97" s="13">
        <v>3211</v>
      </c>
      <c r="E97" s="6">
        <v>557.13891999999998</v>
      </c>
      <c r="F97" s="7">
        <v>751.82616599999994</v>
      </c>
      <c r="G97" s="7">
        <v>352.32367399999998</v>
      </c>
      <c r="H97" s="3">
        <v>23.380365999999999</v>
      </c>
      <c r="I97" s="3">
        <v>2.5542099999999999</v>
      </c>
      <c r="J97" s="3">
        <v>6.6338290000000004</v>
      </c>
      <c r="K97" s="8">
        <f t="shared" si="18"/>
        <v>1693.8571650000001</v>
      </c>
      <c r="L97" s="9">
        <v>1313844</v>
      </c>
      <c r="M97" s="9">
        <v>130013</v>
      </c>
      <c r="N97" s="9">
        <v>1569</v>
      </c>
      <c r="O97" s="9">
        <v>1790</v>
      </c>
      <c r="P97" s="9">
        <v>1415</v>
      </c>
      <c r="Q97" s="1">
        <v>5</v>
      </c>
      <c r="R97" s="10">
        <f t="shared" si="24"/>
        <v>1448636</v>
      </c>
      <c r="S97" s="7">
        <v>27.30968086</v>
      </c>
      <c r="T97" s="7">
        <v>50.185519290000002</v>
      </c>
      <c r="U97" s="7">
        <v>15.265510320000001</v>
      </c>
      <c r="V97" s="7">
        <v>4.3053140000000001</v>
      </c>
      <c r="W97" s="7">
        <v>0.132217</v>
      </c>
      <c r="X97" s="7">
        <v>0.30296699999999999</v>
      </c>
      <c r="Y97" s="8">
        <f t="shared" si="25"/>
        <v>97.501208469999995</v>
      </c>
      <c r="Z97" s="7">
        <v>45.537486940000001</v>
      </c>
      <c r="AA97" s="7">
        <v>57.677086840000001</v>
      </c>
      <c r="AB97" s="7">
        <v>25.81095822</v>
      </c>
      <c r="AC97" s="7">
        <v>1.6152439999999999</v>
      </c>
      <c r="AD97" s="7">
        <v>0.209589</v>
      </c>
      <c r="AE97" s="7">
        <v>0.47417199999999998</v>
      </c>
      <c r="AF97" s="8">
        <f t="shared" si="26"/>
        <v>131.32453699999999</v>
      </c>
      <c r="AG97" s="7">
        <v>21.965350999999998</v>
      </c>
      <c r="AH97" s="7">
        <v>27.995539000000001</v>
      </c>
      <c r="AI97" s="7">
        <v>12.109726</v>
      </c>
      <c r="AJ97" s="7">
        <v>0.92944099999999996</v>
      </c>
      <c r="AK97" s="7">
        <v>0.11188099999999999</v>
      </c>
      <c r="AL97" s="7">
        <v>0.22487299999999999</v>
      </c>
      <c r="AM97" s="8">
        <f t="shared" si="27"/>
        <v>63.336810999999997</v>
      </c>
      <c r="AN97" s="7">
        <f t="shared" si="23"/>
        <v>94.812518799999992</v>
      </c>
      <c r="AO97" s="7">
        <f t="shared" si="23"/>
        <v>135.85814513</v>
      </c>
      <c r="AP97" s="7">
        <f t="shared" si="23"/>
        <v>53.186194540000002</v>
      </c>
      <c r="AQ97" s="7">
        <f t="shared" si="23"/>
        <v>6.8499989999999995</v>
      </c>
      <c r="AR97" s="7">
        <f t="shared" si="23"/>
        <v>0.45368700000000001</v>
      </c>
      <c r="AS97" s="7">
        <f t="shared" si="23"/>
        <v>1.0020120000000001</v>
      </c>
      <c r="AT97" s="8">
        <f t="shared" si="28"/>
        <v>292.16255647000003</v>
      </c>
      <c r="AU97" s="7">
        <f t="shared" si="29"/>
        <v>4.9017722294468316</v>
      </c>
      <c r="AV97" s="7">
        <f t="shared" si="29"/>
        <v>6.6751493309957501</v>
      </c>
      <c r="AW97" s="7">
        <f t="shared" si="29"/>
        <v>4.3328085639797234</v>
      </c>
      <c r="AX97" s="7">
        <f t="shared" si="29"/>
        <v>18.41422841712572</v>
      </c>
      <c r="AY97" s="7">
        <f t="shared" si="29"/>
        <v>5.1764342007900686</v>
      </c>
      <c r="AZ97" s="7">
        <f t="shared" si="29"/>
        <v>4.5670004457455864</v>
      </c>
      <c r="BA97" s="8">
        <f t="shared" si="29"/>
        <v>5.7561647159310496</v>
      </c>
      <c r="BB97" s="6">
        <f t="shared" si="30"/>
        <v>8.1734528508616844</v>
      </c>
      <c r="BC97" s="12">
        <f t="shared" si="30"/>
        <v>7.671598761567977</v>
      </c>
      <c r="BD97" s="12">
        <f t="shared" si="30"/>
        <v>7.3259221916492621</v>
      </c>
      <c r="BE97" s="12">
        <f t="shared" si="30"/>
        <v>6.9085488225462344</v>
      </c>
      <c r="BF97" s="12">
        <f t="shared" si="30"/>
        <v>8.2056291377764552</v>
      </c>
      <c r="BG97" s="12">
        <f t="shared" si="30"/>
        <v>7.1477874994968964</v>
      </c>
      <c r="BH97" s="8">
        <f t="shared" si="30"/>
        <v>7.752987661152642</v>
      </c>
      <c r="BI97" s="6">
        <f t="shared" si="19"/>
        <v>3.9425267579583201</v>
      </c>
      <c r="BJ97" s="12">
        <f t="shared" si="19"/>
        <v>3.7236718095283741</v>
      </c>
      <c r="BK97" s="12">
        <f t="shared" si="16"/>
        <v>3.4371025547377783</v>
      </c>
      <c r="BL97" s="12">
        <f t="shared" si="16"/>
        <v>3.975305604711235</v>
      </c>
      <c r="BM97" s="12">
        <f t="shared" si="16"/>
        <v>4.3802584752232585</v>
      </c>
      <c r="BN97" s="12">
        <f t="shared" si="16"/>
        <v>3.3897919286131737</v>
      </c>
      <c r="BO97" s="8">
        <f t="shared" si="16"/>
        <v>3.7392061331216198</v>
      </c>
      <c r="BP97" s="6">
        <f t="shared" si="20"/>
        <v>17.017751838266836</v>
      </c>
      <c r="BQ97" s="12">
        <f t="shared" si="20"/>
        <v>18.070419902092102</v>
      </c>
      <c r="BR97" s="12">
        <f t="shared" si="17"/>
        <v>15.095833310366764</v>
      </c>
      <c r="BS97" s="12">
        <f t="shared" si="17"/>
        <v>29.298082844383188</v>
      </c>
      <c r="BT97" s="12">
        <f t="shared" si="17"/>
        <v>17.762321813789782</v>
      </c>
      <c r="BU97" s="12">
        <f t="shared" si="17"/>
        <v>15.104579873855656</v>
      </c>
      <c r="BV97" s="8">
        <f t="shared" si="17"/>
        <v>17.248358510205311</v>
      </c>
    </row>
    <row r="98" spans="1:74">
      <c r="A98" s="2">
        <v>39173</v>
      </c>
      <c r="B98" s="27">
        <v>1971.3170720000001</v>
      </c>
      <c r="C98" s="28">
        <v>1903.4512090000001</v>
      </c>
      <c r="D98" s="13">
        <v>3347</v>
      </c>
      <c r="E98" s="6">
        <v>546.85542299999997</v>
      </c>
      <c r="F98" s="7">
        <v>700.10110899999995</v>
      </c>
      <c r="G98" s="7">
        <v>319.55730599999998</v>
      </c>
      <c r="H98" s="3">
        <v>20.969871999999999</v>
      </c>
      <c r="I98" s="3">
        <v>2.6203120000000002</v>
      </c>
      <c r="J98" s="3">
        <v>5.576568</v>
      </c>
      <c r="K98" s="8">
        <f t="shared" si="18"/>
        <v>1595.6805899999997</v>
      </c>
      <c r="L98" s="9">
        <v>1313079</v>
      </c>
      <c r="M98" s="9">
        <v>130119</v>
      </c>
      <c r="N98" s="9">
        <v>1569</v>
      </c>
      <c r="O98" s="9">
        <v>1788</v>
      </c>
      <c r="P98" s="9">
        <v>1401</v>
      </c>
      <c r="Q98" s="1">
        <v>5</v>
      </c>
      <c r="R98" s="10">
        <f t="shared" si="24"/>
        <v>1447961</v>
      </c>
      <c r="S98" s="7">
        <v>26.482762009999998</v>
      </c>
      <c r="T98" s="7">
        <v>45.496448560000005</v>
      </c>
      <c r="U98" s="7">
        <v>13.50409108</v>
      </c>
      <c r="V98" s="7">
        <v>3.9089200000000002</v>
      </c>
      <c r="W98" s="7">
        <v>0.14988000000000001</v>
      </c>
      <c r="X98" s="7">
        <v>0.24723300000000001</v>
      </c>
      <c r="Y98" s="8">
        <f t="shared" si="25"/>
        <v>89.789334649999986</v>
      </c>
      <c r="Z98" s="7">
        <v>51.101454340000004</v>
      </c>
      <c r="AA98" s="7">
        <v>59.987034000000001</v>
      </c>
      <c r="AB98" s="7">
        <v>25.293681840000001</v>
      </c>
      <c r="AC98" s="7">
        <v>1.697919</v>
      </c>
      <c r="AD98" s="7">
        <v>0.25215599999999999</v>
      </c>
      <c r="AE98" s="7">
        <v>0.442438</v>
      </c>
      <c r="AF98" s="8">
        <f t="shared" si="26"/>
        <v>138.77468318000004</v>
      </c>
      <c r="AG98" s="7">
        <v>21.639272999999999</v>
      </c>
      <c r="AH98" s="7">
        <v>25.773828999999999</v>
      </c>
      <c r="AI98" s="7">
        <v>10.863638</v>
      </c>
      <c r="AJ98" s="7">
        <v>0.76580000000000004</v>
      </c>
      <c r="AK98" s="7">
        <v>0.102031</v>
      </c>
      <c r="AL98" s="7">
        <v>0.19037000000000001</v>
      </c>
      <c r="AM98" s="8">
        <f t="shared" si="27"/>
        <v>59.334940999999993</v>
      </c>
      <c r="AN98" s="7">
        <f t="shared" si="23"/>
        <v>99.223489350000008</v>
      </c>
      <c r="AO98" s="7">
        <f t="shared" si="23"/>
        <v>131.25731156000001</v>
      </c>
      <c r="AP98" s="7">
        <f t="shared" si="23"/>
        <v>49.661410920000002</v>
      </c>
      <c r="AQ98" s="7">
        <f t="shared" si="23"/>
        <v>6.3726389999999995</v>
      </c>
      <c r="AR98" s="7">
        <f t="shared" si="23"/>
        <v>0.50406700000000004</v>
      </c>
      <c r="AS98" s="7">
        <f t="shared" si="23"/>
        <v>0.88004100000000007</v>
      </c>
      <c r="AT98" s="8">
        <f t="shared" si="28"/>
        <v>287.89895883000003</v>
      </c>
      <c r="AU98" s="7">
        <f t="shared" si="29"/>
        <v>4.8427355560849943</v>
      </c>
      <c r="AV98" s="7">
        <f t="shared" si="29"/>
        <v>6.498553991006462</v>
      </c>
      <c r="AW98" s="7">
        <f t="shared" si="29"/>
        <v>4.2258746166798637</v>
      </c>
      <c r="AX98" s="7">
        <f t="shared" si="29"/>
        <v>18.640647878060488</v>
      </c>
      <c r="AY98" s="7">
        <f t="shared" si="29"/>
        <v>5.719929535108796</v>
      </c>
      <c r="AZ98" s="7">
        <f t="shared" si="29"/>
        <v>4.4334257199051459</v>
      </c>
      <c r="BA98" s="8">
        <f t="shared" si="29"/>
        <v>5.6270243062867618</v>
      </c>
      <c r="BB98" s="6">
        <f t="shared" si="30"/>
        <v>9.3446004539302159</v>
      </c>
      <c r="BC98" s="12">
        <f t="shared" si="30"/>
        <v>8.5683386626373697</v>
      </c>
      <c r="BD98" s="12">
        <f t="shared" si="30"/>
        <v>7.9152256465699455</v>
      </c>
      <c r="BE98" s="12">
        <f t="shared" si="30"/>
        <v>8.0969449885054132</v>
      </c>
      <c r="BF98" s="12">
        <f t="shared" si="30"/>
        <v>9.6231288487783129</v>
      </c>
      <c r="BG98" s="12">
        <f t="shared" si="30"/>
        <v>7.933876176171438</v>
      </c>
      <c r="BH98" s="8">
        <f t="shared" si="30"/>
        <v>8.6968961112699912</v>
      </c>
      <c r="BI98" s="6">
        <f t="shared" si="19"/>
        <v>3.9570372880804365</v>
      </c>
      <c r="BJ98" s="12">
        <f t="shared" si="19"/>
        <v>3.6814438184242326</v>
      </c>
      <c r="BK98" s="12">
        <f t="shared" si="16"/>
        <v>3.3995899314534839</v>
      </c>
      <c r="BL98" s="12">
        <f t="shared" si="16"/>
        <v>3.6519059343805247</v>
      </c>
      <c r="BM98" s="12">
        <f t="shared" si="16"/>
        <v>3.8938492820702266</v>
      </c>
      <c r="BN98" s="12">
        <f t="shared" si="16"/>
        <v>3.413748384310924</v>
      </c>
      <c r="BO98" s="8">
        <f t="shared" si="16"/>
        <v>3.7184723165680675</v>
      </c>
      <c r="BP98" s="6">
        <f t="shared" si="20"/>
        <v>18.144373298095648</v>
      </c>
      <c r="BQ98" s="12">
        <f t="shared" si="20"/>
        <v>18.748336472068065</v>
      </c>
      <c r="BR98" s="12">
        <f t="shared" si="17"/>
        <v>15.540690194703293</v>
      </c>
      <c r="BS98" s="12">
        <f t="shared" si="17"/>
        <v>30.389498800946427</v>
      </c>
      <c r="BT98" s="12">
        <f t="shared" si="17"/>
        <v>19.236907665957336</v>
      </c>
      <c r="BU98" s="12">
        <f t="shared" si="17"/>
        <v>15.781050280387507</v>
      </c>
      <c r="BV98" s="8">
        <f t="shared" si="17"/>
        <v>18.042392734124821</v>
      </c>
    </row>
    <row r="99" spans="1:74">
      <c r="A99" s="2">
        <v>39203</v>
      </c>
      <c r="B99" s="27">
        <v>2200.0638520000002</v>
      </c>
      <c r="C99" s="28">
        <v>2118.4001899999998</v>
      </c>
      <c r="D99" s="13">
        <v>3532</v>
      </c>
      <c r="E99" s="6">
        <v>615.94093299999997</v>
      </c>
      <c r="F99" s="7">
        <v>783.42469999999992</v>
      </c>
      <c r="G99" s="7">
        <v>349.83203999999995</v>
      </c>
      <c r="H99" s="3">
        <v>23.231579</v>
      </c>
      <c r="I99" s="3">
        <v>4.238016</v>
      </c>
      <c r="J99" s="3">
        <v>5.664866</v>
      </c>
      <c r="K99" s="8">
        <f t="shared" si="18"/>
        <v>1782.332134</v>
      </c>
      <c r="L99" s="9">
        <v>1312398</v>
      </c>
      <c r="M99" s="9">
        <v>130229</v>
      </c>
      <c r="N99" s="9">
        <v>1565</v>
      </c>
      <c r="O99" s="9">
        <v>1786</v>
      </c>
      <c r="P99" s="9">
        <v>1397</v>
      </c>
      <c r="Q99" s="1">
        <v>5</v>
      </c>
      <c r="R99" s="10">
        <f t="shared" si="24"/>
        <v>1447380</v>
      </c>
      <c r="S99" s="7">
        <v>30.694143369999999</v>
      </c>
      <c r="T99" s="7">
        <v>52.597415140000003</v>
      </c>
      <c r="U99" s="7">
        <v>14.85956333</v>
      </c>
      <c r="V99" s="7">
        <v>4.4107630000000002</v>
      </c>
      <c r="W99" s="7">
        <v>0.23371400000000001</v>
      </c>
      <c r="X99" s="7">
        <v>0.27148099999999997</v>
      </c>
      <c r="Y99" s="8">
        <f t="shared" si="25"/>
        <v>103.06707984000001</v>
      </c>
      <c r="Z99" s="7">
        <v>59.605647640000001</v>
      </c>
      <c r="AA99" s="7">
        <v>71.43157570999999</v>
      </c>
      <c r="AB99" s="7">
        <v>28.62450758</v>
      </c>
      <c r="AC99" s="7">
        <v>2.3248950000000002</v>
      </c>
      <c r="AD99" s="7">
        <v>0.412856</v>
      </c>
      <c r="AE99" s="7">
        <v>0.468248</v>
      </c>
      <c r="AF99" s="8">
        <f t="shared" si="26"/>
        <v>162.86772992999997</v>
      </c>
      <c r="AG99" s="7">
        <v>22.833248999999999</v>
      </c>
      <c r="AH99" s="7">
        <v>27.079795000000001</v>
      </c>
      <c r="AI99" s="7">
        <v>10.847362</v>
      </c>
      <c r="AJ99" s="7">
        <v>0.837982</v>
      </c>
      <c r="AK99" s="7">
        <v>0.154304</v>
      </c>
      <c r="AL99" s="7">
        <v>0.172901</v>
      </c>
      <c r="AM99" s="8">
        <f t="shared" si="27"/>
        <v>61.925593000000006</v>
      </c>
      <c r="AN99" s="7">
        <f t="shared" si="23"/>
        <v>113.13304001</v>
      </c>
      <c r="AO99" s="7">
        <f t="shared" si="23"/>
        <v>151.10878584999998</v>
      </c>
      <c r="AP99" s="7">
        <f t="shared" si="23"/>
        <v>54.331432910000004</v>
      </c>
      <c r="AQ99" s="7">
        <f t="shared" si="23"/>
        <v>7.573640000000001</v>
      </c>
      <c r="AR99" s="7">
        <f t="shared" si="23"/>
        <v>0.80087399999999997</v>
      </c>
      <c r="AS99" s="7">
        <f t="shared" si="23"/>
        <v>0.91262999999999994</v>
      </c>
      <c r="AT99" s="8">
        <f t="shared" si="28"/>
        <v>327.86040276999995</v>
      </c>
      <c r="AU99" s="7">
        <f t="shared" si="29"/>
        <v>4.9832933201080172</v>
      </c>
      <c r="AV99" s="7">
        <f t="shared" si="29"/>
        <v>6.7137805509578667</v>
      </c>
      <c r="AW99" s="7">
        <f t="shared" si="29"/>
        <v>4.2476278988053817</v>
      </c>
      <c r="AX99" s="7">
        <f t="shared" si="29"/>
        <v>18.986066336687664</v>
      </c>
      <c r="AY99" s="7">
        <f t="shared" si="29"/>
        <v>5.5147031063592022</v>
      </c>
      <c r="AZ99" s="7">
        <f t="shared" si="29"/>
        <v>4.7923640206140794</v>
      </c>
      <c r="BA99" s="8">
        <f t="shared" si="29"/>
        <v>5.7827089504744347</v>
      </c>
      <c r="BB99" s="6">
        <f t="shared" si="30"/>
        <v>9.6771694242960802</v>
      </c>
      <c r="BC99" s="12">
        <f t="shared" si="30"/>
        <v>9.117861066928322</v>
      </c>
      <c r="BD99" s="12">
        <f t="shared" si="30"/>
        <v>8.1823573335364017</v>
      </c>
      <c r="BE99" s="12">
        <f t="shared" si="30"/>
        <v>10.007477322139833</v>
      </c>
      <c r="BF99" s="12">
        <f t="shared" si="30"/>
        <v>9.7417282048958764</v>
      </c>
      <c r="BG99" s="12">
        <f t="shared" si="30"/>
        <v>8.2658265879545958</v>
      </c>
      <c r="BH99" s="8">
        <f t="shared" si="30"/>
        <v>9.137900104201341</v>
      </c>
      <c r="BI99" s="6">
        <f t="shared" si="19"/>
        <v>3.707051727961713</v>
      </c>
      <c r="BJ99" s="12">
        <f t="shared" si="19"/>
        <v>3.4565919353831971</v>
      </c>
      <c r="BK99" s="12">
        <f t="shared" si="16"/>
        <v>3.100734283800878</v>
      </c>
      <c r="BL99" s="12">
        <f t="shared" si="16"/>
        <v>3.6070815505050255</v>
      </c>
      <c r="BM99" s="12">
        <f t="shared" si="16"/>
        <v>3.6409489723493254</v>
      </c>
      <c r="BN99" s="12">
        <f t="shared" si="16"/>
        <v>3.0521639876388957</v>
      </c>
      <c r="BO99" s="8">
        <f t="shared" si="16"/>
        <v>3.4744137649038205</v>
      </c>
      <c r="BP99" s="6">
        <f t="shared" si="20"/>
        <v>18.367514472365809</v>
      </c>
      <c r="BQ99" s="12">
        <f t="shared" si="20"/>
        <v>19.288233553269386</v>
      </c>
      <c r="BR99" s="12">
        <f t="shared" si="17"/>
        <v>15.530719516142661</v>
      </c>
      <c r="BS99" s="12">
        <f t="shared" si="17"/>
        <v>32.60062520933252</v>
      </c>
      <c r="BT99" s="12">
        <f t="shared" si="17"/>
        <v>18.897380283604402</v>
      </c>
      <c r="BU99" s="12">
        <f t="shared" si="17"/>
        <v>16.110354596207571</v>
      </c>
      <c r="BV99" s="8">
        <f t="shared" si="17"/>
        <v>18.395022819579594</v>
      </c>
    </row>
    <row r="100" spans="1:74">
      <c r="A100" s="2">
        <v>39234</v>
      </c>
      <c r="B100" s="27">
        <v>2138.9712960000002</v>
      </c>
      <c r="C100" s="28">
        <v>2060.001612</v>
      </c>
      <c r="D100" s="13">
        <v>3478</v>
      </c>
      <c r="E100" s="6">
        <v>651.19508399999995</v>
      </c>
      <c r="F100" s="7">
        <v>772.74379799999997</v>
      </c>
      <c r="G100" s="7">
        <v>341.96844100000004</v>
      </c>
      <c r="H100" s="3">
        <v>22.317057999999999</v>
      </c>
      <c r="I100" s="3">
        <v>3.2089259999999999</v>
      </c>
      <c r="J100" s="3">
        <v>6.7125380000000003</v>
      </c>
      <c r="K100" s="8">
        <f t="shared" si="18"/>
        <v>1798.145845</v>
      </c>
      <c r="L100" s="9">
        <v>1312279</v>
      </c>
      <c r="M100" s="9">
        <v>130229</v>
      </c>
      <c r="N100" s="9">
        <v>1555</v>
      </c>
      <c r="O100" s="9">
        <v>1795</v>
      </c>
      <c r="P100" s="9">
        <v>1395</v>
      </c>
      <c r="Q100" s="1">
        <v>5</v>
      </c>
      <c r="R100" s="10">
        <f t="shared" si="24"/>
        <v>1447258</v>
      </c>
      <c r="S100" s="7">
        <v>31.413869209999998</v>
      </c>
      <c r="T100" s="7">
        <v>51.446460139999999</v>
      </c>
      <c r="U100" s="7">
        <v>14.34257073</v>
      </c>
      <c r="V100" s="7">
        <v>4.1566000000000001</v>
      </c>
      <c r="W100" s="7">
        <v>0.16461999999999999</v>
      </c>
      <c r="X100" s="7">
        <v>0.30188999999999999</v>
      </c>
      <c r="Y100" s="8">
        <f t="shared" si="25"/>
        <v>101.82601008</v>
      </c>
      <c r="Z100" s="7">
        <v>59.188332129999992</v>
      </c>
      <c r="AA100" s="7">
        <v>65.446718840000003</v>
      </c>
      <c r="AB100" s="7">
        <v>27.016259690000002</v>
      </c>
      <c r="AC100" s="7">
        <v>1.7666040000000001</v>
      </c>
      <c r="AD100" s="7">
        <v>0.24154700000000001</v>
      </c>
      <c r="AE100" s="7">
        <v>0.52620100000000003</v>
      </c>
      <c r="AF100" s="8">
        <f t="shared" si="26"/>
        <v>154.18566265999999</v>
      </c>
      <c r="AG100" s="7">
        <v>24.010701999999998</v>
      </c>
      <c r="AH100" s="7">
        <v>26.59778</v>
      </c>
      <c r="AI100" s="7">
        <v>10.638350000000001</v>
      </c>
      <c r="AJ100" s="7">
        <v>0.79403800000000002</v>
      </c>
      <c r="AK100" s="7">
        <v>0.113232</v>
      </c>
      <c r="AL100" s="7">
        <v>0.20701700000000001</v>
      </c>
      <c r="AM100" s="8">
        <f t="shared" si="27"/>
        <v>62.361118999999995</v>
      </c>
      <c r="AN100" s="7">
        <f t="shared" si="23"/>
        <v>114.61290333999999</v>
      </c>
      <c r="AO100" s="7">
        <f t="shared" si="23"/>
        <v>143.49095898000002</v>
      </c>
      <c r="AP100" s="7">
        <f t="shared" si="23"/>
        <v>51.997180420000007</v>
      </c>
      <c r="AQ100" s="7">
        <f t="shared" si="23"/>
        <v>6.7172420000000006</v>
      </c>
      <c r="AR100" s="7">
        <f t="shared" si="23"/>
        <v>0.51939899999999994</v>
      </c>
      <c r="AS100" s="7">
        <f t="shared" si="23"/>
        <v>1.0351080000000001</v>
      </c>
      <c r="AT100" s="8">
        <f t="shared" si="28"/>
        <v>318.37279174000003</v>
      </c>
      <c r="AU100" s="7">
        <f t="shared" si="29"/>
        <v>4.8240335318624723</v>
      </c>
      <c r="AV100" s="7">
        <f t="shared" si="29"/>
        <v>6.6576348167597974</v>
      </c>
      <c r="AW100" s="7">
        <f t="shared" si="29"/>
        <v>4.1941211557589311</v>
      </c>
      <c r="AX100" s="7">
        <f t="shared" si="29"/>
        <v>18.625214846867362</v>
      </c>
      <c r="AY100" s="7">
        <f t="shared" si="29"/>
        <v>5.1300653240367655</v>
      </c>
      <c r="AZ100" s="7">
        <f t="shared" si="29"/>
        <v>4.4974047074295891</v>
      </c>
      <c r="BA100" s="8">
        <f t="shared" si="29"/>
        <v>5.6628337664123123</v>
      </c>
      <c r="BB100" s="6">
        <f t="shared" si="30"/>
        <v>9.0891859573681906</v>
      </c>
      <c r="BC100" s="12">
        <f t="shared" si="30"/>
        <v>8.4693942558177611</v>
      </c>
      <c r="BD100" s="12">
        <f t="shared" si="30"/>
        <v>7.900220152186499</v>
      </c>
      <c r="BE100" s="12">
        <f t="shared" si="30"/>
        <v>7.9159358729094134</v>
      </c>
      <c r="BF100" s="12">
        <f t="shared" si="30"/>
        <v>7.527347156026658</v>
      </c>
      <c r="BG100" s="12">
        <f t="shared" si="30"/>
        <v>7.8390766651898289</v>
      </c>
      <c r="BH100" s="8">
        <f t="shared" si="30"/>
        <v>8.5747028300699366</v>
      </c>
      <c r="BI100" s="6">
        <f t="shared" si="19"/>
        <v>3.6871749480221814</v>
      </c>
      <c r="BJ100" s="12">
        <f t="shared" si="19"/>
        <v>3.4419920378319229</v>
      </c>
      <c r="BK100" s="12">
        <f t="shared" si="16"/>
        <v>3.1109157233605655</v>
      </c>
      <c r="BL100" s="12">
        <f t="shared" si="16"/>
        <v>3.5579868995277062</v>
      </c>
      <c r="BM100" s="12">
        <f t="shared" si="16"/>
        <v>3.5286572516785992</v>
      </c>
      <c r="BN100" s="12">
        <f t="shared" si="16"/>
        <v>3.0840346825597114</v>
      </c>
      <c r="BO100" s="8">
        <f t="shared" si="16"/>
        <v>3.4680790311533372</v>
      </c>
      <c r="BP100" s="6">
        <f t="shared" si="20"/>
        <v>17.600394437252845</v>
      </c>
      <c r="BQ100" s="12">
        <f t="shared" si="20"/>
        <v>18.56902111040948</v>
      </c>
      <c r="BR100" s="12">
        <f t="shared" si="17"/>
        <v>15.205257031305997</v>
      </c>
      <c r="BS100" s="12">
        <f t="shared" si="17"/>
        <v>30.099137619304479</v>
      </c>
      <c r="BT100" s="12">
        <f t="shared" si="17"/>
        <v>16.186069731742023</v>
      </c>
      <c r="BU100" s="12">
        <f t="shared" si="17"/>
        <v>15.420516055179128</v>
      </c>
      <c r="BV100" s="8">
        <f t="shared" si="17"/>
        <v>17.705615627635588</v>
      </c>
    </row>
    <row r="101" spans="1:74">
      <c r="A101" s="2">
        <v>39264</v>
      </c>
      <c r="B101" s="27">
        <v>2164.9554199999998</v>
      </c>
      <c r="C101" s="28">
        <v>2085.0721130000002</v>
      </c>
      <c r="D101" s="13">
        <v>3444</v>
      </c>
      <c r="E101" s="6">
        <v>644.11364700000001</v>
      </c>
      <c r="F101" s="7">
        <v>762.93034</v>
      </c>
      <c r="G101" s="7">
        <v>347.73219399999994</v>
      </c>
      <c r="H101" s="3">
        <v>22.369427999999999</v>
      </c>
      <c r="I101" s="3">
        <v>2.3425980000000002</v>
      </c>
      <c r="J101" s="3">
        <v>1.748113</v>
      </c>
      <c r="K101" s="8">
        <f t="shared" si="18"/>
        <v>1781.23632</v>
      </c>
      <c r="L101" s="9">
        <v>1313156</v>
      </c>
      <c r="M101" s="9">
        <v>130198</v>
      </c>
      <c r="N101" s="9">
        <v>1555</v>
      </c>
      <c r="O101" s="9">
        <v>1794</v>
      </c>
      <c r="P101" s="9">
        <v>1392</v>
      </c>
      <c r="Q101" s="1">
        <v>5</v>
      </c>
      <c r="R101" s="10">
        <f t="shared" si="24"/>
        <v>1448100</v>
      </c>
      <c r="S101" s="7">
        <v>31.698598090000001</v>
      </c>
      <c r="T101" s="7">
        <v>51.570200759999999</v>
      </c>
      <c r="U101" s="7">
        <v>14.98662833</v>
      </c>
      <c r="V101" s="7">
        <v>4.2504999999999997</v>
      </c>
      <c r="W101" s="7">
        <v>0.13655600000000001</v>
      </c>
      <c r="X101" s="7">
        <v>1.2107E-2</v>
      </c>
      <c r="Y101" s="8">
        <f t="shared" si="25"/>
        <v>102.65459018</v>
      </c>
      <c r="Z101" s="7">
        <v>65.562354479999996</v>
      </c>
      <c r="AA101" s="7">
        <v>73.478104819999999</v>
      </c>
      <c r="AB101" s="7">
        <v>30.460425579999999</v>
      </c>
      <c r="AC101" s="7">
        <v>2.308656</v>
      </c>
      <c r="AD101" s="7">
        <v>0.31184400000000001</v>
      </c>
      <c r="AE101" s="7">
        <v>0.182008</v>
      </c>
      <c r="AF101" s="8">
        <f t="shared" si="26"/>
        <v>172.30339288000002</v>
      </c>
      <c r="AG101" s="7">
        <v>24.182075999999999</v>
      </c>
      <c r="AH101" s="7">
        <v>27.120059000000001</v>
      </c>
      <c r="AI101" s="7">
        <v>11.411362</v>
      </c>
      <c r="AJ101" s="7">
        <v>0.82392200000000004</v>
      </c>
      <c r="AK101" s="7">
        <v>0.102378</v>
      </c>
      <c r="AL101" s="7">
        <v>5.7241E-2</v>
      </c>
      <c r="AM101" s="8">
        <f t="shared" si="27"/>
        <v>63.697038000000006</v>
      </c>
      <c r="AN101" s="7">
        <f t="shared" si="23"/>
        <v>121.44302857</v>
      </c>
      <c r="AO101" s="7">
        <f t="shared" si="23"/>
        <v>152.16836458</v>
      </c>
      <c r="AP101" s="7">
        <f t="shared" si="23"/>
        <v>56.858415910000005</v>
      </c>
      <c r="AQ101" s="7">
        <f t="shared" si="23"/>
        <v>7.3830779999999994</v>
      </c>
      <c r="AR101" s="7">
        <f t="shared" si="23"/>
        <v>0.55077799999999999</v>
      </c>
      <c r="AS101" s="7">
        <f t="shared" si="23"/>
        <v>0.25135600000000002</v>
      </c>
      <c r="AT101" s="8">
        <f t="shared" si="28"/>
        <v>338.65502106000002</v>
      </c>
      <c r="AU101" s="7">
        <f t="shared" si="29"/>
        <v>4.9212741008730712</v>
      </c>
      <c r="AV101" s="7">
        <f t="shared" si="29"/>
        <v>6.7594900944691751</v>
      </c>
      <c r="AW101" s="7">
        <f t="shared" si="29"/>
        <v>4.309819047125675</v>
      </c>
      <c r="AX101" s="7">
        <f t="shared" si="29"/>
        <v>19.001379919057385</v>
      </c>
      <c r="AY101" s="7">
        <f t="shared" si="29"/>
        <v>5.8292545285191917</v>
      </c>
      <c r="AZ101" s="7">
        <f t="shared" si="29"/>
        <v>0.69257536555131161</v>
      </c>
      <c r="BA101" s="8">
        <f t="shared" si="29"/>
        <v>5.7631089725365579</v>
      </c>
      <c r="BB101" s="6">
        <f t="shared" si="30"/>
        <v>10.178693586971928</v>
      </c>
      <c r="BC101" s="12">
        <f t="shared" si="30"/>
        <v>9.6310371953486609</v>
      </c>
      <c r="BD101" s="12">
        <f t="shared" si="30"/>
        <v>8.7597369773590774</v>
      </c>
      <c r="BE101" s="12">
        <f t="shared" si="30"/>
        <v>10.32058575659601</v>
      </c>
      <c r="BF101" s="12">
        <f t="shared" si="30"/>
        <v>13.311887058727107</v>
      </c>
      <c r="BG101" s="12">
        <f t="shared" si="30"/>
        <v>10.411683912882062</v>
      </c>
      <c r="BH101" s="8">
        <f t="shared" si="30"/>
        <v>9.6732472241527176</v>
      </c>
      <c r="BI101" s="6">
        <f t="shared" si="19"/>
        <v>3.754318218940019</v>
      </c>
      <c r="BJ101" s="12">
        <f t="shared" si="19"/>
        <v>3.5547228335420504</v>
      </c>
      <c r="BK101" s="12">
        <f t="shared" si="16"/>
        <v>3.2816524316411155</v>
      </c>
      <c r="BL101" s="12">
        <f t="shared" si="16"/>
        <v>3.6832501930760144</v>
      </c>
      <c r="BM101" s="12">
        <f t="shared" si="16"/>
        <v>4.3702760780979064</v>
      </c>
      <c r="BN101" s="12">
        <f t="shared" si="16"/>
        <v>3.2744450730587777</v>
      </c>
      <c r="BO101" s="8">
        <f t="shared" si="16"/>
        <v>3.576001526849621</v>
      </c>
      <c r="BP101" s="6">
        <f t="shared" si="20"/>
        <v>18.854285906785016</v>
      </c>
      <c r="BQ101" s="12">
        <f t="shared" si="20"/>
        <v>19.945250123359887</v>
      </c>
      <c r="BR101" s="12">
        <f t="shared" si="17"/>
        <v>16.351208456125867</v>
      </c>
      <c r="BS101" s="12">
        <f t="shared" si="17"/>
        <v>33.005215868729408</v>
      </c>
      <c r="BT101" s="12">
        <f t="shared" si="17"/>
        <v>23.511417665344204</v>
      </c>
      <c r="BU101" s="12">
        <f t="shared" si="17"/>
        <v>14.37870435149215</v>
      </c>
      <c r="BV101" s="8">
        <f t="shared" si="17"/>
        <v>19.012357723538894</v>
      </c>
    </row>
    <row r="102" spans="1:74">
      <c r="A102" s="2">
        <v>39295</v>
      </c>
      <c r="B102" s="27">
        <v>2213.5117919999998</v>
      </c>
      <c r="C102" s="28">
        <v>2132.6509139999998</v>
      </c>
      <c r="D102" s="13">
        <v>3546</v>
      </c>
      <c r="E102" s="6">
        <v>652.64644999999996</v>
      </c>
      <c r="F102" s="7">
        <v>772.38069299999984</v>
      </c>
      <c r="G102" s="7">
        <v>333.26470899999998</v>
      </c>
      <c r="H102" s="3">
        <v>22.670762</v>
      </c>
      <c r="I102" s="3">
        <v>1.8644419999999999</v>
      </c>
      <c r="J102" s="3">
        <v>7.3129869999999997</v>
      </c>
      <c r="K102" s="8">
        <f t="shared" si="18"/>
        <v>1790.1400429999999</v>
      </c>
      <c r="L102" s="9">
        <v>1313214</v>
      </c>
      <c r="M102" s="9">
        <v>130171</v>
      </c>
      <c r="N102" s="9">
        <v>1543</v>
      </c>
      <c r="O102" s="9">
        <v>1791</v>
      </c>
      <c r="P102" s="9">
        <v>1391</v>
      </c>
      <c r="Q102" s="1">
        <v>5</v>
      </c>
      <c r="R102" s="10">
        <f t="shared" si="24"/>
        <v>1448115</v>
      </c>
      <c r="S102" s="7">
        <v>32.057330520000001</v>
      </c>
      <c r="T102" s="7">
        <v>48.960169439999994</v>
      </c>
      <c r="U102" s="7">
        <v>13.74376065</v>
      </c>
      <c r="V102" s="7">
        <v>4.1766019999999999</v>
      </c>
      <c r="W102" s="7">
        <v>7.2502999999999998E-2</v>
      </c>
      <c r="X102" s="7">
        <v>0.360149</v>
      </c>
      <c r="Y102" s="8">
        <f t="shared" si="25"/>
        <v>99.370514610000001</v>
      </c>
      <c r="Z102" s="7">
        <v>72.12536566</v>
      </c>
      <c r="AA102" s="7">
        <v>81.448491410000003</v>
      </c>
      <c r="AB102" s="7">
        <v>31.835515620000002</v>
      </c>
      <c r="AC102" s="7">
        <v>2.6088460000000002</v>
      </c>
      <c r="AD102" s="7">
        <v>0.22387599999999999</v>
      </c>
      <c r="AE102" s="7">
        <v>0.69446799999999997</v>
      </c>
      <c r="AF102" s="8">
        <f t="shared" si="26"/>
        <v>188.93656268999999</v>
      </c>
      <c r="AG102" s="7">
        <v>23.948533999999999</v>
      </c>
      <c r="AH102" s="7">
        <v>26.47186</v>
      </c>
      <c r="AI102" s="7">
        <v>10.342593000000001</v>
      </c>
      <c r="AJ102" s="7">
        <v>0.82194100000000003</v>
      </c>
      <c r="AK102" s="7">
        <v>7.2900000000000006E-2</v>
      </c>
      <c r="AL102" s="7">
        <v>0.22639200000000001</v>
      </c>
      <c r="AM102" s="8">
        <f t="shared" si="27"/>
        <v>61.884219999999999</v>
      </c>
      <c r="AN102" s="7">
        <f t="shared" si="23"/>
        <v>128.13123017999999</v>
      </c>
      <c r="AO102" s="7">
        <f t="shared" si="23"/>
        <v>156.88052084999998</v>
      </c>
      <c r="AP102" s="7">
        <f t="shared" si="23"/>
        <v>55.921869270000002</v>
      </c>
      <c r="AQ102" s="7">
        <f t="shared" si="23"/>
        <v>7.6073890000000004</v>
      </c>
      <c r="AR102" s="7">
        <f t="shared" si="23"/>
        <v>0.36927900000000002</v>
      </c>
      <c r="AS102" s="7">
        <f t="shared" si="23"/>
        <v>1.2810089999999998</v>
      </c>
      <c r="AT102" s="8">
        <f t="shared" si="28"/>
        <v>350.19129729999997</v>
      </c>
      <c r="AU102" s="7">
        <f t="shared" si="29"/>
        <v>4.9118983976699786</v>
      </c>
      <c r="AV102" s="7">
        <f t="shared" si="29"/>
        <v>6.3388650031934457</v>
      </c>
      <c r="AW102" s="7">
        <f t="shared" si="29"/>
        <v>4.1239772105602697</v>
      </c>
      <c r="AX102" s="7">
        <f t="shared" si="29"/>
        <v>18.422856717387798</v>
      </c>
      <c r="AY102" s="7">
        <f t="shared" si="29"/>
        <v>3.8887238111992759</v>
      </c>
      <c r="AZ102" s="7">
        <f t="shared" si="29"/>
        <v>4.9247865475489014</v>
      </c>
      <c r="BA102" s="8">
        <f t="shared" si="29"/>
        <v>5.5509911081297467</v>
      </c>
      <c r="BB102" s="6">
        <f t="shared" si="30"/>
        <v>11.051215502666107</v>
      </c>
      <c r="BC102" s="12">
        <f t="shared" si="30"/>
        <v>10.545122651065544</v>
      </c>
      <c r="BD102" s="12">
        <f t="shared" si="30"/>
        <v>9.5526213128075312</v>
      </c>
      <c r="BE102" s="12">
        <f t="shared" si="30"/>
        <v>11.507535564971306</v>
      </c>
      <c r="BF102" s="12">
        <f t="shared" si="30"/>
        <v>12.007667709695449</v>
      </c>
      <c r="BG102" s="12">
        <f t="shared" si="30"/>
        <v>9.4963658488658602</v>
      </c>
      <c r="BH102" s="8">
        <f t="shared" si="30"/>
        <v>10.554289505382568</v>
      </c>
      <c r="BI102" s="6">
        <f t="shared" si="19"/>
        <v>3.669449822334895</v>
      </c>
      <c r="BJ102" s="12">
        <f t="shared" si="19"/>
        <v>3.4273073161863725</v>
      </c>
      <c r="BK102" s="12">
        <f t="shared" si="16"/>
        <v>3.103416809728869</v>
      </c>
      <c r="BL102" s="12">
        <f t="shared" si="16"/>
        <v>3.6255552415926733</v>
      </c>
      <c r="BM102" s="12">
        <f t="shared" si="16"/>
        <v>3.9100170453143623</v>
      </c>
      <c r="BN102" s="12">
        <f t="shared" si="16"/>
        <v>3.095752802514212</v>
      </c>
      <c r="BO102" s="8">
        <f t="shared" si="16"/>
        <v>3.4569485355062808</v>
      </c>
      <c r="BP102" s="6">
        <f t="shared" si="20"/>
        <v>19.63256372267098</v>
      </c>
      <c r="BQ102" s="12">
        <f t="shared" si="20"/>
        <v>20.31129497044536</v>
      </c>
      <c r="BR102" s="12">
        <f t="shared" si="17"/>
        <v>16.780015333096671</v>
      </c>
      <c r="BS102" s="12">
        <f t="shared" si="17"/>
        <v>33.555947523951779</v>
      </c>
      <c r="BT102" s="12">
        <f t="shared" si="17"/>
        <v>19.806408566209086</v>
      </c>
      <c r="BU102" s="12">
        <f t="shared" si="17"/>
        <v>17.516905198928974</v>
      </c>
      <c r="BV102" s="8">
        <f t="shared" si="17"/>
        <v>19.562229149018595</v>
      </c>
    </row>
    <row r="103" spans="1:74">
      <c r="A103" s="2">
        <v>39326</v>
      </c>
      <c r="B103" s="27">
        <v>2103.0779120000002</v>
      </c>
      <c r="C103" s="28">
        <v>2024.516214</v>
      </c>
      <c r="D103" s="13">
        <v>3511</v>
      </c>
      <c r="E103" s="6">
        <v>615.32277699999997</v>
      </c>
      <c r="F103" s="7">
        <v>768.45602599999995</v>
      </c>
      <c r="G103" s="7">
        <v>315.59483899999998</v>
      </c>
      <c r="H103" s="3">
        <v>20.797156000000001</v>
      </c>
      <c r="I103" s="3">
        <v>3.0321859999999998</v>
      </c>
      <c r="J103" s="3">
        <v>5.4039970000000004</v>
      </c>
      <c r="K103" s="8">
        <f t="shared" si="18"/>
        <v>1728.6069809999999</v>
      </c>
      <c r="L103" s="9">
        <v>1312665</v>
      </c>
      <c r="M103" s="9">
        <v>130173</v>
      </c>
      <c r="N103" s="9">
        <v>1538</v>
      </c>
      <c r="O103" s="9">
        <v>1783</v>
      </c>
      <c r="P103" s="9">
        <v>1388</v>
      </c>
      <c r="Q103" s="1">
        <v>5</v>
      </c>
      <c r="R103" s="10">
        <f t="shared" si="24"/>
        <v>1447552</v>
      </c>
      <c r="S103" s="7">
        <v>30.249640020000001</v>
      </c>
      <c r="T103" s="7">
        <v>50.346669540000001</v>
      </c>
      <c r="U103" s="7">
        <v>13.450393119999999</v>
      </c>
      <c r="V103" s="7">
        <v>3.8260459999999998</v>
      </c>
      <c r="W103" s="7">
        <v>0.161574</v>
      </c>
      <c r="X103" s="7">
        <v>0.25248900000000002</v>
      </c>
      <c r="Y103" s="8">
        <f t="shared" si="25"/>
        <v>98.286811680000014</v>
      </c>
      <c r="Z103" s="7">
        <v>66.809936020000009</v>
      </c>
      <c r="AA103" s="7">
        <v>79.506927189999999</v>
      </c>
      <c r="AB103" s="7">
        <v>29.913606290000001</v>
      </c>
      <c r="AC103" s="7">
        <v>2.3928919999999998</v>
      </c>
      <c r="AD103" s="7">
        <v>0.32465899999999998</v>
      </c>
      <c r="AE103" s="7">
        <v>0.48918099999999998</v>
      </c>
      <c r="AF103" s="8">
        <f t="shared" si="26"/>
        <v>179.43720149999999</v>
      </c>
      <c r="AG103" s="7">
        <v>23.063545999999999</v>
      </c>
      <c r="AH103" s="7">
        <v>27.205116</v>
      </c>
      <c r="AI103" s="7">
        <v>10.305680000000001</v>
      </c>
      <c r="AJ103" s="7">
        <v>0.77358300000000002</v>
      </c>
      <c r="AK103" s="7">
        <v>0.10932600000000001</v>
      </c>
      <c r="AL103" s="7">
        <v>0.179641</v>
      </c>
      <c r="AM103" s="8">
        <f t="shared" si="27"/>
        <v>61.636892000000003</v>
      </c>
      <c r="AN103" s="7">
        <f t="shared" si="23"/>
        <v>120.12312204000001</v>
      </c>
      <c r="AO103" s="7">
        <f t="shared" si="23"/>
        <v>157.05871273</v>
      </c>
      <c r="AP103" s="7">
        <f t="shared" si="23"/>
        <v>53.669679410000001</v>
      </c>
      <c r="AQ103" s="7">
        <f t="shared" ref="AQ103:AS128" si="31">+V103+AC103+AJ103</f>
        <v>6.992521</v>
      </c>
      <c r="AR103" s="7">
        <f t="shared" si="31"/>
        <v>0.59555899999999995</v>
      </c>
      <c r="AS103" s="7">
        <f t="shared" si="31"/>
        <v>0.92131099999999999</v>
      </c>
      <c r="AT103" s="8">
        <f t="shared" si="28"/>
        <v>339.36090518000003</v>
      </c>
      <c r="AU103" s="7">
        <f t="shared" si="29"/>
        <v>4.9160605052655155</v>
      </c>
      <c r="AV103" s="7">
        <f t="shared" si="29"/>
        <v>6.5516656564028306</v>
      </c>
      <c r="AW103" s="7">
        <f t="shared" si="29"/>
        <v>4.2619179586773912</v>
      </c>
      <c r="AX103" s="7">
        <f t="shared" si="29"/>
        <v>18.396967354574826</v>
      </c>
      <c r="AY103" s="7">
        <f t="shared" si="29"/>
        <v>5.3286308953342569</v>
      </c>
      <c r="AZ103" s="7">
        <f t="shared" si="29"/>
        <v>4.6722638817157014</v>
      </c>
      <c r="BA103" s="8">
        <f t="shared" si="29"/>
        <v>5.6858969540398965</v>
      </c>
      <c r="BB103" s="6">
        <f t="shared" si="30"/>
        <v>10.85770566559086</v>
      </c>
      <c r="BC103" s="12">
        <f t="shared" si="30"/>
        <v>10.346320999505052</v>
      </c>
      <c r="BD103" s="12">
        <f t="shared" si="30"/>
        <v>9.478483990671343</v>
      </c>
      <c r="BE103" s="12">
        <f t="shared" si="30"/>
        <v>11.505861666854834</v>
      </c>
      <c r="BF103" s="12">
        <f t="shared" si="30"/>
        <v>10.707093826038376</v>
      </c>
      <c r="BG103" s="12">
        <f t="shared" si="30"/>
        <v>9.0522070978203715</v>
      </c>
      <c r="BH103" s="8">
        <f t="shared" si="30"/>
        <v>10.380451049445345</v>
      </c>
      <c r="BI103" s="6">
        <f t="shared" si="19"/>
        <v>3.7482028720675817</v>
      </c>
      <c r="BJ103" s="12">
        <f t="shared" si="19"/>
        <v>3.5402306806817858</v>
      </c>
      <c r="BK103" s="12">
        <f t="shared" si="16"/>
        <v>3.2654779883773704</v>
      </c>
      <c r="BL103" s="12">
        <f t="shared" si="16"/>
        <v>3.7196576301105786</v>
      </c>
      <c r="BM103" s="12">
        <f t="shared" si="16"/>
        <v>3.6055176034715553</v>
      </c>
      <c r="BN103" s="12">
        <f t="shared" si="16"/>
        <v>3.3242246433519487</v>
      </c>
      <c r="BO103" s="8">
        <f t="shared" si="16"/>
        <v>3.5656972740178934</v>
      </c>
      <c r="BP103" s="6">
        <f t="shared" si="20"/>
        <v>19.521969042923956</v>
      </c>
      <c r="BQ103" s="12">
        <f t="shared" si="20"/>
        <v>20.438217336589666</v>
      </c>
      <c r="BR103" s="12">
        <f t="shared" si="17"/>
        <v>17.005879937726103</v>
      </c>
      <c r="BS103" s="12">
        <f t="shared" si="17"/>
        <v>33.622486651540243</v>
      </c>
      <c r="BT103" s="12">
        <f t="shared" si="17"/>
        <v>19.641242324844185</v>
      </c>
      <c r="BU103" s="12">
        <f t="shared" si="17"/>
        <v>17.048695622888019</v>
      </c>
      <c r="BV103" s="8">
        <f t="shared" si="17"/>
        <v>19.632045277503135</v>
      </c>
    </row>
    <row r="104" spans="1:74">
      <c r="A104" s="2">
        <v>39356</v>
      </c>
      <c r="B104" s="27">
        <v>2133.5881479999998</v>
      </c>
      <c r="C104" s="28">
        <v>2058.0661890000001</v>
      </c>
      <c r="D104" s="13">
        <v>3494</v>
      </c>
      <c r="E104" s="6">
        <v>633.61191899999994</v>
      </c>
      <c r="F104" s="7">
        <v>789.06525999999997</v>
      </c>
      <c r="G104" s="7">
        <v>339.19653599999998</v>
      </c>
      <c r="H104" s="3">
        <v>25.136102999999999</v>
      </c>
      <c r="I104" s="3">
        <v>2.0287489999999999</v>
      </c>
      <c r="J104" s="3">
        <v>5.8058100000000001</v>
      </c>
      <c r="K104" s="8">
        <f t="shared" si="18"/>
        <v>1794.8443769999999</v>
      </c>
      <c r="L104" s="9">
        <v>1312980</v>
      </c>
      <c r="M104" s="9">
        <v>130244</v>
      </c>
      <c r="N104" s="9">
        <v>1533</v>
      </c>
      <c r="O104" s="9">
        <v>1787</v>
      </c>
      <c r="P104" s="9">
        <v>1382</v>
      </c>
      <c r="Q104" s="1">
        <v>5</v>
      </c>
      <c r="R104" s="10">
        <f t="shared" si="24"/>
        <v>1447931</v>
      </c>
      <c r="S104" s="7">
        <v>30.787170679999999</v>
      </c>
      <c r="T104" s="7">
        <v>54.625844239999999</v>
      </c>
      <c r="U104" s="7">
        <v>14.985283150000001</v>
      </c>
      <c r="V104" s="7">
        <v>4.730334</v>
      </c>
      <c r="W104" s="7">
        <v>0.103232</v>
      </c>
      <c r="X104" s="7">
        <v>0.28257399999999999</v>
      </c>
      <c r="Y104" s="8">
        <f t="shared" si="25"/>
        <v>105.51443807</v>
      </c>
      <c r="Z104" s="7">
        <v>73.788858770000004</v>
      </c>
      <c r="AA104" s="7">
        <v>86.202374669999998</v>
      </c>
      <c r="AB104" s="7">
        <v>33.979707580000003</v>
      </c>
      <c r="AC104" s="7">
        <v>2.8620649999999999</v>
      </c>
      <c r="AD104" s="7">
        <v>0.25298700000000002</v>
      </c>
      <c r="AE104" s="7">
        <v>0.57617499999999999</v>
      </c>
      <c r="AF104" s="8">
        <f t="shared" si="26"/>
        <v>197.66216802</v>
      </c>
      <c r="AG104" s="7">
        <v>23.549855000000001</v>
      </c>
      <c r="AH104" s="7">
        <v>27.529283</v>
      </c>
      <c r="AI104" s="7">
        <v>10.788589999999999</v>
      </c>
      <c r="AJ104" s="7">
        <v>0.90457200000000004</v>
      </c>
      <c r="AK104" s="7">
        <v>8.3177000000000001E-2</v>
      </c>
      <c r="AL104" s="7">
        <v>0.18260699999999999</v>
      </c>
      <c r="AM104" s="8">
        <f t="shared" si="27"/>
        <v>63.038083999999998</v>
      </c>
      <c r="AN104" s="7">
        <f t="shared" ref="AN104:AS132" si="32">+S104+Z104+AG104</f>
        <v>128.12588445</v>
      </c>
      <c r="AO104" s="7">
        <f t="shared" si="32"/>
        <v>168.35750191</v>
      </c>
      <c r="AP104" s="7">
        <f t="shared" si="32"/>
        <v>59.753580730000003</v>
      </c>
      <c r="AQ104" s="7">
        <f t="shared" si="31"/>
        <v>8.4969710000000003</v>
      </c>
      <c r="AR104" s="7">
        <f t="shared" si="31"/>
        <v>0.43939600000000001</v>
      </c>
      <c r="AS104" s="7">
        <f t="shared" si="31"/>
        <v>1.0413559999999999</v>
      </c>
      <c r="AT104" s="8">
        <f t="shared" si="28"/>
        <v>366.21469008999998</v>
      </c>
      <c r="AU104" s="7">
        <f t="shared" si="29"/>
        <v>4.8589948763258661</v>
      </c>
      <c r="AV104" s="7">
        <f t="shared" si="29"/>
        <v>6.9228550551065959</v>
      </c>
      <c r="AW104" s="7">
        <f t="shared" si="29"/>
        <v>4.4178762338539919</v>
      </c>
      <c r="AX104" s="7">
        <f t="shared" si="29"/>
        <v>18.818883738660684</v>
      </c>
      <c r="AY104" s="7">
        <f t="shared" si="29"/>
        <v>5.0884559893806474</v>
      </c>
      <c r="AZ104" s="7">
        <f t="shared" si="29"/>
        <v>4.8670900356711639</v>
      </c>
      <c r="BA104" s="8">
        <f t="shared" si="29"/>
        <v>5.8787513514883409</v>
      </c>
      <c r="BB104" s="6">
        <f t="shared" si="30"/>
        <v>11.645749796887896</v>
      </c>
      <c r="BC104" s="12">
        <f t="shared" si="30"/>
        <v>10.924619171549892</v>
      </c>
      <c r="BD104" s="12">
        <f t="shared" si="30"/>
        <v>10.017704773966207</v>
      </c>
      <c r="BE104" s="12">
        <f t="shared" si="30"/>
        <v>11.386271770130795</v>
      </c>
      <c r="BF104" s="12">
        <f t="shared" si="30"/>
        <v>12.470098568132384</v>
      </c>
      <c r="BG104" s="12">
        <f t="shared" si="30"/>
        <v>9.924110503099481</v>
      </c>
      <c r="BH104" s="8">
        <f t="shared" si="30"/>
        <v>11.012774731499743</v>
      </c>
      <c r="BI104" s="6">
        <f t="shared" si="19"/>
        <v>3.7167632574159324</v>
      </c>
      <c r="BJ104" s="12">
        <f t="shared" si="19"/>
        <v>3.4888474243562571</v>
      </c>
      <c r="BK104" s="12">
        <f t="shared" si="16"/>
        <v>3.1806309484245441</v>
      </c>
      <c r="BL104" s="12">
        <f t="shared" si="16"/>
        <v>3.5986962656860535</v>
      </c>
      <c r="BM104" s="12">
        <f t="shared" si="16"/>
        <v>4.0999157608950147</v>
      </c>
      <c r="BN104" s="12">
        <f t="shared" si="16"/>
        <v>3.1452458830034051</v>
      </c>
      <c r="BO104" s="8">
        <f t="shared" si="16"/>
        <v>3.5121754736956787</v>
      </c>
      <c r="BP104" s="6">
        <f t="shared" si="20"/>
        <v>20.221507930629699</v>
      </c>
      <c r="BQ104" s="12">
        <f t="shared" si="20"/>
        <v>21.336321651012746</v>
      </c>
      <c r="BR104" s="12">
        <f t="shared" si="17"/>
        <v>17.616211956244744</v>
      </c>
      <c r="BS104" s="12">
        <f t="shared" si="17"/>
        <v>33.803851774477529</v>
      </c>
      <c r="BT104" s="12">
        <f t="shared" si="17"/>
        <v>21.658470318408046</v>
      </c>
      <c r="BU104" s="12">
        <f t="shared" si="17"/>
        <v>17.93644642177405</v>
      </c>
      <c r="BV104" s="8">
        <f t="shared" si="17"/>
        <v>20.40370155668376</v>
      </c>
    </row>
    <row r="105" spans="1:74">
      <c r="A105" s="2">
        <v>39387</v>
      </c>
      <c r="B105" s="27">
        <v>1965.9639560000001</v>
      </c>
      <c r="C105" s="28">
        <v>1889.3985150000001</v>
      </c>
      <c r="D105" s="13">
        <v>3280</v>
      </c>
      <c r="E105" s="6">
        <v>542.94565</v>
      </c>
      <c r="F105" s="7">
        <v>720.56142699999998</v>
      </c>
      <c r="G105" s="7">
        <v>312.81841100000003</v>
      </c>
      <c r="H105" s="3">
        <v>21.085628</v>
      </c>
      <c r="I105" s="3">
        <v>2.4582670000000002</v>
      </c>
      <c r="J105" s="3">
        <v>4.5513459999999997</v>
      </c>
      <c r="K105" s="8">
        <f t="shared" si="18"/>
        <v>1604.4207289999999</v>
      </c>
      <c r="L105" s="9">
        <v>1313717</v>
      </c>
      <c r="M105" s="9">
        <v>130228</v>
      </c>
      <c r="N105" s="9">
        <v>1525</v>
      </c>
      <c r="O105" s="9">
        <v>1790</v>
      </c>
      <c r="P105" s="9">
        <v>1388</v>
      </c>
      <c r="Q105" s="1">
        <v>5</v>
      </c>
      <c r="R105" s="10">
        <f t="shared" si="24"/>
        <v>1448653</v>
      </c>
      <c r="S105" s="7">
        <v>26.801548100000002</v>
      </c>
      <c r="T105" s="7">
        <v>47.188784839999997</v>
      </c>
      <c r="U105" s="7">
        <v>15.00767783</v>
      </c>
      <c r="V105" s="7">
        <v>3.8921990000000002</v>
      </c>
      <c r="W105" s="7">
        <v>0.15524399999999999</v>
      </c>
      <c r="X105" s="7">
        <v>0.23938499999999999</v>
      </c>
      <c r="Y105" s="8">
        <f t="shared" si="25"/>
        <v>93.284838770000007</v>
      </c>
      <c r="Z105" s="7">
        <v>76.467020059999996</v>
      </c>
      <c r="AA105" s="7">
        <v>95.786187499999997</v>
      </c>
      <c r="AB105" s="7">
        <v>38.4432045</v>
      </c>
      <c r="AC105" s="7">
        <v>2.9359679999999999</v>
      </c>
      <c r="AD105" s="7">
        <v>0.36403099999999999</v>
      </c>
      <c r="AE105" s="7">
        <v>0.56124499999999999</v>
      </c>
      <c r="AF105" s="8">
        <f t="shared" si="26"/>
        <v>214.55765606000003</v>
      </c>
      <c r="AG105" s="7">
        <v>21.298743999999999</v>
      </c>
      <c r="AH105" s="7">
        <v>26.502244999999998</v>
      </c>
      <c r="AI105" s="7">
        <v>10.623346</v>
      </c>
      <c r="AJ105" s="7">
        <v>0.80186199999999996</v>
      </c>
      <c r="AK105" s="7">
        <v>0.10846</v>
      </c>
      <c r="AL105" s="7">
        <v>0.153616</v>
      </c>
      <c r="AM105" s="8">
        <f t="shared" si="27"/>
        <v>59.488273</v>
      </c>
      <c r="AN105" s="7">
        <f t="shared" si="32"/>
        <v>124.56731216</v>
      </c>
      <c r="AO105" s="7">
        <f t="shared" si="32"/>
        <v>169.47721733999998</v>
      </c>
      <c r="AP105" s="7">
        <f t="shared" si="32"/>
        <v>64.074228329999997</v>
      </c>
      <c r="AQ105" s="7">
        <f t="shared" si="31"/>
        <v>7.6300290000000004</v>
      </c>
      <c r="AR105" s="7">
        <f t="shared" si="31"/>
        <v>0.62773499999999993</v>
      </c>
      <c r="AS105" s="7">
        <f t="shared" si="31"/>
        <v>0.95424599999999993</v>
      </c>
      <c r="AT105" s="8">
        <f t="shared" si="28"/>
        <v>367.3307678299999</v>
      </c>
      <c r="AU105" s="7">
        <f t="shared" si="29"/>
        <v>4.936322466162129</v>
      </c>
      <c r="AV105" s="7">
        <f t="shared" si="29"/>
        <v>6.5488913327579485</v>
      </c>
      <c r="AW105" s="7">
        <f t="shared" si="29"/>
        <v>4.7975685900405649</v>
      </c>
      <c r="AX105" s="7">
        <f t="shared" si="29"/>
        <v>18.459013883769551</v>
      </c>
      <c r="AY105" s="7">
        <f t="shared" si="29"/>
        <v>6.3151805723300187</v>
      </c>
      <c r="AZ105" s="7">
        <f t="shared" si="29"/>
        <v>5.2596528587367342</v>
      </c>
      <c r="BA105" s="8">
        <f t="shared" si="29"/>
        <v>5.8142379416988952</v>
      </c>
      <c r="BB105" s="6">
        <f t="shared" si="30"/>
        <v>14.083733806505311</v>
      </c>
      <c r="BC105" s="12">
        <f t="shared" si="30"/>
        <v>13.293271595011428</v>
      </c>
      <c r="BD105" s="12">
        <f t="shared" si="30"/>
        <v>12.289303681681318</v>
      </c>
      <c r="BE105" s="12">
        <f t="shared" si="30"/>
        <v>13.924024458745073</v>
      </c>
      <c r="BF105" s="12">
        <f t="shared" si="30"/>
        <v>14.80844025486247</v>
      </c>
      <c r="BG105" s="12">
        <f t="shared" si="30"/>
        <v>12.331407016737467</v>
      </c>
      <c r="BH105" s="8">
        <f t="shared" si="30"/>
        <v>13.37290476131713</v>
      </c>
      <c r="BI105" s="6">
        <f t="shared" si="19"/>
        <v>3.9228132686945734</v>
      </c>
      <c r="BJ105" s="12">
        <f t="shared" si="19"/>
        <v>3.6779994053164877</v>
      </c>
      <c r="BK105" s="12">
        <f t="shared" si="16"/>
        <v>3.3960104733093863</v>
      </c>
      <c r="BL105" s="12">
        <f t="shared" si="16"/>
        <v>3.802884125623387</v>
      </c>
      <c r="BM105" s="12">
        <f t="shared" si="16"/>
        <v>4.4120512539931589</v>
      </c>
      <c r="BN105" s="12">
        <f t="shared" si="16"/>
        <v>3.3751773651135291</v>
      </c>
      <c r="BO105" s="8">
        <f t="shared" si="16"/>
        <v>3.7077726511971538</v>
      </c>
      <c r="BP105" s="6">
        <f t="shared" si="20"/>
        <v>22.942869541362011</v>
      </c>
      <c r="BQ105" s="12">
        <f t="shared" si="20"/>
        <v>23.520162333085864</v>
      </c>
      <c r="BR105" s="12">
        <f t="shared" si="17"/>
        <v>20.482882745031269</v>
      </c>
      <c r="BS105" s="12">
        <f t="shared" si="17"/>
        <v>36.18592246813801</v>
      </c>
      <c r="BT105" s="12">
        <f t="shared" si="17"/>
        <v>25.535672081185648</v>
      </c>
      <c r="BU105" s="12">
        <f t="shared" si="17"/>
        <v>20.966237240587731</v>
      </c>
      <c r="BV105" s="8">
        <f t="shared" si="17"/>
        <v>22.894915354213179</v>
      </c>
    </row>
    <row r="106" spans="1:74">
      <c r="A106" s="2">
        <v>39417</v>
      </c>
      <c r="B106" s="27">
        <v>1937.52008</v>
      </c>
      <c r="C106" s="28">
        <v>1858.1820250000001</v>
      </c>
      <c r="D106" s="13">
        <v>3233</v>
      </c>
      <c r="E106" s="6">
        <v>544.29231900000002</v>
      </c>
      <c r="F106" s="7">
        <v>712.72716600000001</v>
      </c>
      <c r="G106" s="7">
        <v>308.66808800000001</v>
      </c>
      <c r="H106" s="3">
        <v>22.992728</v>
      </c>
      <c r="I106" s="3">
        <v>2.2816010000000002</v>
      </c>
      <c r="J106" s="3">
        <v>4.8595420000000003</v>
      </c>
      <c r="K106" s="8">
        <f t="shared" si="18"/>
        <v>1595.8214439999999</v>
      </c>
      <c r="L106" s="9">
        <v>1314872</v>
      </c>
      <c r="M106" s="9">
        <v>130199</v>
      </c>
      <c r="N106" s="9">
        <v>1520</v>
      </c>
      <c r="O106" s="9">
        <v>1788</v>
      </c>
      <c r="P106" s="9">
        <v>1386</v>
      </c>
      <c r="Q106" s="1">
        <v>5</v>
      </c>
      <c r="R106" s="10">
        <f t="shared" si="24"/>
        <v>1449770</v>
      </c>
      <c r="S106" s="7">
        <v>26.5863233</v>
      </c>
      <c r="T106" s="7">
        <v>42.778418000000002</v>
      </c>
      <c r="U106" s="7">
        <v>13.03569879</v>
      </c>
      <c r="V106" s="7">
        <v>4.2928889999999997</v>
      </c>
      <c r="W106" s="7">
        <v>0.12664</v>
      </c>
      <c r="X106" s="7">
        <v>0.24698200000000001</v>
      </c>
      <c r="Y106" s="8">
        <f t="shared" si="25"/>
        <v>87.066951090000003</v>
      </c>
      <c r="Z106" s="7">
        <v>75.336935299999993</v>
      </c>
      <c r="AA106" s="7">
        <v>91.729088379999993</v>
      </c>
      <c r="AB106" s="7">
        <v>35.731431479999998</v>
      </c>
      <c r="AC106" s="7">
        <v>3.2157550000000001</v>
      </c>
      <c r="AD106" s="7">
        <v>0.34789100000000001</v>
      </c>
      <c r="AE106" s="7">
        <v>0.560114</v>
      </c>
      <c r="AF106" s="8">
        <f t="shared" si="26"/>
        <v>206.92121516</v>
      </c>
      <c r="AG106" s="7">
        <v>22.308793999999999</v>
      </c>
      <c r="AH106" s="7">
        <v>27.261904999999999</v>
      </c>
      <c r="AI106" s="7">
        <v>10.844877</v>
      </c>
      <c r="AJ106" s="7">
        <v>0.89270899999999997</v>
      </c>
      <c r="AK106" s="7">
        <v>9.7942000000000001E-2</v>
      </c>
      <c r="AL106" s="7">
        <v>0.16811999999999999</v>
      </c>
      <c r="AM106" s="8">
        <f t="shared" si="27"/>
        <v>61.574347000000003</v>
      </c>
      <c r="AN106" s="7">
        <f t="shared" si="32"/>
        <v>124.2320526</v>
      </c>
      <c r="AO106" s="7">
        <f t="shared" si="32"/>
        <v>161.76941138000001</v>
      </c>
      <c r="AP106" s="7">
        <f t="shared" si="32"/>
        <v>59.612007269999992</v>
      </c>
      <c r="AQ106" s="7">
        <f t="shared" si="31"/>
        <v>8.4013530000000003</v>
      </c>
      <c r="AR106" s="7">
        <f t="shared" si="31"/>
        <v>0.57247300000000001</v>
      </c>
      <c r="AS106" s="7">
        <f t="shared" si="31"/>
        <v>0.97521600000000008</v>
      </c>
      <c r="AT106" s="8">
        <f t="shared" si="28"/>
        <v>355.56251325000005</v>
      </c>
      <c r="AU106" s="7">
        <f t="shared" si="29"/>
        <v>4.8845670555935223</v>
      </c>
      <c r="AV106" s="7">
        <f t="shared" si="29"/>
        <v>6.0020748528617194</v>
      </c>
      <c r="AW106" s="7">
        <f t="shared" si="29"/>
        <v>4.2232091028470684</v>
      </c>
      <c r="AX106" s="7">
        <f t="shared" si="29"/>
        <v>18.670637951268766</v>
      </c>
      <c r="AY106" s="7">
        <f t="shared" si="29"/>
        <v>5.5504884508728738</v>
      </c>
      <c r="AZ106" s="7">
        <f t="shared" si="29"/>
        <v>5.0824131162977908</v>
      </c>
      <c r="BA106" s="8">
        <f t="shared" si="29"/>
        <v>5.4559331444853054</v>
      </c>
      <c r="BB106" s="6">
        <f t="shared" si="30"/>
        <v>13.841263723583797</v>
      </c>
      <c r="BC106" s="12">
        <f t="shared" si="30"/>
        <v>12.870154633617542</v>
      </c>
      <c r="BD106" s="12">
        <f t="shared" si="30"/>
        <v>11.576004410277747</v>
      </c>
      <c r="BE106" s="12">
        <f t="shared" si="30"/>
        <v>13.985965475693011</v>
      </c>
      <c r="BF106" s="12">
        <f t="shared" si="30"/>
        <v>15.247670385838715</v>
      </c>
      <c r="BG106" s="12">
        <f t="shared" si="30"/>
        <v>11.526065625114464</v>
      </c>
      <c r="BH106" s="8">
        <f t="shared" si="30"/>
        <v>12.966439067352198</v>
      </c>
      <c r="BI106" s="6">
        <f t="shared" si="19"/>
        <v>4.0986788204152482</v>
      </c>
      <c r="BJ106" s="12">
        <f t="shared" si="19"/>
        <v>3.8250127538985934</v>
      </c>
      <c r="BK106" s="12">
        <f t="shared" si="19"/>
        <v>3.5134428927424466</v>
      </c>
      <c r="BL106" s="12">
        <f t="shared" si="19"/>
        <v>3.882571045941134</v>
      </c>
      <c r="BM106" s="12">
        <f t="shared" si="19"/>
        <v>4.2926874593761131</v>
      </c>
      <c r="BN106" s="12">
        <f t="shared" si="19"/>
        <v>3.459585286020781</v>
      </c>
      <c r="BO106" s="8">
        <f t="shared" si="19"/>
        <v>3.8584734671606529</v>
      </c>
      <c r="BP106" s="6">
        <f t="shared" si="20"/>
        <v>22.824509599592567</v>
      </c>
      <c r="BQ106" s="12">
        <f t="shared" si="20"/>
        <v>22.697242240377857</v>
      </c>
      <c r="BR106" s="12">
        <f t="shared" si="20"/>
        <v>19.312656405867262</v>
      </c>
      <c r="BS106" s="12">
        <f t="shared" si="20"/>
        <v>36.539174472902914</v>
      </c>
      <c r="BT106" s="12">
        <f t="shared" si="20"/>
        <v>25.090846296087705</v>
      </c>
      <c r="BU106" s="12">
        <f t="shared" si="20"/>
        <v>20.068064027433039</v>
      </c>
      <c r="BV106" s="8">
        <f t="shared" si="20"/>
        <v>22.280845678998158</v>
      </c>
    </row>
    <row r="107" spans="1:74">
      <c r="A107" s="2">
        <v>39448</v>
      </c>
      <c r="B107" s="27">
        <v>1855.8616119999999</v>
      </c>
      <c r="C107" s="28">
        <v>1780.002776</v>
      </c>
      <c r="D107" s="13">
        <v>3016</v>
      </c>
      <c r="E107" s="6">
        <v>531.06983500000001</v>
      </c>
      <c r="F107" s="7">
        <v>666.49354100000005</v>
      </c>
      <c r="G107" s="7">
        <v>269.618154</v>
      </c>
      <c r="H107" s="3">
        <v>21.51932</v>
      </c>
      <c r="I107" s="3">
        <v>2.5681630000000002</v>
      </c>
      <c r="J107" s="3">
        <v>4.9401830000000002</v>
      </c>
      <c r="K107" s="8">
        <f t="shared" si="18"/>
        <v>1496.209196</v>
      </c>
      <c r="L107" s="9">
        <v>1314612</v>
      </c>
      <c r="M107" s="9">
        <v>130172</v>
      </c>
      <c r="N107" s="9">
        <v>1512</v>
      </c>
      <c r="O107" s="9">
        <v>1789</v>
      </c>
      <c r="P107" s="9">
        <v>1376</v>
      </c>
      <c r="Q107" s="1">
        <v>5</v>
      </c>
      <c r="R107" s="10">
        <f t="shared" si="24"/>
        <v>1449466</v>
      </c>
      <c r="S107" s="7">
        <v>26.289462579999999</v>
      </c>
      <c r="T107" s="7">
        <v>47.183740119999996</v>
      </c>
      <c r="U107" s="7">
        <v>11.844078119999999</v>
      </c>
      <c r="V107" s="7">
        <v>3.9755199999999999</v>
      </c>
      <c r="W107" s="7">
        <v>0.156388</v>
      </c>
      <c r="X107" s="7">
        <v>0.24292900000000001</v>
      </c>
      <c r="Y107" s="8">
        <f t="shared" si="25"/>
        <v>89.692117820000021</v>
      </c>
      <c r="Z107" s="7">
        <v>70.937094770000002</v>
      </c>
      <c r="AA107" s="7">
        <v>83.405320439999997</v>
      </c>
      <c r="AB107" s="7">
        <v>31.197519870000001</v>
      </c>
      <c r="AC107" s="7">
        <v>2.6642939999999999</v>
      </c>
      <c r="AD107" s="7">
        <v>0.32665300000000003</v>
      </c>
      <c r="AE107" s="7">
        <v>0.563666</v>
      </c>
      <c r="AF107" s="8">
        <f t="shared" si="26"/>
        <v>189.09454808000004</v>
      </c>
      <c r="AG107" s="7">
        <v>21.225045999999999</v>
      </c>
      <c r="AH107" s="7">
        <v>24.753025999999998</v>
      </c>
      <c r="AI107" s="7">
        <v>9.0994820000000001</v>
      </c>
      <c r="AJ107" s="7">
        <v>0.82858900000000002</v>
      </c>
      <c r="AK107" s="7">
        <v>0.105328</v>
      </c>
      <c r="AL107" s="7">
        <v>0.165323</v>
      </c>
      <c r="AM107" s="8">
        <f t="shared" si="27"/>
        <v>56.176794000000001</v>
      </c>
      <c r="AN107" s="7">
        <f t="shared" si="32"/>
        <v>118.45160335</v>
      </c>
      <c r="AO107" s="7">
        <f t="shared" si="32"/>
        <v>155.34208656000001</v>
      </c>
      <c r="AP107" s="7">
        <f t="shared" si="32"/>
        <v>52.141079990000001</v>
      </c>
      <c r="AQ107" s="7">
        <f t="shared" si="31"/>
        <v>7.4684029999999995</v>
      </c>
      <c r="AR107" s="7">
        <f t="shared" si="31"/>
        <v>0.58836900000000003</v>
      </c>
      <c r="AS107" s="7">
        <f t="shared" si="31"/>
        <v>0.97191799999999995</v>
      </c>
      <c r="AT107" s="8">
        <f t="shared" si="28"/>
        <v>334.96345990000003</v>
      </c>
      <c r="AU107" s="7">
        <f t="shared" si="29"/>
        <v>4.9502835309785578</v>
      </c>
      <c r="AV107" s="7">
        <f t="shared" si="29"/>
        <v>7.0793994566257918</v>
      </c>
      <c r="AW107" s="7">
        <f t="shared" si="29"/>
        <v>4.3929082460819755</v>
      </c>
      <c r="AX107" s="7">
        <f t="shared" si="29"/>
        <v>18.474189704879151</v>
      </c>
      <c r="AY107" s="7">
        <f t="shared" si="29"/>
        <v>6.0894888681131221</v>
      </c>
      <c r="AZ107" s="7">
        <f t="shared" si="29"/>
        <v>4.917408929993079</v>
      </c>
      <c r="BA107" s="8">
        <f t="shared" si="29"/>
        <v>5.9946241514746053</v>
      </c>
      <c r="BB107" s="6">
        <f t="shared" si="30"/>
        <v>13.357394846197582</v>
      </c>
      <c r="BC107" s="12">
        <f t="shared" si="30"/>
        <v>12.514047820307383</v>
      </c>
      <c r="BD107" s="12">
        <f t="shared" si="30"/>
        <v>11.571001213071135</v>
      </c>
      <c r="BE107" s="12">
        <f t="shared" si="30"/>
        <v>12.380939546416894</v>
      </c>
      <c r="BF107" s="12">
        <f t="shared" si="30"/>
        <v>12.71932505841724</v>
      </c>
      <c r="BG107" s="12">
        <f t="shared" si="30"/>
        <v>11.409820243501102</v>
      </c>
      <c r="BH107" s="8">
        <f t="shared" si="30"/>
        <v>12.638242605748564</v>
      </c>
      <c r="BI107" s="6">
        <f t="shared" si="19"/>
        <v>3.9966581796158689</v>
      </c>
      <c r="BJ107" s="12">
        <f t="shared" si="19"/>
        <v>3.7139183618885214</v>
      </c>
      <c r="BK107" s="12">
        <f t="shared" si="19"/>
        <v>3.3749515249629667</v>
      </c>
      <c r="BL107" s="12">
        <f t="shared" si="19"/>
        <v>3.8504423002213821</v>
      </c>
      <c r="BM107" s="12">
        <f t="shared" si="19"/>
        <v>4.1012973086209872</v>
      </c>
      <c r="BN107" s="12">
        <f t="shared" si="19"/>
        <v>3.3464954638320075</v>
      </c>
      <c r="BO107" s="8">
        <f t="shared" si="19"/>
        <v>3.7546082559968443</v>
      </c>
      <c r="BP107" s="6">
        <f t="shared" si="20"/>
        <v>22.304336556792009</v>
      </c>
      <c r="BQ107" s="12">
        <f t="shared" si="20"/>
        <v>23.307365638821697</v>
      </c>
      <c r="BR107" s="12">
        <f t="shared" si="20"/>
        <v>19.338860984116078</v>
      </c>
      <c r="BS107" s="12">
        <f t="shared" si="20"/>
        <v>34.70557155151743</v>
      </c>
      <c r="BT107" s="12">
        <f t="shared" si="20"/>
        <v>22.910111235151348</v>
      </c>
      <c r="BU107" s="12">
        <f t="shared" si="20"/>
        <v>19.673724637326188</v>
      </c>
      <c r="BV107" s="8">
        <f t="shared" si="20"/>
        <v>22.387475013220012</v>
      </c>
    </row>
    <row r="108" spans="1:74">
      <c r="A108" s="2">
        <v>39479</v>
      </c>
      <c r="B108" s="27">
        <v>1735.7171719999999</v>
      </c>
      <c r="C108" s="28">
        <v>1661.1892499999999</v>
      </c>
      <c r="D108" s="13">
        <v>3016</v>
      </c>
      <c r="E108" s="6">
        <v>452.02516700000001</v>
      </c>
      <c r="F108" s="7">
        <v>654.69950300000005</v>
      </c>
      <c r="G108" s="7">
        <v>299.06908500000009</v>
      </c>
      <c r="H108" s="3">
        <v>21.934284999999999</v>
      </c>
      <c r="I108" s="3">
        <v>2.9983789999999999</v>
      </c>
      <c r="J108" s="3">
        <v>5.4368350000000003</v>
      </c>
      <c r="K108" s="8">
        <f t="shared" si="18"/>
        <v>1436.1632540000001</v>
      </c>
      <c r="L108" s="9">
        <v>1314297</v>
      </c>
      <c r="M108" s="9">
        <v>130074</v>
      </c>
      <c r="N108" s="9">
        <v>1508</v>
      </c>
      <c r="O108" s="9">
        <v>1806</v>
      </c>
      <c r="P108" s="9">
        <v>1365</v>
      </c>
      <c r="Q108" s="1">
        <v>5</v>
      </c>
      <c r="R108" s="10">
        <f t="shared" si="24"/>
        <v>1449055</v>
      </c>
      <c r="S108" s="7">
        <v>21.872154020000004</v>
      </c>
      <c r="T108" s="7">
        <v>44.1039502</v>
      </c>
      <c r="U108" s="7">
        <v>13.0224186</v>
      </c>
      <c r="V108" s="7">
        <v>4.1211060000000002</v>
      </c>
      <c r="W108" s="7">
        <v>0.155971</v>
      </c>
      <c r="X108" s="7">
        <v>0.22295499999999999</v>
      </c>
      <c r="Y108" s="8">
        <f t="shared" si="25"/>
        <v>83.498554819999981</v>
      </c>
      <c r="Z108" s="7">
        <v>64.589988169999998</v>
      </c>
      <c r="AA108" s="7">
        <v>87.197859149999999</v>
      </c>
      <c r="AB108" s="7">
        <v>35.804066770000006</v>
      </c>
      <c r="AC108" s="7">
        <v>3.0811199999999999</v>
      </c>
      <c r="AD108" s="7">
        <v>0.41027799999999998</v>
      </c>
      <c r="AE108" s="7">
        <v>0.65878999999999999</v>
      </c>
      <c r="AF108" s="8">
        <f t="shared" si="26"/>
        <v>191.74210209</v>
      </c>
      <c r="AG108" s="7">
        <v>18.952991999999998</v>
      </c>
      <c r="AH108" s="7">
        <v>25.413616999999999</v>
      </c>
      <c r="AI108" s="7">
        <v>10.4153</v>
      </c>
      <c r="AJ108" s="7">
        <v>0.90318699999999996</v>
      </c>
      <c r="AK108" s="7">
        <v>0.123278</v>
      </c>
      <c r="AL108" s="7">
        <v>0.19003800000000001</v>
      </c>
      <c r="AM108" s="8">
        <f t="shared" si="27"/>
        <v>55.998412000000002</v>
      </c>
      <c r="AN108" s="7">
        <f t="shared" si="32"/>
        <v>105.41513419</v>
      </c>
      <c r="AO108" s="7">
        <f t="shared" si="32"/>
        <v>156.71542634999997</v>
      </c>
      <c r="AP108" s="7">
        <f t="shared" si="32"/>
        <v>59.241785370000009</v>
      </c>
      <c r="AQ108" s="7">
        <f t="shared" si="31"/>
        <v>8.1054129999999986</v>
      </c>
      <c r="AR108" s="7">
        <f t="shared" si="31"/>
        <v>0.689527</v>
      </c>
      <c r="AS108" s="7">
        <f t="shared" si="31"/>
        <v>1.0717829999999999</v>
      </c>
      <c r="AT108" s="8">
        <f t="shared" si="28"/>
        <v>331.23906890999996</v>
      </c>
      <c r="AU108" s="7">
        <f t="shared" si="29"/>
        <v>4.8387027132053477</v>
      </c>
      <c r="AV108" s="7">
        <f t="shared" si="29"/>
        <v>6.7365180510912959</v>
      </c>
      <c r="AW108" s="7">
        <f t="shared" si="29"/>
        <v>4.3543178660542585</v>
      </c>
      <c r="AX108" s="7">
        <f t="shared" si="29"/>
        <v>18.788421870145299</v>
      </c>
      <c r="AY108" s="7">
        <f t="shared" si="29"/>
        <v>5.2018440630754146</v>
      </c>
      <c r="AZ108" s="7">
        <f t="shared" si="29"/>
        <v>4.100823365064417</v>
      </c>
      <c r="BA108" s="8">
        <f t="shared" si="29"/>
        <v>5.8140016176740295</v>
      </c>
      <c r="BB108" s="6">
        <f t="shared" si="30"/>
        <v>14.289024790073245</v>
      </c>
      <c r="BC108" s="12">
        <f t="shared" si="30"/>
        <v>13.318760553572623</v>
      </c>
      <c r="BD108" s="12">
        <f t="shared" si="30"/>
        <v>11.971838135660192</v>
      </c>
      <c r="BE108" s="12">
        <f t="shared" si="30"/>
        <v>14.047050086200667</v>
      </c>
      <c r="BF108" s="12">
        <f t="shared" si="30"/>
        <v>13.683326890963418</v>
      </c>
      <c r="BG108" s="12">
        <f t="shared" si="30"/>
        <v>12.117160075669025</v>
      </c>
      <c r="BH108" s="8">
        <f t="shared" si="30"/>
        <v>13.35099624335605</v>
      </c>
      <c r="BI108" s="6">
        <f t="shared" si="19"/>
        <v>4.1929063653219112</v>
      </c>
      <c r="BJ108" s="12">
        <f t="shared" si="19"/>
        <v>3.88172236018942</v>
      </c>
      <c r="BK108" s="12">
        <f t="shared" si="19"/>
        <v>3.4825732656386061</v>
      </c>
      <c r="BL108" s="12">
        <f t="shared" si="19"/>
        <v>4.1176951972676568</v>
      </c>
      <c r="BM108" s="12">
        <f t="shared" si="19"/>
        <v>4.1114882408127853</v>
      </c>
      <c r="BN108" s="12">
        <f t="shared" si="19"/>
        <v>3.4953792049970249</v>
      </c>
      <c r="BO108" s="8">
        <f t="shared" si="19"/>
        <v>3.8991675802895873</v>
      </c>
      <c r="BP108" s="6">
        <f t="shared" si="20"/>
        <v>23.320633868600503</v>
      </c>
      <c r="BQ108" s="12">
        <f t="shared" si="20"/>
        <v>23.93700096485334</v>
      </c>
      <c r="BR108" s="12">
        <f t="shared" si="20"/>
        <v>19.808729267353058</v>
      </c>
      <c r="BS108" s="12">
        <f t="shared" si="20"/>
        <v>36.953167153613627</v>
      </c>
      <c r="BT108" s="12">
        <f t="shared" si="20"/>
        <v>22.99665919485162</v>
      </c>
      <c r="BU108" s="12">
        <f t="shared" si="20"/>
        <v>19.713362645730466</v>
      </c>
      <c r="BV108" s="8">
        <f t="shared" si="20"/>
        <v>23.064165441319666</v>
      </c>
    </row>
    <row r="109" spans="1:74">
      <c r="A109" s="2">
        <v>39508</v>
      </c>
      <c r="B109" s="27">
        <v>1816.575304</v>
      </c>
      <c r="C109" s="28">
        <v>1743.606507</v>
      </c>
      <c r="D109" s="13">
        <v>3035</v>
      </c>
      <c r="E109" s="6">
        <v>500.515984</v>
      </c>
      <c r="F109" s="7">
        <v>727.81119300000012</v>
      </c>
      <c r="G109" s="7">
        <v>308.12010199999992</v>
      </c>
      <c r="H109" s="3">
        <v>22.211953999999999</v>
      </c>
      <c r="I109" s="3">
        <v>2.5016069999999999</v>
      </c>
      <c r="J109" s="3">
        <v>4.7042760000000001</v>
      </c>
      <c r="K109" s="8">
        <f t="shared" si="18"/>
        <v>1565.8651159999999</v>
      </c>
      <c r="L109" s="9">
        <v>1314637</v>
      </c>
      <c r="M109" s="9">
        <v>129939</v>
      </c>
      <c r="N109" s="9">
        <v>1496</v>
      </c>
      <c r="O109" s="9">
        <v>1808</v>
      </c>
      <c r="P109" s="9">
        <v>1364</v>
      </c>
      <c r="Q109" s="1">
        <v>5</v>
      </c>
      <c r="R109" s="10">
        <f t="shared" si="24"/>
        <v>1449249</v>
      </c>
      <c r="S109" s="7">
        <v>24.366955600000001</v>
      </c>
      <c r="T109" s="7">
        <v>47.021886590000001</v>
      </c>
      <c r="U109" s="7">
        <v>13.10256109</v>
      </c>
      <c r="V109" s="7">
        <v>4.1871720000000003</v>
      </c>
      <c r="W109" s="7">
        <v>0.144395</v>
      </c>
      <c r="X109" s="7">
        <v>0.24840799999999999</v>
      </c>
      <c r="Y109" s="8">
        <f t="shared" si="25"/>
        <v>89.071378280000005</v>
      </c>
      <c r="Z109" s="7">
        <v>62.56637001</v>
      </c>
      <c r="AA109" s="7">
        <v>83.187447050000003</v>
      </c>
      <c r="AB109" s="7">
        <v>31.938388660000001</v>
      </c>
      <c r="AC109" s="7">
        <v>2.7348539999999999</v>
      </c>
      <c r="AD109" s="7">
        <v>0.32459700000000002</v>
      </c>
      <c r="AE109" s="7">
        <v>0.47644599999999998</v>
      </c>
      <c r="AF109" s="8">
        <f t="shared" si="26"/>
        <v>181.22810272000004</v>
      </c>
      <c r="AG109" s="7">
        <v>21.280975000000002</v>
      </c>
      <c r="AH109" s="7">
        <v>29.459672000000001</v>
      </c>
      <c r="AI109" s="7">
        <v>11.598563</v>
      </c>
      <c r="AJ109" s="7">
        <v>0.94232099999999996</v>
      </c>
      <c r="AK109" s="7">
        <v>0.101259</v>
      </c>
      <c r="AL109" s="7">
        <v>0.173155</v>
      </c>
      <c r="AM109" s="8">
        <f t="shared" si="27"/>
        <v>63.555945000000001</v>
      </c>
      <c r="AN109" s="7">
        <f t="shared" si="32"/>
        <v>108.21430061</v>
      </c>
      <c r="AO109" s="7">
        <f t="shared" si="32"/>
        <v>159.66900564000002</v>
      </c>
      <c r="AP109" s="7">
        <f t="shared" si="32"/>
        <v>56.639512750000002</v>
      </c>
      <c r="AQ109" s="7">
        <f t="shared" si="31"/>
        <v>7.8643470000000004</v>
      </c>
      <c r="AR109" s="7">
        <f t="shared" si="31"/>
        <v>0.57025100000000006</v>
      </c>
      <c r="AS109" s="7">
        <f t="shared" si="31"/>
        <v>0.89800900000000006</v>
      </c>
      <c r="AT109" s="8">
        <f t="shared" si="28"/>
        <v>333.85542600000002</v>
      </c>
      <c r="AU109" s="7">
        <f t="shared" si="29"/>
        <v>4.8683671209189603</v>
      </c>
      <c r="AV109" s="7">
        <f t="shared" si="29"/>
        <v>6.4607259468184619</v>
      </c>
      <c r="AW109" s="7">
        <f t="shared" si="29"/>
        <v>4.2524200806606256</v>
      </c>
      <c r="AX109" s="7">
        <f t="shared" si="29"/>
        <v>18.850984474396089</v>
      </c>
      <c r="AY109" s="7">
        <f t="shared" si="29"/>
        <v>5.7720897007403638</v>
      </c>
      <c r="AZ109" s="7">
        <f t="shared" si="29"/>
        <v>5.2804724892842172</v>
      </c>
      <c r="BA109" s="8">
        <f t="shared" si="29"/>
        <v>5.6883174272080792</v>
      </c>
      <c r="BB109" s="6">
        <f t="shared" si="30"/>
        <v>12.500374016027427</v>
      </c>
      <c r="BC109" s="12">
        <f t="shared" si="30"/>
        <v>11.429811446991581</v>
      </c>
      <c r="BD109" s="12">
        <f t="shared" si="30"/>
        <v>10.365564743322071</v>
      </c>
      <c r="BE109" s="12">
        <f t="shared" si="30"/>
        <v>12.312532251777579</v>
      </c>
      <c r="BF109" s="12">
        <f t="shared" si="30"/>
        <v>12.975539323322968</v>
      </c>
      <c r="BG109" s="12">
        <f t="shared" si="30"/>
        <v>10.127934670499775</v>
      </c>
      <c r="BH109" s="8">
        <f t="shared" si="30"/>
        <v>11.573672653424131</v>
      </c>
      <c r="BI109" s="6">
        <f t="shared" si="19"/>
        <v>4.2518072709542079</v>
      </c>
      <c r="BJ109" s="12">
        <f t="shared" si="19"/>
        <v>4.0477080159441838</v>
      </c>
      <c r="BK109" s="12">
        <f t="shared" si="19"/>
        <v>3.7642993510368248</v>
      </c>
      <c r="BL109" s="12">
        <f t="shared" si="19"/>
        <v>4.2424047879803819</v>
      </c>
      <c r="BM109" s="12">
        <f t="shared" si="19"/>
        <v>4.0477581010926178</v>
      </c>
      <c r="BN109" s="12">
        <f t="shared" si="19"/>
        <v>3.6808001911452477</v>
      </c>
      <c r="BO109" s="8">
        <f t="shared" si="19"/>
        <v>4.0588390628660003</v>
      </c>
      <c r="BP109" s="6">
        <f t="shared" si="20"/>
        <v>21.620548407900593</v>
      </c>
      <c r="BQ109" s="12">
        <f t="shared" si="20"/>
        <v>21.938245409754227</v>
      </c>
      <c r="BR109" s="12">
        <f t="shared" si="20"/>
        <v>18.382284175019521</v>
      </c>
      <c r="BS109" s="12">
        <f t="shared" si="20"/>
        <v>35.405921514154052</v>
      </c>
      <c r="BT109" s="12">
        <f t="shared" si="20"/>
        <v>22.795387125155951</v>
      </c>
      <c r="BU109" s="12">
        <f t="shared" si="20"/>
        <v>19.089207350929239</v>
      </c>
      <c r="BV109" s="8">
        <f t="shared" si="20"/>
        <v>21.320829143498209</v>
      </c>
    </row>
    <row r="110" spans="1:74">
      <c r="A110" s="2">
        <v>39539</v>
      </c>
      <c r="B110" s="27">
        <v>1864.77864</v>
      </c>
      <c r="C110" s="28">
        <v>1815.2144109999999</v>
      </c>
      <c r="D110" s="13">
        <v>3203</v>
      </c>
      <c r="E110" s="6">
        <v>496.40428200000002</v>
      </c>
      <c r="F110" s="7">
        <v>690.43259399999999</v>
      </c>
      <c r="G110" s="7">
        <v>290.67927199999991</v>
      </c>
      <c r="H110" s="3">
        <v>22.320848999999999</v>
      </c>
      <c r="I110" s="3">
        <v>2.0304310000000001</v>
      </c>
      <c r="J110" s="3">
        <v>4.8619950000000003</v>
      </c>
      <c r="K110" s="8">
        <f t="shared" si="18"/>
        <v>1506.7294229999998</v>
      </c>
      <c r="L110" s="9">
        <v>1315378</v>
      </c>
      <c r="M110" s="9">
        <v>129739</v>
      </c>
      <c r="N110" s="9">
        <v>1486</v>
      </c>
      <c r="O110" s="9">
        <v>1960</v>
      </c>
      <c r="P110" s="9">
        <v>1334</v>
      </c>
      <c r="Q110" s="1">
        <v>5</v>
      </c>
      <c r="R110" s="10">
        <f t="shared" si="24"/>
        <v>1449902</v>
      </c>
      <c r="S110" s="7">
        <v>23.004948129999999</v>
      </c>
      <c r="T110" s="7">
        <v>53.461697219999998</v>
      </c>
      <c r="U110" s="7">
        <v>12.91287056</v>
      </c>
      <c r="V110" s="7">
        <v>4.1075939999999997</v>
      </c>
      <c r="W110" s="7">
        <v>9.4548999999999994E-2</v>
      </c>
      <c r="X110" s="7">
        <v>0.25032100000000002</v>
      </c>
      <c r="Y110" s="8">
        <f t="shared" si="25"/>
        <v>93.831979910000001</v>
      </c>
      <c r="Z110" s="7">
        <v>65.965102709999996</v>
      </c>
      <c r="AA110" s="7">
        <v>86.208376340000001</v>
      </c>
      <c r="AB110" s="7">
        <v>33.357291269999997</v>
      </c>
      <c r="AC110" s="7">
        <v>2.906514</v>
      </c>
      <c r="AD110" s="7">
        <v>0.29287099999999999</v>
      </c>
      <c r="AE110" s="7">
        <v>0.556002</v>
      </c>
      <c r="AF110" s="8">
        <f t="shared" si="26"/>
        <v>189.28615731999997</v>
      </c>
      <c r="AG110" s="7">
        <v>22.993489</v>
      </c>
      <c r="AH110" s="7">
        <v>29.695235</v>
      </c>
      <c r="AI110" s="7">
        <v>11.338851999999999</v>
      </c>
      <c r="AJ110" s="7">
        <v>1.0352490000000001</v>
      </c>
      <c r="AK110" s="7">
        <v>0.112321</v>
      </c>
      <c r="AL110" s="7">
        <v>0.18890199999999999</v>
      </c>
      <c r="AM110" s="8">
        <f t="shared" si="27"/>
        <v>65.364047999999983</v>
      </c>
      <c r="AN110" s="7">
        <f t="shared" si="32"/>
        <v>111.96353984</v>
      </c>
      <c r="AO110" s="7">
        <f t="shared" si="32"/>
        <v>169.36530855999999</v>
      </c>
      <c r="AP110" s="7">
        <f t="shared" si="32"/>
        <v>57.609013829999995</v>
      </c>
      <c r="AQ110" s="7">
        <f t="shared" si="31"/>
        <v>8.0493570000000005</v>
      </c>
      <c r="AR110" s="7">
        <f t="shared" si="31"/>
        <v>0.49974099999999999</v>
      </c>
      <c r="AS110" s="7">
        <f t="shared" si="31"/>
        <v>0.99522500000000003</v>
      </c>
      <c r="AT110" s="8">
        <f t="shared" si="28"/>
        <v>348.48218522999991</v>
      </c>
      <c r="AU110" s="7">
        <f t="shared" si="29"/>
        <v>4.6343170202548727</v>
      </c>
      <c r="AV110" s="7">
        <f t="shared" si="29"/>
        <v>7.7432174675113901</v>
      </c>
      <c r="AW110" s="7">
        <f t="shared" si="29"/>
        <v>4.4423086899708499</v>
      </c>
      <c r="AX110" s="7">
        <f t="shared" si="29"/>
        <v>18.402498937204403</v>
      </c>
      <c r="AY110" s="7">
        <f t="shared" si="29"/>
        <v>4.6565975401281792</v>
      </c>
      <c r="AZ110" s="7">
        <f t="shared" si="29"/>
        <v>5.1485244225878475</v>
      </c>
      <c r="BA110" s="8">
        <f t="shared" si="29"/>
        <v>6.2275268855621206</v>
      </c>
      <c r="BB110" s="6">
        <f t="shared" si="30"/>
        <v>13.288584547302515</v>
      </c>
      <c r="BC110" s="12">
        <f t="shared" si="30"/>
        <v>12.486139427536934</v>
      </c>
      <c r="BD110" s="12">
        <f t="shared" si="30"/>
        <v>11.475634654128349</v>
      </c>
      <c r="BE110" s="12">
        <f t="shared" si="30"/>
        <v>13.021520821183818</v>
      </c>
      <c r="BF110" s="12">
        <f t="shared" si="30"/>
        <v>14.424080404603751</v>
      </c>
      <c r="BG110" s="12">
        <f t="shared" si="30"/>
        <v>11.435676095923588</v>
      </c>
      <c r="BH110" s="8">
        <f t="shared" si="30"/>
        <v>12.562717262341533</v>
      </c>
      <c r="BI110" s="6">
        <f t="shared" si="19"/>
        <v>4.6320085933505304</v>
      </c>
      <c r="BJ110" s="12">
        <f t="shared" si="19"/>
        <v>4.3009607683729945</v>
      </c>
      <c r="BK110" s="12">
        <f t="shared" si="19"/>
        <v>3.9008120262527708</v>
      </c>
      <c r="BL110" s="12">
        <f t="shared" si="19"/>
        <v>4.638035945675723</v>
      </c>
      <c r="BM110" s="12">
        <f t="shared" si="19"/>
        <v>5.5318796846580849</v>
      </c>
      <c r="BN110" s="12">
        <f t="shared" si="19"/>
        <v>3.8852775455342923</v>
      </c>
      <c r="BO110" s="8">
        <f t="shared" si="19"/>
        <v>4.3381410757782746</v>
      </c>
      <c r="BP110" s="6">
        <f t="shared" si="20"/>
        <v>22.554910160907919</v>
      </c>
      <c r="BQ110" s="12">
        <f t="shared" si="20"/>
        <v>24.530317663421318</v>
      </c>
      <c r="BR110" s="12">
        <f t="shared" si="20"/>
        <v>19.818755370351973</v>
      </c>
      <c r="BS110" s="12">
        <f t="shared" si="20"/>
        <v>36.062055704063944</v>
      </c>
      <c r="BT110" s="12">
        <f t="shared" si="20"/>
        <v>24.612557629390018</v>
      </c>
      <c r="BU110" s="12">
        <f t="shared" si="20"/>
        <v>20.469478064045731</v>
      </c>
      <c r="BV110" s="8">
        <f t="shared" si="20"/>
        <v>23.128385223681928</v>
      </c>
    </row>
    <row r="111" spans="1:74">
      <c r="A111" s="2">
        <v>39569</v>
      </c>
      <c r="B111" s="27">
        <v>2032.2445399999999</v>
      </c>
      <c r="C111" s="28">
        <v>1961.0162789999999</v>
      </c>
      <c r="D111" s="13">
        <v>3296</v>
      </c>
      <c r="E111" s="6">
        <v>565.25480100000004</v>
      </c>
      <c r="F111" s="7">
        <v>735.43085799999983</v>
      </c>
      <c r="G111" s="7">
        <v>317.96919799999995</v>
      </c>
      <c r="H111" s="3">
        <v>23.757746999999998</v>
      </c>
      <c r="I111" s="3">
        <v>2.7223250000000001</v>
      </c>
      <c r="J111" s="3">
        <v>3.8651990000000001</v>
      </c>
      <c r="K111" s="8">
        <f t="shared" si="18"/>
        <v>1649.0001279999999</v>
      </c>
      <c r="L111" s="9">
        <v>1316318</v>
      </c>
      <c r="M111" s="9">
        <v>129511</v>
      </c>
      <c r="N111" s="9">
        <v>1476</v>
      </c>
      <c r="O111" s="9">
        <v>2087</v>
      </c>
      <c r="P111" s="9">
        <v>1319</v>
      </c>
      <c r="Q111" s="1">
        <v>5</v>
      </c>
      <c r="R111" s="10">
        <f t="shared" si="24"/>
        <v>1450716</v>
      </c>
      <c r="S111" s="7">
        <v>28.005362780000002</v>
      </c>
      <c r="T111" s="7">
        <v>48.070239600000001</v>
      </c>
      <c r="U111" s="7">
        <v>13.485157259999999</v>
      </c>
      <c r="V111" s="7">
        <v>4.4033600000000002</v>
      </c>
      <c r="W111" s="7">
        <v>0.16467699999999999</v>
      </c>
      <c r="X111" s="7">
        <v>0.227877</v>
      </c>
      <c r="Y111" s="8">
        <f t="shared" si="25"/>
        <v>94.356673640000011</v>
      </c>
      <c r="Z111" s="7">
        <v>91.250984029999998</v>
      </c>
      <c r="AA111" s="7">
        <v>114.85878266</v>
      </c>
      <c r="AB111" s="7">
        <v>45.079161079999999</v>
      </c>
      <c r="AC111" s="7">
        <v>4.0925370000000001</v>
      </c>
      <c r="AD111" s="7">
        <v>0.44881700000000002</v>
      </c>
      <c r="AE111" s="7">
        <v>0.58374499999999996</v>
      </c>
      <c r="AF111" s="8">
        <f t="shared" si="26"/>
        <v>256.31402677</v>
      </c>
      <c r="AG111" s="7">
        <v>24.167242000000002</v>
      </c>
      <c r="AH111" s="7">
        <v>30.097494999999999</v>
      </c>
      <c r="AI111" s="7">
        <v>11.856385</v>
      </c>
      <c r="AJ111" s="7">
        <v>1.066122</v>
      </c>
      <c r="AK111" s="7">
        <v>0.119328</v>
      </c>
      <c r="AL111" s="7">
        <v>0.13974500000000001</v>
      </c>
      <c r="AM111" s="8">
        <f t="shared" si="27"/>
        <v>67.446316999999993</v>
      </c>
      <c r="AN111" s="7">
        <f t="shared" si="32"/>
        <v>143.42358881000001</v>
      </c>
      <c r="AO111" s="7">
        <f t="shared" si="32"/>
        <v>193.02651726000002</v>
      </c>
      <c r="AP111" s="7">
        <f t="shared" si="32"/>
        <v>70.420703340000003</v>
      </c>
      <c r="AQ111" s="7">
        <f t="shared" si="31"/>
        <v>9.5620189999999994</v>
      </c>
      <c r="AR111" s="7">
        <f t="shared" si="31"/>
        <v>0.73282199999999997</v>
      </c>
      <c r="AS111" s="7">
        <f t="shared" si="31"/>
        <v>0.95136699999999996</v>
      </c>
      <c r="AT111" s="8">
        <f t="shared" si="28"/>
        <v>418.11701741000007</v>
      </c>
      <c r="AU111" s="7">
        <f t="shared" si="29"/>
        <v>4.9544670351238649</v>
      </c>
      <c r="AV111" s="7">
        <f t="shared" si="29"/>
        <v>6.5363370433934129</v>
      </c>
      <c r="AW111" s="7">
        <f t="shared" si="29"/>
        <v>4.2410262833068515</v>
      </c>
      <c r="AX111" s="7">
        <f t="shared" si="29"/>
        <v>18.534417426029499</v>
      </c>
      <c r="AY111" s="7">
        <f t="shared" si="29"/>
        <v>6.0491307981229276</v>
      </c>
      <c r="AZ111" s="7">
        <f t="shared" si="29"/>
        <v>5.8956084796668948</v>
      </c>
      <c r="BA111" s="8">
        <f t="shared" si="29"/>
        <v>5.7220537486823053</v>
      </c>
      <c r="BB111" s="6">
        <f t="shared" si="30"/>
        <v>16.143336397774355</v>
      </c>
      <c r="BC111" s="12">
        <f t="shared" si="30"/>
        <v>15.617890031478666</v>
      </c>
      <c r="BD111" s="12">
        <f t="shared" si="30"/>
        <v>14.177210045357919</v>
      </c>
      <c r="BE111" s="12">
        <f t="shared" si="30"/>
        <v>17.226115759208984</v>
      </c>
      <c r="BF111" s="12">
        <f t="shared" si="30"/>
        <v>16.486532651318267</v>
      </c>
      <c r="BG111" s="12">
        <f t="shared" si="30"/>
        <v>15.102585921190602</v>
      </c>
      <c r="BH111" s="8">
        <f t="shared" si="30"/>
        <v>15.543602600011441</v>
      </c>
      <c r="BI111" s="6">
        <f t="shared" si="19"/>
        <v>4.2754598381553599</v>
      </c>
      <c r="BJ111" s="12">
        <f t="shared" si="19"/>
        <v>4.0924982508688812</v>
      </c>
      <c r="BK111" s="12">
        <f t="shared" si="19"/>
        <v>3.7287841321032618</v>
      </c>
      <c r="BL111" s="12">
        <f t="shared" si="19"/>
        <v>4.4874709710478866</v>
      </c>
      <c r="BM111" s="12">
        <f t="shared" si="19"/>
        <v>4.3833120586263581</v>
      </c>
      <c r="BN111" s="12">
        <f t="shared" si="19"/>
        <v>3.6154671467109454</v>
      </c>
      <c r="BO111" s="8">
        <f t="shared" si="19"/>
        <v>4.0901341276305834</v>
      </c>
      <c r="BP111" s="6">
        <f t="shared" si="20"/>
        <v>25.373263271053581</v>
      </c>
      <c r="BQ111" s="12">
        <f t="shared" si="20"/>
        <v>26.246725325740961</v>
      </c>
      <c r="BR111" s="12">
        <f t="shared" si="20"/>
        <v>22.147020460768029</v>
      </c>
      <c r="BS111" s="12">
        <f t="shared" si="20"/>
        <v>40.24800415628637</v>
      </c>
      <c r="BT111" s="12">
        <f t="shared" si="20"/>
        <v>26.918975508067554</v>
      </c>
      <c r="BU111" s="12">
        <f t="shared" si="20"/>
        <v>24.613661547568441</v>
      </c>
      <c r="BV111" s="8">
        <f t="shared" si="20"/>
        <v>25.35579047632433</v>
      </c>
    </row>
    <row r="112" spans="1:74">
      <c r="A112" s="2">
        <v>39600</v>
      </c>
      <c r="B112" s="27">
        <v>2014.5361640000001</v>
      </c>
      <c r="C112" s="28">
        <v>1939.67832</v>
      </c>
      <c r="D112" s="13">
        <v>3302</v>
      </c>
      <c r="E112" s="6">
        <v>579.002251</v>
      </c>
      <c r="F112" s="7">
        <v>742.53946699999995</v>
      </c>
      <c r="G112" s="7">
        <v>299.80272899999994</v>
      </c>
      <c r="H112" s="3">
        <v>22.747125</v>
      </c>
      <c r="I112" s="3">
        <v>2.5113110000000001</v>
      </c>
      <c r="J112" s="3">
        <v>5.9489780000000003</v>
      </c>
      <c r="K112" s="8">
        <f t="shared" si="18"/>
        <v>1652.5518609999999</v>
      </c>
      <c r="L112" s="9">
        <v>1317597</v>
      </c>
      <c r="M112" s="9">
        <v>129487</v>
      </c>
      <c r="N112" s="9">
        <v>1473</v>
      </c>
      <c r="O112" s="9">
        <v>2134</v>
      </c>
      <c r="P112" s="9">
        <v>1320</v>
      </c>
      <c r="Q112" s="1">
        <v>5</v>
      </c>
      <c r="R112" s="10">
        <f t="shared" si="24"/>
        <v>1452016</v>
      </c>
      <c r="S112" s="7">
        <v>28.009052680000003</v>
      </c>
      <c r="T112" s="7">
        <v>49.644151880000003</v>
      </c>
      <c r="U112" s="7">
        <v>12.679810079999999</v>
      </c>
      <c r="V112" s="7">
        <v>4.1680710000000003</v>
      </c>
      <c r="W112" s="7">
        <v>0.13342399999999999</v>
      </c>
      <c r="X112" s="7">
        <v>0.271428</v>
      </c>
      <c r="Y112" s="8">
        <f t="shared" si="25"/>
        <v>94.905937640000005</v>
      </c>
      <c r="Z112" s="7">
        <v>111.98720824999999</v>
      </c>
      <c r="AA112" s="7">
        <v>136.63076831000001</v>
      </c>
      <c r="AB112" s="7">
        <v>51.383675579999995</v>
      </c>
      <c r="AC112" s="7">
        <v>4.3235869999999998</v>
      </c>
      <c r="AD112" s="7">
        <v>0.44677600000000001</v>
      </c>
      <c r="AE112" s="7">
        <v>0.97177400000000003</v>
      </c>
      <c r="AF112" s="8">
        <f t="shared" si="26"/>
        <v>305.74378913999993</v>
      </c>
      <c r="AG112" s="7">
        <v>24.488799</v>
      </c>
      <c r="AH112" s="7">
        <v>29.269639000000002</v>
      </c>
      <c r="AI112" s="7">
        <v>10.906775</v>
      </c>
      <c r="AJ112" s="7">
        <v>0.91245500000000002</v>
      </c>
      <c r="AK112" s="7">
        <v>0.102174</v>
      </c>
      <c r="AL112" s="7">
        <v>0.213223</v>
      </c>
      <c r="AM112" s="8">
        <f t="shared" si="27"/>
        <v>65.893064999999993</v>
      </c>
      <c r="AN112" s="7">
        <f t="shared" si="32"/>
        <v>164.48505993000001</v>
      </c>
      <c r="AO112" s="7">
        <f t="shared" si="32"/>
        <v>215.54455919000003</v>
      </c>
      <c r="AP112" s="7">
        <f t="shared" si="32"/>
        <v>74.970260659999994</v>
      </c>
      <c r="AQ112" s="7">
        <f t="shared" si="31"/>
        <v>9.4041130000000006</v>
      </c>
      <c r="AR112" s="7">
        <f t="shared" si="31"/>
        <v>0.68237400000000004</v>
      </c>
      <c r="AS112" s="7">
        <f t="shared" si="31"/>
        <v>1.4564250000000001</v>
      </c>
      <c r="AT112" s="8">
        <f t="shared" si="28"/>
        <v>466.54279178000002</v>
      </c>
      <c r="AU112" s="7">
        <f t="shared" si="29"/>
        <v>4.837468702690761</v>
      </c>
      <c r="AV112" s="7">
        <f t="shared" si="29"/>
        <v>6.6857256868206321</v>
      </c>
      <c r="AW112" s="7">
        <f t="shared" si="29"/>
        <v>4.2293844763501145</v>
      </c>
      <c r="AX112" s="7">
        <f t="shared" si="29"/>
        <v>18.323506816795533</v>
      </c>
      <c r="AY112" s="7">
        <f t="shared" si="29"/>
        <v>5.3129222147316684</v>
      </c>
      <c r="AZ112" s="7">
        <f t="shared" si="29"/>
        <v>4.5625988194947098</v>
      </c>
      <c r="BA112" s="8">
        <f t="shared" si="29"/>
        <v>5.7429929964539852</v>
      </c>
      <c r="BB112" s="6">
        <f t="shared" si="30"/>
        <v>19.341411550056307</v>
      </c>
      <c r="BC112" s="12">
        <f t="shared" si="30"/>
        <v>18.400472214899789</v>
      </c>
      <c r="BD112" s="12">
        <f t="shared" si="30"/>
        <v>17.139162058795005</v>
      </c>
      <c r="BE112" s="12">
        <f t="shared" si="30"/>
        <v>19.007180028245326</v>
      </c>
      <c r="BF112" s="12">
        <f t="shared" si="30"/>
        <v>17.790548442626182</v>
      </c>
      <c r="BG112" s="12">
        <f t="shared" si="30"/>
        <v>16.335141935303845</v>
      </c>
      <c r="BH112" s="8">
        <f t="shared" si="30"/>
        <v>18.501312809329129</v>
      </c>
      <c r="BI112" s="6">
        <f t="shared" si="19"/>
        <v>4.2294825206128603</v>
      </c>
      <c r="BJ112" s="12">
        <f t="shared" si="19"/>
        <v>3.941829397736242</v>
      </c>
      <c r="BK112" s="12">
        <f t="shared" si="19"/>
        <v>3.637983895736987</v>
      </c>
      <c r="BL112" s="12">
        <f t="shared" si="19"/>
        <v>4.0112981310824996</v>
      </c>
      <c r="BM112" s="12">
        <f t="shared" si="19"/>
        <v>4.0685522422352305</v>
      </c>
      <c r="BN112" s="12">
        <f t="shared" si="19"/>
        <v>3.5841954702135395</v>
      </c>
      <c r="BO112" s="8">
        <f t="shared" si="19"/>
        <v>3.9873523218887952</v>
      </c>
      <c r="BP112" s="6">
        <f t="shared" si="20"/>
        <v>28.408362773359926</v>
      </c>
      <c r="BQ112" s="12">
        <f t="shared" si="20"/>
        <v>29.028027299456664</v>
      </c>
      <c r="BR112" s="12">
        <f t="shared" si="20"/>
        <v>25.006530430882108</v>
      </c>
      <c r="BS112" s="12">
        <f t="shared" si="20"/>
        <v>41.341984976123356</v>
      </c>
      <c r="BT112" s="12">
        <f t="shared" si="20"/>
        <v>27.172022899593081</v>
      </c>
      <c r="BU112" s="12">
        <f t="shared" si="20"/>
        <v>24.481936225012095</v>
      </c>
      <c r="BV112" s="8">
        <f t="shared" si="20"/>
        <v>28.23165812767191</v>
      </c>
    </row>
    <row r="113" spans="1:74">
      <c r="A113" s="2">
        <v>39630</v>
      </c>
      <c r="B113" s="27">
        <v>2046.5606399999999</v>
      </c>
      <c r="C113" s="28">
        <v>1976.7680319999999</v>
      </c>
      <c r="D113" s="13">
        <v>3195</v>
      </c>
      <c r="E113" s="6">
        <v>588.41589499999998</v>
      </c>
      <c r="F113" s="7">
        <v>763.13731099999995</v>
      </c>
      <c r="G113" s="7">
        <v>313.29564199999999</v>
      </c>
      <c r="H113" s="3">
        <v>22.593741000000001</v>
      </c>
      <c r="I113" s="3">
        <v>2.428626</v>
      </c>
      <c r="J113" s="3">
        <v>5.0182869999999999</v>
      </c>
      <c r="K113" s="8">
        <f t="shared" si="18"/>
        <v>1694.889502</v>
      </c>
      <c r="L113" s="9">
        <v>1319064</v>
      </c>
      <c r="M113" s="9">
        <v>129419</v>
      </c>
      <c r="N113" s="9">
        <v>1472</v>
      </c>
      <c r="O113" s="9">
        <v>2134</v>
      </c>
      <c r="P113" s="9">
        <v>1331</v>
      </c>
      <c r="Q113" s="1">
        <v>5</v>
      </c>
      <c r="R113" s="10">
        <f t="shared" si="24"/>
        <v>1453425</v>
      </c>
      <c r="S113" s="7">
        <v>29.158077089999999</v>
      </c>
      <c r="T113" s="7">
        <v>49.651820219999998</v>
      </c>
      <c r="U113" s="7">
        <v>12.713714619999999</v>
      </c>
      <c r="V113" s="7">
        <v>4.1349030000000004</v>
      </c>
      <c r="W113" s="7">
        <v>0.14685599999999999</v>
      </c>
      <c r="X113" s="7">
        <v>0.25264199999999998</v>
      </c>
      <c r="Y113" s="8">
        <f t="shared" si="25"/>
        <v>96.05801292999999</v>
      </c>
      <c r="Z113" s="7">
        <v>122.57411238</v>
      </c>
      <c r="AA113" s="7">
        <v>149.04840207000001</v>
      </c>
      <c r="AB113" s="7">
        <v>55.835180710000003</v>
      </c>
      <c r="AC113" s="7">
        <v>4.5873799999999996</v>
      </c>
      <c r="AD113" s="7">
        <v>0.55171199999999998</v>
      </c>
      <c r="AE113" s="7">
        <v>0.911026</v>
      </c>
      <c r="AF113" s="8">
        <f t="shared" si="26"/>
        <v>333.50781316000007</v>
      </c>
      <c r="AG113" s="7">
        <v>25.330503</v>
      </c>
      <c r="AH113" s="7">
        <v>30.739863</v>
      </c>
      <c r="AI113" s="7">
        <v>11.560242000000001</v>
      </c>
      <c r="AJ113" s="7">
        <v>0.89573599999999998</v>
      </c>
      <c r="AK113" s="7">
        <v>0.111902</v>
      </c>
      <c r="AL113" s="7">
        <v>0.191246</v>
      </c>
      <c r="AM113" s="8">
        <f t="shared" si="27"/>
        <v>68.829492000000002</v>
      </c>
      <c r="AN113" s="7">
        <f t="shared" si="32"/>
        <v>177.06269247</v>
      </c>
      <c r="AO113" s="7">
        <f t="shared" si="32"/>
        <v>229.44008529000001</v>
      </c>
      <c r="AP113" s="7">
        <f t="shared" si="32"/>
        <v>80.10913733000001</v>
      </c>
      <c r="AQ113" s="7">
        <f t="shared" si="31"/>
        <v>9.6180190000000003</v>
      </c>
      <c r="AR113" s="7">
        <f t="shared" si="31"/>
        <v>0.81047000000000002</v>
      </c>
      <c r="AS113" s="7">
        <f t="shared" si="31"/>
        <v>1.354914</v>
      </c>
      <c r="AT113" s="8">
        <f t="shared" si="28"/>
        <v>498.39531809000005</v>
      </c>
      <c r="AU113" s="7">
        <f t="shared" si="29"/>
        <v>4.9553517057862617</v>
      </c>
      <c r="AV113" s="7">
        <f t="shared" si="29"/>
        <v>6.5062760664836627</v>
      </c>
      <c r="AW113" s="7">
        <f t="shared" si="29"/>
        <v>4.0580566454224725</v>
      </c>
      <c r="AX113" s="7">
        <f t="shared" si="29"/>
        <v>18.301099406247069</v>
      </c>
      <c r="AY113" s="7">
        <f t="shared" si="29"/>
        <v>6.0468758878476967</v>
      </c>
      <c r="AZ113" s="7">
        <f t="shared" si="29"/>
        <v>5.0344270863742944</v>
      </c>
      <c r="BA113" s="8">
        <f t="shared" si="29"/>
        <v>5.6675088739796795</v>
      </c>
      <c r="BB113" s="6">
        <f t="shared" si="30"/>
        <v>20.831203477261607</v>
      </c>
      <c r="BC113" s="12">
        <f t="shared" si="30"/>
        <v>19.531007057522839</v>
      </c>
      <c r="BD113" s="12">
        <f t="shared" si="30"/>
        <v>17.821882345238624</v>
      </c>
      <c r="BE113" s="12">
        <f t="shared" si="30"/>
        <v>20.303764657654526</v>
      </c>
      <c r="BF113" s="12">
        <f t="shared" si="30"/>
        <v>22.717042475869071</v>
      </c>
      <c r="BG113" s="12">
        <f t="shared" si="30"/>
        <v>18.154123110136986</v>
      </c>
      <c r="BH113" s="8">
        <f t="shared" si="30"/>
        <v>19.677259949185768</v>
      </c>
      <c r="BI113" s="6">
        <f t="shared" si="19"/>
        <v>4.3048638242513828</v>
      </c>
      <c r="BJ113" s="12">
        <f t="shared" si="19"/>
        <v>4.0280906931046383</v>
      </c>
      <c r="BK113" s="12">
        <f t="shared" si="19"/>
        <v>3.6898827976675146</v>
      </c>
      <c r="BL113" s="12">
        <f t="shared" si="19"/>
        <v>3.9645315930637604</v>
      </c>
      <c r="BM113" s="12">
        <f t="shared" si="19"/>
        <v>4.6076258757009114</v>
      </c>
      <c r="BN113" s="12">
        <f t="shared" si="19"/>
        <v>3.8109817154738259</v>
      </c>
      <c r="BO113" s="8">
        <f t="shared" si="19"/>
        <v>4.0610017301293073</v>
      </c>
      <c r="BP113" s="6">
        <f t="shared" si="20"/>
        <v>30.091419007299251</v>
      </c>
      <c r="BQ113" s="12">
        <f t="shared" si="20"/>
        <v>30.065373817111137</v>
      </c>
      <c r="BR113" s="12">
        <f t="shared" si="20"/>
        <v>25.569821788328611</v>
      </c>
      <c r="BS113" s="12">
        <f t="shared" si="20"/>
        <v>42.569395656965355</v>
      </c>
      <c r="BT113" s="12">
        <f t="shared" si="20"/>
        <v>33.37154423941768</v>
      </c>
      <c r="BU113" s="12">
        <f t="shared" si="20"/>
        <v>26.999531911985105</v>
      </c>
      <c r="BV113" s="8">
        <f t="shared" si="20"/>
        <v>29.405770553294751</v>
      </c>
    </row>
    <row r="114" spans="1:74">
      <c r="A114" s="2">
        <v>39661</v>
      </c>
      <c r="B114" s="27">
        <v>2109.2299280000002</v>
      </c>
      <c r="C114" s="28">
        <v>2033.7668940000001</v>
      </c>
      <c r="D114" s="13">
        <v>3351</v>
      </c>
      <c r="E114" s="6">
        <v>604.41447300000004</v>
      </c>
      <c r="F114" s="7">
        <v>756.32571199999995</v>
      </c>
      <c r="G114" s="7">
        <v>307.84881899999999</v>
      </c>
      <c r="H114" s="3">
        <v>23.170686</v>
      </c>
      <c r="I114" s="3">
        <v>2.4994610000000002</v>
      </c>
      <c r="J114" s="3">
        <v>5.0413449999999997</v>
      </c>
      <c r="K114" s="8">
        <f t="shared" si="18"/>
        <v>1699.3004960000003</v>
      </c>
      <c r="L114" s="9">
        <v>1319448</v>
      </c>
      <c r="M114" s="9">
        <v>129984</v>
      </c>
      <c r="N114" s="9">
        <v>879</v>
      </c>
      <c r="O114" s="9">
        <v>2144</v>
      </c>
      <c r="P114" s="9">
        <v>1331</v>
      </c>
      <c r="Q114" s="1">
        <v>5</v>
      </c>
      <c r="R114" s="10">
        <f t="shared" si="24"/>
        <v>1453791</v>
      </c>
      <c r="S114" s="7">
        <v>30.272528510000001</v>
      </c>
      <c r="T114" s="7">
        <v>51.41322735</v>
      </c>
      <c r="U114" s="7">
        <v>12.77601209</v>
      </c>
      <c r="V114" s="7">
        <v>4.2711779999999999</v>
      </c>
      <c r="W114" s="7">
        <v>0.131212</v>
      </c>
      <c r="X114" s="7">
        <v>0.25151299999999999</v>
      </c>
      <c r="Y114" s="8">
        <f t="shared" si="25"/>
        <v>99.115670950000009</v>
      </c>
      <c r="Z114" s="7">
        <v>114.5253354</v>
      </c>
      <c r="AA114" s="7">
        <v>134.46885232</v>
      </c>
      <c r="AB114" s="7">
        <v>48.12903335</v>
      </c>
      <c r="AC114" s="7">
        <v>4.3882219999999998</v>
      </c>
      <c r="AD114" s="7">
        <v>0.53230699999999997</v>
      </c>
      <c r="AE114" s="7">
        <v>0.80897699999999995</v>
      </c>
      <c r="AF114" s="8">
        <f t="shared" si="26"/>
        <v>302.85272707000001</v>
      </c>
      <c r="AG114" s="7">
        <v>26.37425</v>
      </c>
      <c r="AH114" s="7">
        <v>30.965606999999999</v>
      </c>
      <c r="AI114" s="7">
        <v>11.150152</v>
      </c>
      <c r="AJ114" s="7">
        <v>0.98996499999999998</v>
      </c>
      <c r="AK114" s="7">
        <v>0.12030100000000001</v>
      </c>
      <c r="AL114" s="7">
        <v>0.186806</v>
      </c>
      <c r="AM114" s="8">
        <f t="shared" si="27"/>
        <v>69.787081000000001</v>
      </c>
      <c r="AN114" s="7">
        <f t="shared" si="32"/>
        <v>171.17211390999998</v>
      </c>
      <c r="AO114" s="7">
        <f t="shared" si="32"/>
        <v>216.84768667</v>
      </c>
      <c r="AP114" s="7">
        <f t="shared" si="32"/>
        <v>72.055197440000001</v>
      </c>
      <c r="AQ114" s="7">
        <f t="shared" si="31"/>
        <v>9.6493649999999995</v>
      </c>
      <c r="AR114" s="7">
        <f t="shared" si="31"/>
        <v>0.78381999999999996</v>
      </c>
      <c r="AS114" s="7">
        <f t="shared" si="31"/>
        <v>1.247296</v>
      </c>
      <c r="AT114" s="8">
        <f t="shared" si="28"/>
        <v>471.75547901999994</v>
      </c>
      <c r="AU114" s="7">
        <f t="shared" si="29"/>
        <v>5.00857108198334</v>
      </c>
      <c r="AV114" s="7">
        <f t="shared" si="29"/>
        <v>6.7977627276540344</v>
      </c>
      <c r="AW114" s="7">
        <f t="shared" si="29"/>
        <v>4.1500929357146568</v>
      </c>
      <c r="AX114" s="7">
        <f t="shared" si="29"/>
        <v>18.433541415217487</v>
      </c>
      <c r="AY114" s="7">
        <f t="shared" si="29"/>
        <v>5.2496118163075955</v>
      </c>
      <c r="AZ114" s="7">
        <f t="shared" si="29"/>
        <v>4.9890059101291424</v>
      </c>
      <c r="BA114" s="8">
        <f t="shared" si="29"/>
        <v>5.8327335973425143</v>
      </c>
      <c r="BB114" s="6">
        <f t="shared" si="30"/>
        <v>18.94814577016259</v>
      </c>
      <c r="BC114" s="12">
        <f t="shared" si="30"/>
        <v>17.779225297579199</v>
      </c>
      <c r="BD114" s="12">
        <f t="shared" si="30"/>
        <v>15.633983429379342</v>
      </c>
      <c r="BE114" s="12">
        <f t="shared" si="30"/>
        <v>18.938679674827064</v>
      </c>
      <c r="BF114" s="12">
        <f t="shared" si="30"/>
        <v>21.296871605518149</v>
      </c>
      <c r="BG114" s="12">
        <f t="shared" si="30"/>
        <v>16.046848608853391</v>
      </c>
      <c r="BH114" s="8">
        <f t="shared" si="30"/>
        <v>17.822199651143983</v>
      </c>
      <c r="BI114" s="6">
        <f t="shared" si="19"/>
        <v>4.3636033182812284</v>
      </c>
      <c r="BJ114" s="12">
        <f t="shared" si="19"/>
        <v>4.0942158264216193</v>
      </c>
      <c r="BK114" s="12">
        <f t="shared" si="19"/>
        <v>3.6219570489890365</v>
      </c>
      <c r="BL114" s="12">
        <f t="shared" si="19"/>
        <v>4.272488954362422</v>
      </c>
      <c r="BM114" s="12">
        <f t="shared" si="19"/>
        <v>4.8130776995520232</v>
      </c>
      <c r="BN114" s="12">
        <f t="shared" si="19"/>
        <v>3.7054793909165116</v>
      </c>
      <c r="BO114" s="8">
        <f t="shared" si="19"/>
        <v>4.10681225388167</v>
      </c>
      <c r="BP114" s="6">
        <f t="shared" si="20"/>
        <v>28.320320170427159</v>
      </c>
      <c r="BQ114" s="12">
        <f t="shared" si="20"/>
        <v>28.671203851654852</v>
      </c>
      <c r="BR114" s="12">
        <f t="shared" si="20"/>
        <v>23.406033414083034</v>
      </c>
      <c r="BS114" s="12">
        <f t="shared" si="20"/>
        <v>41.64471004440697</v>
      </c>
      <c r="BT114" s="12">
        <f t="shared" si="20"/>
        <v>31.359561121377766</v>
      </c>
      <c r="BU114" s="12">
        <f t="shared" si="20"/>
        <v>24.741333909899044</v>
      </c>
      <c r="BV114" s="8">
        <f t="shared" si="20"/>
        <v>27.761745502368168</v>
      </c>
    </row>
    <row r="115" spans="1:74">
      <c r="A115" s="2">
        <v>39692</v>
      </c>
      <c r="B115" s="27">
        <v>1956.665</v>
      </c>
      <c r="C115" s="28">
        <v>1883.03819</v>
      </c>
      <c r="D115" s="13">
        <v>3258</v>
      </c>
      <c r="E115" s="6">
        <v>562.75965499999995</v>
      </c>
      <c r="F115" s="7">
        <v>760.31901900000003</v>
      </c>
      <c r="G115" s="7">
        <v>274.89807300000001</v>
      </c>
      <c r="H115" s="3">
        <v>23.094895000000001</v>
      </c>
      <c r="I115" s="3">
        <v>2.4061699999999999</v>
      </c>
      <c r="J115" s="3">
        <v>5.8239780000000003</v>
      </c>
      <c r="K115" s="8">
        <f t="shared" si="18"/>
        <v>1629.3017899999998</v>
      </c>
      <c r="L115" s="9">
        <v>1320093</v>
      </c>
      <c r="M115" s="9">
        <v>129947</v>
      </c>
      <c r="N115" s="9">
        <v>851</v>
      </c>
      <c r="O115" s="9">
        <v>2149</v>
      </c>
      <c r="P115" s="9">
        <v>1333</v>
      </c>
      <c r="Q115" s="1">
        <v>4</v>
      </c>
      <c r="R115" s="10">
        <f t="shared" si="24"/>
        <v>1454377</v>
      </c>
      <c r="S115" s="7">
        <v>27.896862389999999</v>
      </c>
      <c r="T115" s="7">
        <v>49.010591060000003</v>
      </c>
      <c r="U115" s="7">
        <v>11.47227927</v>
      </c>
      <c r="V115" s="7">
        <v>4.2200119999999997</v>
      </c>
      <c r="W115" s="7">
        <v>0.122959</v>
      </c>
      <c r="X115" s="7">
        <v>0.27734199999999998</v>
      </c>
      <c r="Y115" s="8">
        <f t="shared" si="25"/>
        <v>93.000045720000003</v>
      </c>
      <c r="Z115" s="7">
        <v>93.709980479999999</v>
      </c>
      <c r="AA115" s="7">
        <v>119.39927777</v>
      </c>
      <c r="AB115" s="7">
        <v>38.763433579999997</v>
      </c>
      <c r="AC115" s="7">
        <v>3.7754180000000002</v>
      </c>
      <c r="AD115" s="7">
        <v>0.410667</v>
      </c>
      <c r="AE115" s="7">
        <v>0.83523000000000003</v>
      </c>
      <c r="AF115" s="8">
        <f t="shared" si="26"/>
        <v>256.89400683000002</v>
      </c>
      <c r="AG115" s="7">
        <v>24.785211</v>
      </c>
      <c r="AH115" s="7">
        <v>31.673134000000001</v>
      </c>
      <c r="AI115" s="7">
        <v>10.308159</v>
      </c>
      <c r="AJ115" s="7">
        <v>1.004208</v>
      </c>
      <c r="AK115" s="7">
        <v>0.10576199999999999</v>
      </c>
      <c r="AL115" s="7">
        <v>0.220084</v>
      </c>
      <c r="AM115" s="8">
        <f t="shared" si="27"/>
        <v>68.096558000000002</v>
      </c>
      <c r="AN115" s="7">
        <f t="shared" si="32"/>
        <v>146.39205386999998</v>
      </c>
      <c r="AO115" s="7">
        <f t="shared" si="32"/>
        <v>200.08300283</v>
      </c>
      <c r="AP115" s="7">
        <f t="shared" si="32"/>
        <v>60.543871850000002</v>
      </c>
      <c r="AQ115" s="7">
        <f t="shared" si="31"/>
        <v>8.9996379999999991</v>
      </c>
      <c r="AR115" s="7">
        <f t="shared" si="31"/>
        <v>0.63938800000000007</v>
      </c>
      <c r="AS115" s="7">
        <f t="shared" si="31"/>
        <v>1.3326560000000001</v>
      </c>
      <c r="AT115" s="8">
        <f t="shared" si="28"/>
        <v>417.99061054999999</v>
      </c>
      <c r="AU115" s="7">
        <f t="shared" si="29"/>
        <v>4.9571539363460584</v>
      </c>
      <c r="AV115" s="7">
        <f t="shared" si="29"/>
        <v>6.4460561731653865</v>
      </c>
      <c r="AW115" s="7">
        <f t="shared" si="29"/>
        <v>4.1732847177870172</v>
      </c>
      <c r="AX115" s="7">
        <f t="shared" si="29"/>
        <v>18.272488357275492</v>
      </c>
      <c r="AY115" s="7">
        <f t="shared" si="29"/>
        <v>5.1101543116238668</v>
      </c>
      <c r="AZ115" s="7">
        <f t="shared" si="29"/>
        <v>4.7620715600230632</v>
      </c>
      <c r="BA115" s="8">
        <f t="shared" si="29"/>
        <v>5.7079692841925871</v>
      </c>
      <c r="BB115" s="6">
        <f t="shared" si="30"/>
        <v>16.65186543623139</v>
      </c>
      <c r="BC115" s="12">
        <f t="shared" si="30"/>
        <v>15.703839412966204</v>
      </c>
      <c r="BD115" s="12">
        <f t="shared" si="30"/>
        <v>14.101020482599017</v>
      </c>
      <c r="BE115" s="12">
        <f t="shared" si="30"/>
        <v>16.347413573432572</v>
      </c>
      <c r="BF115" s="12">
        <f t="shared" si="30"/>
        <v>17.067247950061716</v>
      </c>
      <c r="BG115" s="12">
        <f t="shared" si="30"/>
        <v>14.341228624146588</v>
      </c>
      <c r="BH115" s="8">
        <f t="shared" si="30"/>
        <v>15.767122359203942</v>
      </c>
      <c r="BI115" s="6">
        <f t="shared" si="19"/>
        <v>4.404226703138483</v>
      </c>
      <c r="BJ115" s="12">
        <f t="shared" si="19"/>
        <v>4.1657690007094246</v>
      </c>
      <c r="BK115" s="12">
        <f t="shared" si="19"/>
        <v>3.7498112982407119</v>
      </c>
      <c r="BL115" s="12">
        <f t="shared" si="19"/>
        <v>4.3481817085550727</v>
      </c>
      <c r="BM115" s="12">
        <f t="shared" si="19"/>
        <v>4.3954500305464705</v>
      </c>
      <c r="BN115" s="12">
        <f t="shared" si="19"/>
        <v>3.7789291099657314</v>
      </c>
      <c r="BO115" s="8">
        <f t="shared" si="19"/>
        <v>4.1794932294280489</v>
      </c>
      <c r="BP115" s="6">
        <f t="shared" si="20"/>
        <v>26.013246075715934</v>
      </c>
      <c r="BQ115" s="12">
        <f t="shared" si="20"/>
        <v>26.315664586841017</v>
      </c>
      <c r="BR115" s="12">
        <f t="shared" si="20"/>
        <v>22.024116498626746</v>
      </c>
      <c r="BS115" s="12">
        <f t="shared" si="20"/>
        <v>38.968083639263142</v>
      </c>
      <c r="BT115" s="12">
        <f t="shared" si="20"/>
        <v>26.572852292232053</v>
      </c>
      <c r="BU115" s="12">
        <f t="shared" si="20"/>
        <v>22.882229294135382</v>
      </c>
      <c r="BV115" s="8">
        <f t="shared" si="20"/>
        <v>25.654584872824579</v>
      </c>
    </row>
    <row r="116" spans="1:74">
      <c r="A116" s="2">
        <v>39722</v>
      </c>
      <c r="B116" s="27">
        <v>2016.723516</v>
      </c>
      <c r="C116" s="28">
        <v>1941.6464209999999</v>
      </c>
      <c r="D116" s="13">
        <v>3260</v>
      </c>
      <c r="E116" s="6">
        <v>561.514231</v>
      </c>
      <c r="F116" s="7">
        <v>751.10360899999989</v>
      </c>
      <c r="G116" s="7">
        <v>303.21668199999999</v>
      </c>
      <c r="H116" s="3">
        <v>22.970334000000001</v>
      </c>
      <c r="I116" s="3">
        <v>2.552184</v>
      </c>
      <c r="J116" s="3">
        <v>4.9572180000000001</v>
      </c>
      <c r="K116" s="8">
        <f t="shared" si="18"/>
        <v>1646.3142579999999</v>
      </c>
      <c r="L116" s="9">
        <v>1321039</v>
      </c>
      <c r="M116" s="9">
        <v>129907</v>
      </c>
      <c r="N116" s="9">
        <v>851</v>
      </c>
      <c r="O116" s="9">
        <v>2153</v>
      </c>
      <c r="P116" s="9">
        <v>1335</v>
      </c>
      <c r="Q116" s="1">
        <v>4</v>
      </c>
      <c r="R116" s="10">
        <f t="shared" si="24"/>
        <v>1455289</v>
      </c>
      <c r="S116" s="7">
        <v>25.504636559999998</v>
      </c>
      <c r="T116" s="7">
        <v>50.809892179999999</v>
      </c>
      <c r="U116" s="7">
        <v>12.73320376</v>
      </c>
      <c r="V116" s="7">
        <v>4.262086</v>
      </c>
      <c r="W116" s="7">
        <v>0.119018</v>
      </c>
      <c r="X116" s="7">
        <v>0.23791899999999999</v>
      </c>
      <c r="Y116" s="8">
        <f t="shared" si="25"/>
        <v>93.666755499999994</v>
      </c>
      <c r="Z116" s="7">
        <v>81.742493719999999</v>
      </c>
      <c r="AA116" s="7">
        <v>100.48988555</v>
      </c>
      <c r="AB116" s="7">
        <v>37.156696329999995</v>
      </c>
      <c r="AC116" s="7">
        <v>2.9857450000000001</v>
      </c>
      <c r="AD116" s="7">
        <v>0.37518800000000002</v>
      </c>
      <c r="AE116" s="7">
        <v>0.58165800000000001</v>
      </c>
      <c r="AF116" s="8">
        <f t="shared" si="26"/>
        <v>223.33166660000001</v>
      </c>
      <c r="AG116" s="7">
        <v>23.349340000000002</v>
      </c>
      <c r="AH116" s="7">
        <v>29.178884</v>
      </c>
      <c r="AI116" s="7">
        <v>10.693013000000001</v>
      </c>
      <c r="AJ116" s="7">
        <v>0.96208400000000005</v>
      </c>
      <c r="AK116" s="7">
        <v>0.11075500000000001</v>
      </c>
      <c r="AL116" s="7">
        <v>0.17347000000000001</v>
      </c>
      <c r="AM116" s="8">
        <f t="shared" si="27"/>
        <v>64.467545999999999</v>
      </c>
      <c r="AN116" s="7">
        <f t="shared" si="32"/>
        <v>130.59647028000001</v>
      </c>
      <c r="AO116" s="7">
        <f t="shared" si="32"/>
        <v>180.47866173</v>
      </c>
      <c r="AP116" s="7">
        <f t="shared" si="32"/>
        <v>60.582913089999998</v>
      </c>
      <c r="AQ116" s="7">
        <f t="shared" si="31"/>
        <v>8.2099150000000005</v>
      </c>
      <c r="AR116" s="7">
        <f t="shared" si="31"/>
        <v>0.60496100000000008</v>
      </c>
      <c r="AS116" s="7">
        <f t="shared" si="31"/>
        <v>0.99304700000000001</v>
      </c>
      <c r="AT116" s="8">
        <f t="shared" si="28"/>
        <v>381.4659681</v>
      </c>
      <c r="AU116" s="7">
        <f t="shared" si="29"/>
        <v>4.5421175727957639</v>
      </c>
      <c r="AV116" s="7">
        <f t="shared" si="29"/>
        <v>6.7646981816059952</v>
      </c>
      <c r="AW116" s="7">
        <f t="shared" si="29"/>
        <v>4.1993744130476305</v>
      </c>
      <c r="AX116" s="7">
        <f t="shared" si="29"/>
        <v>18.554741084739995</v>
      </c>
      <c r="AY116" s="7">
        <f t="shared" si="29"/>
        <v>4.6633785024904162</v>
      </c>
      <c r="AZ116" s="7">
        <f t="shared" si="29"/>
        <v>4.7994459795796756</v>
      </c>
      <c r="BA116" s="8">
        <f t="shared" si="29"/>
        <v>5.6894821292375637</v>
      </c>
      <c r="BB116" s="6">
        <f t="shared" si="30"/>
        <v>14.557510603858587</v>
      </c>
      <c r="BC116" s="12">
        <f t="shared" si="30"/>
        <v>13.378964545755501</v>
      </c>
      <c r="BD116" s="12">
        <f t="shared" si="30"/>
        <v>12.254172852534543</v>
      </c>
      <c r="BE116" s="12">
        <f t="shared" si="30"/>
        <v>12.998265501929577</v>
      </c>
      <c r="BF116" s="12">
        <f t="shared" si="30"/>
        <v>14.700664215432743</v>
      </c>
      <c r="BG116" s="12">
        <f t="shared" si="30"/>
        <v>11.733557007176202</v>
      </c>
      <c r="BH116" s="8">
        <f t="shared" si="30"/>
        <v>13.565555027829928</v>
      </c>
      <c r="BI116" s="6">
        <f t="shared" si="19"/>
        <v>4.1582810748032495</v>
      </c>
      <c r="BJ116" s="12">
        <f t="shared" si="19"/>
        <v>3.8848014641878792</v>
      </c>
      <c r="BK116" s="12">
        <f t="shared" si="19"/>
        <v>3.526525298499243</v>
      </c>
      <c r="BL116" s="12">
        <f t="shared" si="19"/>
        <v>4.1883761899152185</v>
      </c>
      <c r="BM116" s="12">
        <f t="shared" si="19"/>
        <v>4.3396165793688857</v>
      </c>
      <c r="BN116" s="12">
        <f t="shared" si="19"/>
        <v>3.4993417679028838</v>
      </c>
      <c r="BO116" s="8">
        <f t="shared" si="19"/>
        <v>3.9158712066502677</v>
      </c>
      <c r="BP116" s="6">
        <f t="shared" si="20"/>
        <v>23.257909251457598</v>
      </c>
      <c r="BQ116" s="12">
        <f t="shared" si="20"/>
        <v>24.028464191549375</v>
      </c>
      <c r="BR116" s="12">
        <f t="shared" si="20"/>
        <v>19.980072564081418</v>
      </c>
      <c r="BS116" s="12">
        <f t="shared" si="20"/>
        <v>35.741382776584793</v>
      </c>
      <c r="BT116" s="12">
        <f t="shared" si="20"/>
        <v>23.703659297292045</v>
      </c>
      <c r="BU116" s="12">
        <f t="shared" si="20"/>
        <v>20.032344754658762</v>
      </c>
      <c r="BV116" s="8">
        <f t="shared" si="20"/>
        <v>23.170908363717757</v>
      </c>
    </row>
    <row r="117" spans="1:74">
      <c r="A117" s="2">
        <v>39753</v>
      </c>
      <c r="B117" s="27">
        <v>1849.5369599999999</v>
      </c>
      <c r="C117" s="28">
        <v>1782.061508</v>
      </c>
      <c r="D117" s="13">
        <v>3160</v>
      </c>
      <c r="E117" s="6">
        <v>525.61097199999995</v>
      </c>
      <c r="F117" s="7">
        <v>714.30481999999995</v>
      </c>
      <c r="G117" s="7">
        <v>276.61985800000008</v>
      </c>
      <c r="H117" s="3">
        <v>23.516183999999999</v>
      </c>
      <c r="I117" s="3">
        <v>2.4824069999999998</v>
      </c>
      <c r="J117" s="3">
        <v>4.7561080000000002</v>
      </c>
      <c r="K117" s="8">
        <f t="shared" si="18"/>
        <v>1547.2903489999999</v>
      </c>
      <c r="L117" s="9">
        <v>1323864</v>
      </c>
      <c r="M117" s="9">
        <v>130000</v>
      </c>
      <c r="N117" s="9">
        <v>850</v>
      </c>
      <c r="O117" s="9">
        <v>2151</v>
      </c>
      <c r="P117" s="9">
        <v>1332</v>
      </c>
      <c r="Q117" s="1">
        <v>4</v>
      </c>
      <c r="R117" s="10">
        <f t="shared" si="24"/>
        <v>1458201</v>
      </c>
      <c r="S117" s="7">
        <v>25.657930180000001</v>
      </c>
      <c r="T117" s="7">
        <v>48.85284643</v>
      </c>
      <c r="U117" s="7">
        <v>11.478118609999999</v>
      </c>
      <c r="V117" s="7">
        <v>4.3317059999999996</v>
      </c>
      <c r="W117" s="7">
        <v>0.15015000000000001</v>
      </c>
      <c r="X117" s="7">
        <v>0.23994599999999999</v>
      </c>
      <c r="Y117" s="8">
        <f t="shared" si="25"/>
        <v>90.710697219999986</v>
      </c>
      <c r="Z117" s="7">
        <v>63.765386560000003</v>
      </c>
      <c r="AA117" s="7">
        <v>82.248855030000001</v>
      </c>
      <c r="AB117" s="7">
        <v>28.478181410000001</v>
      </c>
      <c r="AC117" s="7">
        <v>3.3356710000000001</v>
      </c>
      <c r="AD117" s="7">
        <v>0.36297400000000002</v>
      </c>
      <c r="AE117" s="7">
        <v>0.500359</v>
      </c>
      <c r="AF117" s="8">
        <f t="shared" si="26"/>
        <v>178.691427</v>
      </c>
      <c r="AG117" s="7">
        <v>21.107716</v>
      </c>
      <c r="AH117" s="7">
        <v>26.947042</v>
      </c>
      <c r="AI117" s="7">
        <v>9.5017180000000003</v>
      </c>
      <c r="AJ117" s="7">
        <v>0.92407399999999995</v>
      </c>
      <c r="AK117" s="7">
        <v>0.10314</v>
      </c>
      <c r="AL117" s="7">
        <v>0.16173999999999999</v>
      </c>
      <c r="AM117" s="8">
        <f t="shared" si="27"/>
        <v>58.745430000000006</v>
      </c>
      <c r="AN117" s="7">
        <f t="shared" si="32"/>
        <v>110.53103274</v>
      </c>
      <c r="AO117" s="7">
        <f t="shared" si="32"/>
        <v>158.04874346000003</v>
      </c>
      <c r="AP117" s="7">
        <f t="shared" si="32"/>
        <v>49.458018019999997</v>
      </c>
      <c r="AQ117" s="7">
        <f t="shared" si="31"/>
        <v>8.5914509999999993</v>
      </c>
      <c r="AR117" s="7">
        <f t="shared" si="31"/>
        <v>0.61626400000000003</v>
      </c>
      <c r="AS117" s="7">
        <f t="shared" si="31"/>
        <v>0.90204499999999999</v>
      </c>
      <c r="AT117" s="8">
        <f t="shared" si="28"/>
        <v>328.14755422000002</v>
      </c>
      <c r="AU117" s="7">
        <f t="shared" si="29"/>
        <v>4.8815438692935054</v>
      </c>
      <c r="AV117" s="7">
        <f t="shared" si="29"/>
        <v>6.8392155648620712</v>
      </c>
      <c r="AW117" s="7">
        <f t="shared" si="29"/>
        <v>4.1494196016831149</v>
      </c>
      <c r="AX117" s="7">
        <f t="shared" si="29"/>
        <v>18.420105915143374</v>
      </c>
      <c r="AY117" s="7">
        <f t="shared" si="29"/>
        <v>6.048564961345984</v>
      </c>
      <c r="AZ117" s="7">
        <f t="shared" si="29"/>
        <v>5.0450073883940396</v>
      </c>
      <c r="BA117" s="8">
        <f t="shared" si="29"/>
        <v>5.8625517362417154</v>
      </c>
      <c r="BB117" s="6">
        <f t="shared" si="30"/>
        <v>12.131669610580353</v>
      </c>
      <c r="BC117" s="12">
        <f t="shared" si="30"/>
        <v>11.514531713505727</v>
      </c>
      <c r="BD117" s="12">
        <f t="shared" si="30"/>
        <v>10.295060382107488</v>
      </c>
      <c r="BE117" s="12">
        <f t="shared" si="30"/>
        <v>14.184576034955331</v>
      </c>
      <c r="BF117" s="12">
        <f t="shared" si="30"/>
        <v>14.621856931599048</v>
      </c>
      <c r="BG117" s="12">
        <f t="shared" si="30"/>
        <v>10.520345627138829</v>
      </c>
      <c r="BH117" s="8">
        <f t="shared" si="30"/>
        <v>11.548668103274004</v>
      </c>
      <c r="BI117" s="6">
        <f t="shared" si="19"/>
        <v>4.0158438701694381</v>
      </c>
      <c r="BJ117" s="12">
        <f t="shared" si="19"/>
        <v>3.7724849735719266</v>
      </c>
      <c r="BK117" s="12">
        <f t="shared" si="19"/>
        <v>3.4349370535791386</v>
      </c>
      <c r="BL117" s="12">
        <f t="shared" si="19"/>
        <v>3.9295235995772102</v>
      </c>
      <c r="BM117" s="12">
        <f t="shared" si="19"/>
        <v>4.1548384289925062</v>
      </c>
      <c r="BN117" s="12">
        <f t="shared" si="19"/>
        <v>3.4006797154311887</v>
      </c>
      <c r="BO117" s="8">
        <f t="shared" si="19"/>
        <v>3.7966649270427277</v>
      </c>
      <c r="BP117" s="6">
        <f t="shared" si="20"/>
        <v>21.029057350043296</v>
      </c>
      <c r="BQ117" s="12">
        <f t="shared" si="20"/>
        <v>22.126232251939726</v>
      </c>
      <c r="BR117" s="12">
        <f t="shared" si="20"/>
        <v>17.879417037369741</v>
      </c>
      <c r="BS117" s="12">
        <f t="shared" si="20"/>
        <v>36.534205549675917</v>
      </c>
      <c r="BT117" s="12">
        <f t="shared" si="20"/>
        <v>24.825260321937538</v>
      </c>
      <c r="BU117" s="12">
        <f t="shared" si="20"/>
        <v>18.966032730964056</v>
      </c>
      <c r="BV117" s="8">
        <f t="shared" si="20"/>
        <v>21.207884766558447</v>
      </c>
    </row>
    <row r="118" spans="1:74">
      <c r="A118" s="2">
        <v>39783</v>
      </c>
      <c r="B118" s="27">
        <v>1818.3143</v>
      </c>
      <c r="C118" s="28">
        <v>1752.4822360000001</v>
      </c>
      <c r="D118" s="13">
        <v>3028</v>
      </c>
      <c r="E118" s="6">
        <v>506.02052500000002</v>
      </c>
      <c r="F118" s="7">
        <v>697.76064799999995</v>
      </c>
      <c r="G118" s="7">
        <v>282.565155</v>
      </c>
      <c r="H118" s="3">
        <v>22.8</v>
      </c>
      <c r="I118" s="3">
        <v>2.2284549999999999</v>
      </c>
      <c r="J118" s="3">
        <v>4.6260000000000003</v>
      </c>
      <c r="K118" s="8">
        <f t="shared" si="18"/>
        <v>1516.0007829999997</v>
      </c>
      <c r="L118" s="9">
        <v>1325631</v>
      </c>
      <c r="M118" s="9">
        <v>129897</v>
      </c>
      <c r="N118" s="9">
        <v>848</v>
      </c>
      <c r="O118" s="9">
        <v>2151</v>
      </c>
      <c r="P118" s="9">
        <v>1323</v>
      </c>
      <c r="Q118" s="1">
        <v>4</v>
      </c>
      <c r="R118" s="10">
        <f t="shared" si="24"/>
        <v>1459854</v>
      </c>
      <c r="S118" s="7">
        <v>22.71180077</v>
      </c>
      <c r="T118" s="7">
        <v>45.616835930000001</v>
      </c>
      <c r="U118" s="7">
        <v>12.312225310000001</v>
      </c>
      <c r="V118" s="7">
        <v>4.0423030000000004</v>
      </c>
      <c r="W118" s="7">
        <v>0.1079</v>
      </c>
      <c r="X118" s="7">
        <v>0.178374</v>
      </c>
      <c r="Y118" s="8">
        <f t="shared" si="25"/>
        <v>84.969439010000016</v>
      </c>
      <c r="Z118" s="7">
        <v>41.900455809999997</v>
      </c>
      <c r="AA118" s="7">
        <v>53.82835919</v>
      </c>
      <c r="AB118" s="7">
        <v>18.140194749999999</v>
      </c>
      <c r="AC118" s="7">
        <v>2.0927530000000001</v>
      </c>
      <c r="AD118" s="7">
        <v>0.20930699999999999</v>
      </c>
      <c r="AE118" s="7">
        <v>0.31418099999999999</v>
      </c>
      <c r="AF118" s="8">
        <f t="shared" si="26"/>
        <v>116.48525075000001</v>
      </c>
      <c r="AG118" s="7">
        <v>21.673399</v>
      </c>
      <c r="AH118" s="7">
        <v>27.623743999999999</v>
      </c>
      <c r="AI118" s="7">
        <v>9.9310189999999992</v>
      </c>
      <c r="AJ118" s="7">
        <v>0.882077</v>
      </c>
      <c r="AK118" s="7">
        <v>9.1851000000000002E-2</v>
      </c>
      <c r="AL118" s="7">
        <v>0.176011</v>
      </c>
      <c r="AM118" s="8">
        <f t="shared" si="27"/>
        <v>60.378101000000001</v>
      </c>
      <c r="AN118" s="7">
        <f t="shared" si="32"/>
        <v>86.285655579999997</v>
      </c>
      <c r="AO118" s="7">
        <f t="shared" si="32"/>
        <v>127.06893912</v>
      </c>
      <c r="AP118" s="7">
        <f t="shared" si="32"/>
        <v>40.383439060000001</v>
      </c>
      <c r="AQ118" s="7">
        <f t="shared" si="31"/>
        <v>7.0171330000000003</v>
      </c>
      <c r="AR118" s="7">
        <f t="shared" si="31"/>
        <v>0.40905800000000003</v>
      </c>
      <c r="AS118" s="7">
        <f t="shared" si="31"/>
        <v>0.66856599999999999</v>
      </c>
      <c r="AT118" s="8">
        <f t="shared" si="28"/>
        <v>261.83279076000002</v>
      </c>
      <c r="AU118" s="7">
        <f t="shared" si="29"/>
        <v>4.4883161152405826</v>
      </c>
      <c r="AV118" s="7">
        <f t="shared" si="29"/>
        <v>6.5376051316095429</v>
      </c>
      <c r="AW118" s="7">
        <f t="shared" si="29"/>
        <v>4.3573048877877394</v>
      </c>
      <c r="AX118" s="7">
        <f t="shared" si="29"/>
        <v>17.729399122807017</v>
      </c>
      <c r="AY118" s="7">
        <f t="shared" si="29"/>
        <v>4.841919625929175</v>
      </c>
      <c r="AZ118" s="7">
        <f t="shared" si="29"/>
        <v>3.855901426718547</v>
      </c>
      <c r="BA118" s="8">
        <f t="shared" si="29"/>
        <v>5.6048413670245472</v>
      </c>
      <c r="BB118" s="6">
        <f t="shared" si="30"/>
        <v>8.2803866127762298</v>
      </c>
      <c r="BC118" s="12">
        <f t="shared" si="30"/>
        <v>7.7144446801763449</v>
      </c>
      <c r="BD118" s="12">
        <f t="shared" si="30"/>
        <v>6.419827225334986</v>
      </c>
      <c r="BE118" s="12">
        <f t="shared" si="30"/>
        <v>9.1787412280701748</v>
      </c>
      <c r="BF118" s="12">
        <f t="shared" si="30"/>
        <v>9.3924714656566994</v>
      </c>
      <c r="BG118" s="12">
        <f t="shared" si="30"/>
        <v>6.7916342412451352</v>
      </c>
      <c r="BH118" s="8">
        <f t="shared" si="30"/>
        <v>7.6837196956777571</v>
      </c>
      <c r="BI118" s="6">
        <f t="shared" si="19"/>
        <v>4.2831066980929284</v>
      </c>
      <c r="BJ118" s="12">
        <f t="shared" si="19"/>
        <v>3.9589140028429921</v>
      </c>
      <c r="BK118" s="12">
        <f t="shared" si="19"/>
        <v>3.5145943596619338</v>
      </c>
      <c r="BL118" s="12">
        <f t="shared" si="19"/>
        <v>3.8687587719298246</v>
      </c>
      <c r="BM118" s="12">
        <f t="shared" si="19"/>
        <v>4.1217345649788752</v>
      </c>
      <c r="BN118" s="12">
        <f t="shared" si="19"/>
        <v>3.8048205793341978</v>
      </c>
      <c r="BO118" s="8">
        <f t="shared" si="19"/>
        <v>3.9827222833301139</v>
      </c>
      <c r="BP118" s="6">
        <f t="shared" si="20"/>
        <v>17.051809426109742</v>
      </c>
      <c r="BQ118" s="12">
        <f t="shared" si="20"/>
        <v>18.210963814628879</v>
      </c>
      <c r="BR118" s="12">
        <f t="shared" si="20"/>
        <v>14.29172647278466</v>
      </c>
      <c r="BS118" s="12">
        <f t="shared" si="20"/>
        <v>30.776899122807016</v>
      </c>
      <c r="BT118" s="12">
        <f t="shared" si="20"/>
        <v>18.35612565656475</v>
      </c>
      <c r="BU118" s="12">
        <f t="shared" si="20"/>
        <v>14.45235624729788</v>
      </c>
      <c r="BV118" s="8">
        <f t="shared" si="20"/>
        <v>17.271283346032419</v>
      </c>
    </row>
    <row r="119" spans="1:74">
      <c r="A119" s="2">
        <v>39814</v>
      </c>
      <c r="B119" s="27">
        <v>1791.939703</v>
      </c>
      <c r="C119" s="29">
        <v>1721.302363</v>
      </c>
      <c r="D119" s="14">
        <v>2953</v>
      </c>
      <c r="E119" s="6">
        <v>502.35008099999999</v>
      </c>
      <c r="F119" s="7">
        <v>644.40662599999996</v>
      </c>
      <c r="G119" s="7">
        <v>236.24030200000001</v>
      </c>
      <c r="H119" s="3">
        <v>23.623999999999999</v>
      </c>
      <c r="I119" s="3">
        <v>2.1419999999999999</v>
      </c>
      <c r="J119" s="3">
        <v>4.1630000000000003</v>
      </c>
      <c r="K119" s="8">
        <f t="shared" si="18"/>
        <v>1412.926009</v>
      </c>
      <c r="L119" s="9">
        <v>1326503</v>
      </c>
      <c r="M119" s="9">
        <v>129516</v>
      </c>
      <c r="N119" s="9">
        <v>844</v>
      </c>
      <c r="O119" s="9">
        <v>2148</v>
      </c>
      <c r="P119" s="9">
        <v>1323</v>
      </c>
      <c r="Q119" s="1">
        <v>4</v>
      </c>
      <c r="R119" s="10">
        <f t="shared" si="24"/>
        <v>1460338</v>
      </c>
      <c r="S119" s="7">
        <v>23.822923469999999</v>
      </c>
      <c r="T119" s="7">
        <v>44.38036237</v>
      </c>
      <c r="U119" s="7">
        <v>10.29386347</v>
      </c>
      <c r="V119" s="7">
        <v>4.4263750000000002</v>
      </c>
      <c r="W119" s="7">
        <v>0.10306999999999999</v>
      </c>
      <c r="X119" s="7">
        <v>0.18123400000000001</v>
      </c>
      <c r="Y119" s="8">
        <f t="shared" si="25"/>
        <v>83.207828310000011</v>
      </c>
      <c r="Z119" s="7">
        <v>40.116191319999999</v>
      </c>
      <c r="AA119" s="7">
        <v>51.59970723</v>
      </c>
      <c r="AB119" s="7">
        <v>16.546334250000001</v>
      </c>
      <c r="AC119" s="7">
        <v>2.2667039999999998</v>
      </c>
      <c r="AD119" s="7">
        <v>0.16808200000000001</v>
      </c>
      <c r="AE119" s="7">
        <v>0.28372700000000001</v>
      </c>
      <c r="AF119" s="8">
        <f t="shared" si="26"/>
        <v>110.98074579999999</v>
      </c>
      <c r="AG119" s="7">
        <v>23.262564999999999</v>
      </c>
      <c r="AH119" s="7">
        <v>28.169008000000002</v>
      </c>
      <c r="AI119" s="7">
        <v>9.0847680000000004</v>
      </c>
      <c r="AJ119" s="7">
        <v>1.121661</v>
      </c>
      <c r="AK119" s="7">
        <v>0.110273</v>
      </c>
      <c r="AL119" s="7">
        <v>0.15870799999999999</v>
      </c>
      <c r="AM119" s="8">
        <f t="shared" si="27"/>
        <v>61.906982999999997</v>
      </c>
      <c r="AN119" s="7">
        <f t="shared" si="32"/>
        <v>87.20167979</v>
      </c>
      <c r="AO119" s="7">
        <f t="shared" si="32"/>
        <v>124.14907760000001</v>
      </c>
      <c r="AP119" s="7">
        <f t="shared" si="32"/>
        <v>35.924965720000003</v>
      </c>
      <c r="AQ119" s="7">
        <f t="shared" si="31"/>
        <v>7.8147400000000005</v>
      </c>
      <c r="AR119" s="7">
        <f t="shared" si="31"/>
        <v>0.38142500000000001</v>
      </c>
      <c r="AS119" s="7">
        <f t="shared" si="31"/>
        <v>0.62366900000000003</v>
      </c>
      <c r="AT119" s="8">
        <f t="shared" si="28"/>
        <v>256.09555711000002</v>
      </c>
      <c r="AU119" s="7">
        <f t="shared" si="29"/>
        <v>4.7422951385967824</v>
      </c>
      <c r="AV119" s="7">
        <f t="shared" si="29"/>
        <v>6.8870121099592785</v>
      </c>
      <c r="AW119" s="7">
        <f t="shared" si="29"/>
        <v>4.3573697556482136</v>
      </c>
      <c r="AX119" s="7">
        <f t="shared" si="29"/>
        <v>18.736771926854047</v>
      </c>
      <c r="AY119" s="7">
        <f t="shared" si="29"/>
        <v>4.8118580765639587</v>
      </c>
      <c r="AZ119" s="7">
        <f t="shared" si="29"/>
        <v>4.353447033389382</v>
      </c>
      <c r="BA119" s="8">
        <f t="shared" si="29"/>
        <v>5.8890435719907552</v>
      </c>
      <c r="BB119" s="6">
        <f t="shared" si="30"/>
        <v>7.9857041607603527</v>
      </c>
      <c r="BC119" s="12">
        <f t="shared" si="30"/>
        <v>8.0073210218667121</v>
      </c>
      <c r="BD119" s="12">
        <f t="shared" si="30"/>
        <v>7.0040268785298121</v>
      </c>
      <c r="BE119" s="12">
        <f t="shared" si="30"/>
        <v>9.5949204199119542</v>
      </c>
      <c r="BF119" s="12">
        <f t="shared" si="30"/>
        <v>7.8469654528478054</v>
      </c>
      <c r="BG119" s="12">
        <f t="shared" si="30"/>
        <v>6.8154455921210655</v>
      </c>
      <c r="BH119" s="8">
        <f t="shared" si="30"/>
        <v>7.8546749860275238</v>
      </c>
      <c r="BI119" s="6">
        <f t="shared" si="19"/>
        <v>4.6307477354621946</v>
      </c>
      <c r="BJ119" s="12">
        <f t="shared" si="19"/>
        <v>4.3713094905389749</v>
      </c>
      <c r="BK119" s="12">
        <f t="shared" si="19"/>
        <v>3.8455623037596691</v>
      </c>
      <c r="BL119" s="12">
        <f t="shared" si="19"/>
        <v>4.7479724009481883</v>
      </c>
      <c r="BM119" s="12">
        <f t="shared" si="19"/>
        <v>5.14813258636788</v>
      </c>
      <c r="BN119" s="12">
        <f t="shared" si="19"/>
        <v>3.8123468652414125</v>
      </c>
      <c r="BO119" s="8">
        <f t="shared" si="19"/>
        <v>4.3814738072388328</v>
      </c>
      <c r="BP119" s="6">
        <f t="shared" si="20"/>
        <v>17.358747034819331</v>
      </c>
      <c r="BQ119" s="12">
        <f t="shared" si="20"/>
        <v>19.265642622364965</v>
      </c>
      <c r="BR119" s="12">
        <f t="shared" si="20"/>
        <v>15.206958937937694</v>
      </c>
      <c r="BS119" s="12">
        <f t="shared" si="20"/>
        <v>33.07966474771419</v>
      </c>
      <c r="BT119" s="12">
        <f t="shared" si="20"/>
        <v>17.806956115779645</v>
      </c>
      <c r="BU119" s="12">
        <f t="shared" si="20"/>
        <v>14.981239490751861</v>
      </c>
      <c r="BV119" s="8">
        <f t="shared" si="20"/>
        <v>18.125192365257114</v>
      </c>
    </row>
    <row r="120" spans="1:74">
      <c r="A120" s="2">
        <v>39845</v>
      </c>
      <c r="B120" s="27">
        <v>1629.0020979999999</v>
      </c>
      <c r="C120" s="29">
        <v>1557.5870359999999</v>
      </c>
      <c r="D120" s="14">
        <v>2979</v>
      </c>
      <c r="E120" s="6">
        <v>446.910504</v>
      </c>
      <c r="F120" s="7">
        <v>635.80581700000005</v>
      </c>
      <c r="G120" s="7">
        <v>253.62316699999997</v>
      </c>
      <c r="H120" s="3">
        <v>21.116</v>
      </c>
      <c r="I120" s="3">
        <v>2.8079999999999998</v>
      </c>
      <c r="J120" s="3">
        <v>4.3890000000000002</v>
      </c>
      <c r="K120" s="8">
        <f t="shared" ref="K120:K132" si="33">SUM(E120:J120)</f>
        <v>1364.6524879999999</v>
      </c>
      <c r="L120" s="9">
        <v>1326730</v>
      </c>
      <c r="M120" s="9">
        <v>129276</v>
      </c>
      <c r="N120" s="9">
        <v>842</v>
      </c>
      <c r="O120" s="9">
        <v>2148</v>
      </c>
      <c r="P120" s="9">
        <v>1315</v>
      </c>
      <c r="Q120" s="1">
        <v>4</v>
      </c>
      <c r="R120" s="10">
        <f t="shared" si="24"/>
        <v>1460315</v>
      </c>
      <c r="S120" s="7">
        <v>21.270636259999996</v>
      </c>
      <c r="T120" s="7">
        <v>43.032850780000004</v>
      </c>
      <c r="U120" s="7">
        <v>9.9467429000000003</v>
      </c>
      <c r="V120" s="7">
        <v>3.9452342300000001</v>
      </c>
      <c r="W120" s="7">
        <v>0.13277469</v>
      </c>
      <c r="X120" s="7">
        <v>0.17814562</v>
      </c>
      <c r="Y120" s="8">
        <f t="shared" si="25"/>
        <v>78.506384479999994</v>
      </c>
      <c r="Z120" s="7">
        <v>42.603980930000006</v>
      </c>
      <c r="AA120" s="7">
        <v>56.462129509999997</v>
      </c>
      <c r="AB120" s="7">
        <v>19.861066839999999</v>
      </c>
      <c r="AC120" s="7">
        <v>1.86458491</v>
      </c>
      <c r="AD120" s="7">
        <v>0.25647994000000002</v>
      </c>
      <c r="AE120" s="7">
        <v>0.36492412000000002</v>
      </c>
      <c r="AF120" s="8">
        <f t="shared" si="26"/>
        <v>121.41316625</v>
      </c>
      <c r="AG120" s="7">
        <v>17.74390472</v>
      </c>
      <c r="AH120" s="7">
        <v>23.36015733</v>
      </c>
      <c r="AI120" s="7">
        <v>8.4169529900000004</v>
      </c>
      <c r="AJ120" s="7">
        <v>0.74337953999999995</v>
      </c>
      <c r="AK120" s="7">
        <v>0.11127908</v>
      </c>
      <c r="AL120" s="7">
        <v>0.15242221</v>
      </c>
      <c r="AM120" s="8">
        <f t="shared" si="27"/>
        <v>50.528095869999994</v>
      </c>
      <c r="AN120" s="7">
        <f t="shared" si="32"/>
        <v>81.618521909999998</v>
      </c>
      <c r="AO120" s="7">
        <f t="shared" si="32"/>
        <v>122.85513761999999</v>
      </c>
      <c r="AP120" s="7">
        <f t="shared" si="32"/>
        <v>38.224762730000002</v>
      </c>
      <c r="AQ120" s="7">
        <f t="shared" si="31"/>
        <v>6.5531986800000004</v>
      </c>
      <c r="AR120" s="7">
        <f t="shared" si="31"/>
        <v>0.50053371000000002</v>
      </c>
      <c r="AS120" s="7">
        <f t="shared" si="31"/>
        <v>0.69549194999999997</v>
      </c>
      <c r="AT120" s="8">
        <f t="shared" si="28"/>
        <v>250.44764660000001</v>
      </c>
      <c r="AU120" s="7">
        <f t="shared" si="29"/>
        <v>4.7594845208650538</v>
      </c>
      <c r="AV120" s="7">
        <f t="shared" si="29"/>
        <v>6.7682379791753302</v>
      </c>
      <c r="AW120" s="7">
        <f t="shared" si="29"/>
        <v>3.921858960147754</v>
      </c>
      <c r="AX120" s="7">
        <f t="shared" si="29"/>
        <v>18.683624881606363</v>
      </c>
      <c r="AY120" s="7">
        <f t="shared" si="29"/>
        <v>4.7284433760683759</v>
      </c>
      <c r="AZ120" s="7">
        <f t="shared" si="29"/>
        <v>4.0589113693324217</v>
      </c>
      <c r="BA120" s="8">
        <f t="shared" si="29"/>
        <v>5.7528480818627274</v>
      </c>
      <c r="BB120" s="6">
        <f t="shared" si="30"/>
        <v>9.5330005781202232</v>
      </c>
      <c r="BC120" s="12">
        <f t="shared" si="30"/>
        <v>8.8804046770776868</v>
      </c>
      <c r="BD120" s="12">
        <f t="shared" si="30"/>
        <v>7.830935586416679</v>
      </c>
      <c r="BE120" s="12">
        <f t="shared" si="30"/>
        <v>8.8301994222390618</v>
      </c>
      <c r="BF120" s="12">
        <f t="shared" si="30"/>
        <v>9.1339009971509988</v>
      </c>
      <c r="BG120" s="12">
        <f t="shared" si="30"/>
        <v>8.314516290726818</v>
      </c>
      <c r="BH120" s="8">
        <f t="shared" si="30"/>
        <v>8.8970025202489502</v>
      </c>
      <c r="BI120" s="6">
        <f t="shared" ref="BI120:BO135" si="34">((AG120*1000000)/(E120*1000000)*100)</f>
        <v>3.9703485510378602</v>
      </c>
      <c r="BJ120" s="12">
        <f t="shared" si="34"/>
        <v>3.6741024862312637</v>
      </c>
      <c r="BK120" s="12">
        <f t="shared" si="34"/>
        <v>3.3186846018684095</v>
      </c>
      <c r="BL120" s="12">
        <f t="shared" si="34"/>
        <v>3.5204562417124454</v>
      </c>
      <c r="BM120" s="12">
        <f t="shared" si="34"/>
        <v>3.9629301994301995</v>
      </c>
      <c r="BN120" s="12">
        <f t="shared" si="34"/>
        <v>3.4728231943495098</v>
      </c>
      <c r="BO120" s="8">
        <f t="shared" si="34"/>
        <v>3.7026346497966447</v>
      </c>
      <c r="BP120" s="6">
        <f t="shared" ref="BP120:BV135" si="35">+AU120+BB120+BI120</f>
        <v>18.26283365002314</v>
      </c>
      <c r="BQ120" s="12">
        <f t="shared" si="35"/>
        <v>19.32274514248428</v>
      </c>
      <c r="BR120" s="12">
        <f t="shared" si="35"/>
        <v>15.071479148432843</v>
      </c>
      <c r="BS120" s="12">
        <f t="shared" si="35"/>
        <v>31.03428054555787</v>
      </c>
      <c r="BT120" s="12">
        <f t="shared" si="35"/>
        <v>17.825274572649576</v>
      </c>
      <c r="BU120" s="12">
        <f t="shared" si="35"/>
        <v>15.846250854408748</v>
      </c>
      <c r="BV120" s="8">
        <f t="shared" si="35"/>
        <v>18.35248525190832</v>
      </c>
    </row>
    <row r="121" spans="1:74">
      <c r="A121" s="2">
        <v>39873</v>
      </c>
      <c r="B121" s="27">
        <v>1720.2</v>
      </c>
      <c r="C121" s="29">
        <v>1686.4354330000001</v>
      </c>
      <c r="D121" s="14">
        <v>2915</v>
      </c>
      <c r="E121" s="6">
        <v>471.29042399999997</v>
      </c>
      <c r="F121" s="7">
        <v>692.13648500000011</v>
      </c>
      <c r="G121" s="7">
        <v>258.54416900000001</v>
      </c>
      <c r="H121" s="3">
        <v>23.789833999999999</v>
      </c>
      <c r="I121" s="3">
        <v>2.6823549999999998</v>
      </c>
      <c r="J121" s="3">
        <v>4.5008210000000002</v>
      </c>
      <c r="K121" s="8">
        <f t="shared" si="33"/>
        <v>1452.944088</v>
      </c>
      <c r="L121" s="9">
        <v>1327244</v>
      </c>
      <c r="M121" s="9">
        <v>129103</v>
      </c>
      <c r="N121" s="9">
        <v>836</v>
      </c>
      <c r="O121" s="9">
        <v>2148</v>
      </c>
      <c r="P121" s="9">
        <v>1314</v>
      </c>
      <c r="Q121" s="1">
        <v>4</v>
      </c>
      <c r="R121" s="10">
        <f t="shared" si="24"/>
        <v>1460649</v>
      </c>
      <c r="S121" s="7">
        <v>23.811392770000005</v>
      </c>
      <c r="T121" s="7">
        <v>46.705446500000001</v>
      </c>
      <c r="U121" s="7">
        <v>11.861681410000001</v>
      </c>
      <c r="V121" s="7">
        <v>4.3122781300000002</v>
      </c>
      <c r="W121" s="7">
        <v>0.17463085</v>
      </c>
      <c r="X121" s="7">
        <v>0.18877896</v>
      </c>
      <c r="Y121" s="8">
        <f t="shared" si="25"/>
        <v>87.054208619999997</v>
      </c>
      <c r="Z121" s="7">
        <v>39.500255619999997</v>
      </c>
      <c r="AA121" s="7">
        <v>54.58994732</v>
      </c>
      <c r="AB121" s="7">
        <v>17.924858159999999</v>
      </c>
      <c r="AC121" s="7">
        <v>2.0314859200000002</v>
      </c>
      <c r="AD121" s="7">
        <v>0.25140017999999997</v>
      </c>
      <c r="AE121" s="7">
        <v>0.31044406000000002</v>
      </c>
      <c r="AF121" s="8">
        <f t="shared" si="26"/>
        <v>114.60839125999999</v>
      </c>
      <c r="AG121" s="7">
        <v>19.90640866</v>
      </c>
      <c r="AH121" s="7">
        <v>26.911415250000001</v>
      </c>
      <c r="AI121" s="7">
        <v>9.2170138099999992</v>
      </c>
      <c r="AJ121" s="7">
        <v>0.83294235999999999</v>
      </c>
      <c r="AK121" s="7">
        <v>0.10558604000000001</v>
      </c>
      <c r="AL121" s="7">
        <v>0.16133748000000001</v>
      </c>
      <c r="AM121" s="8">
        <f t="shared" si="27"/>
        <v>57.134703599999995</v>
      </c>
      <c r="AN121" s="7">
        <f t="shared" si="32"/>
        <v>83.218057049999999</v>
      </c>
      <c r="AO121" s="7">
        <f t="shared" si="32"/>
        <v>128.20680906999999</v>
      </c>
      <c r="AP121" s="7">
        <f t="shared" si="32"/>
        <v>39.00355338</v>
      </c>
      <c r="AQ121" s="7">
        <f t="shared" si="31"/>
        <v>7.1767064100000004</v>
      </c>
      <c r="AR121" s="7">
        <f t="shared" si="31"/>
        <v>0.53161707000000002</v>
      </c>
      <c r="AS121" s="7">
        <f t="shared" si="31"/>
        <v>0.66056049999999999</v>
      </c>
      <c r="AT121" s="8">
        <f t="shared" si="28"/>
        <v>258.79730347999993</v>
      </c>
      <c r="AU121" s="7">
        <f t="shared" si="29"/>
        <v>5.0523820467016325</v>
      </c>
      <c r="AV121" s="7">
        <f t="shared" si="29"/>
        <v>6.7480110516063885</v>
      </c>
      <c r="AW121" s="7">
        <f t="shared" si="29"/>
        <v>4.5878742714943996</v>
      </c>
      <c r="AX121" s="7">
        <f t="shared" si="29"/>
        <v>18.126558302172263</v>
      </c>
      <c r="AY121" s="7">
        <f t="shared" si="29"/>
        <v>6.5103556389814177</v>
      </c>
      <c r="AZ121" s="7">
        <f t="shared" si="29"/>
        <v>4.1943227691125688</v>
      </c>
      <c r="BA121" s="8">
        <f t="shared" si="29"/>
        <v>5.9915732022304757</v>
      </c>
      <c r="BB121" s="6">
        <f t="shared" si="30"/>
        <v>8.3812981568239966</v>
      </c>
      <c r="BC121" s="12">
        <f t="shared" si="30"/>
        <v>7.8871651044374564</v>
      </c>
      <c r="BD121" s="12">
        <f t="shared" si="30"/>
        <v>6.9329964892768476</v>
      </c>
      <c r="BE121" s="12">
        <f t="shared" si="30"/>
        <v>8.5393026281730258</v>
      </c>
      <c r="BF121" s="12">
        <f t="shared" si="30"/>
        <v>9.3723679378754845</v>
      </c>
      <c r="BG121" s="12">
        <f t="shared" si="30"/>
        <v>6.8974984786109026</v>
      </c>
      <c r="BH121" s="8">
        <f t="shared" si="30"/>
        <v>7.8880111221458087</v>
      </c>
      <c r="BI121" s="6">
        <f t="shared" si="34"/>
        <v>4.2238092790105153</v>
      </c>
      <c r="BJ121" s="12">
        <f t="shared" si="34"/>
        <v>3.8881659662833687</v>
      </c>
      <c r="BK121" s="12">
        <f t="shared" si="34"/>
        <v>3.5649668084372843</v>
      </c>
      <c r="BL121" s="12">
        <f t="shared" si="34"/>
        <v>3.5012533504857579</v>
      </c>
      <c r="BM121" s="12">
        <f t="shared" si="34"/>
        <v>3.936318645369461</v>
      </c>
      <c r="BN121" s="12">
        <f t="shared" si="34"/>
        <v>3.5846233387197586</v>
      </c>
      <c r="BO121" s="8">
        <f t="shared" si="34"/>
        <v>3.9323401410887597</v>
      </c>
      <c r="BP121" s="6">
        <f t="shared" si="35"/>
        <v>17.657489482536143</v>
      </c>
      <c r="BQ121" s="12">
        <f t="shared" si="35"/>
        <v>18.523342122327215</v>
      </c>
      <c r="BR121" s="12">
        <f t="shared" si="35"/>
        <v>15.085837569208532</v>
      </c>
      <c r="BS121" s="12">
        <f t="shared" si="35"/>
        <v>30.167114280831047</v>
      </c>
      <c r="BT121" s="12">
        <f t="shared" si="35"/>
        <v>19.819042222226365</v>
      </c>
      <c r="BU121" s="12">
        <f t="shared" si="35"/>
        <v>14.67644458644323</v>
      </c>
      <c r="BV121" s="8">
        <f t="shared" si="35"/>
        <v>17.811924465465044</v>
      </c>
    </row>
    <row r="122" spans="1:74">
      <c r="A122" s="2">
        <v>39904</v>
      </c>
      <c r="B122" s="27">
        <v>1814.2902919999999</v>
      </c>
      <c r="C122" s="29">
        <v>1736.8298809999999</v>
      </c>
      <c r="D122" s="14">
        <v>3073</v>
      </c>
      <c r="E122" s="6">
        <v>511.32065399999999</v>
      </c>
      <c r="F122" s="7">
        <v>654.98840800000016</v>
      </c>
      <c r="G122" s="7">
        <v>251.42832899999996</v>
      </c>
      <c r="H122" s="3">
        <v>21.303999999999998</v>
      </c>
      <c r="I122" s="3">
        <v>2.371</v>
      </c>
      <c r="J122" s="3">
        <v>4.2430000000000003</v>
      </c>
      <c r="K122" s="8">
        <f t="shared" si="33"/>
        <v>1445.6553910000002</v>
      </c>
      <c r="L122" s="9">
        <v>1328153</v>
      </c>
      <c r="M122" s="9">
        <v>129031</v>
      </c>
      <c r="N122" s="9">
        <v>837</v>
      </c>
      <c r="O122" s="9">
        <v>2153</v>
      </c>
      <c r="P122" s="9">
        <v>1309</v>
      </c>
      <c r="Q122" s="1">
        <v>4</v>
      </c>
      <c r="R122" s="10">
        <f t="shared" si="24"/>
        <v>1461487</v>
      </c>
      <c r="S122" s="7">
        <v>24.843941079999997</v>
      </c>
      <c r="T122" s="7">
        <v>43.868864909999999</v>
      </c>
      <c r="U122" s="7">
        <v>10.843854519999999</v>
      </c>
      <c r="V122" s="7">
        <v>3.9557003399999999</v>
      </c>
      <c r="W122" s="7">
        <v>0.11278472</v>
      </c>
      <c r="X122" s="7">
        <v>0.18470069</v>
      </c>
      <c r="Y122" s="8">
        <f t="shared" si="25"/>
        <v>83.809846259999986</v>
      </c>
      <c r="Z122" s="7">
        <v>45.140276590000006</v>
      </c>
      <c r="AA122" s="7">
        <v>54.235214340000006</v>
      </c>
      <c r="AB122" s="7">
        <v>19.14328072</v>
      </c>
      <c r="AC122" s="7">
        <v>1.7604110900000001</v>
      </c>
      <c r="AD122" s="7">
        <v>0.22842819</v>
      </c>
      <c r="AE122" s="7">
        <v>0.32041180000000002</v>
      </c>
      <c r="AF122" s="8">
        <f t="shared" si="26"/>
        <v>120.82802273000003</v>
      </c>
      <c r="AG122" s="7">
        <v>22.340446759999999</v>
      </c>
      <c r="AH122" s="7">
        <v>26.610057300000001</v>
      </c>
      <c r="AI122" s="7">
        <v>9.1951431499999998</v>
      </c>
      <c r="AJ122" s="7">
        <v>0.93695846999999999</v>
      </c>
      <c r="AK122" s="7">
        <v>0.12107061</v>
      </c>
      <c r="AL122" s="7">
        <v>0.15368129</v>
      </c>
      <c r="AM122" s="8">
        <f t="shared" si="27"/>
        <v>59.357357579999999</v>
      </c>
      <c r="AN122" s="7">
        <f t="shared" si="32"/>
        <v>92.324664430000013</v>
      </c>
      <c r="AO122" s="7">
        <f t="shared" si="32"/>
        <v>124.71413655000001</v>
      </c>
      <c r="AP122" s="7">
        <f t="shared" si="32"/>
        <v>39.18227839</v>
      </c>
      <c r="AQ122" s="7">
        <f t="shared" si="31"/>
        <v>6.6530699000000002</v>
      </c>
      <c r="AR122" s="7">
        <f t="shared" si="31"/>
        <v>0.46228351999999995</v>
      </c>
      <c r="AS122" s="7">
        <f t="shared" si="31"/>
        <v>0.65879378</v>
      </c>
      <c r="AT122" s="8">
        <f t="shared" si="28"/>
        <v>263.99522657000006</v>
      </c>
      <c r="AU122" s="7">
        <f t="shared" si="29"/>
        <v>4.8587791018510273</v>
      </c>
      <c r="AV122" s="7">
        <f t="shared" si="29"/>
        <v>6.6976551606391155</v>
      </c>
      <c r="AW122" s="7">
        <f t="shared" si="29"/>
        <v>4.3129008426095057</v>
      </c>
      <c r="AX122" s="7">
        <f t="shared" si="29"/>
        <v>18.567876173488546</v>
      </c>
      <c r="AY122" s="7">
        <f t="shared" si="29"/>
        <v>4.7568418388865457</v>
      </c>
      <c r="AZ122" s="7">
        <f t="shared" si="29"/>
        <v>4.3530683478670751</v>
      </c>
      <c r="BA122" s="8">
        <f t="shared" si="29"/>
        <v>5.7973599228254793</v>
      </c>
      <c r="BB122" s="6">
        <f t="shared" si="30"/>
        <v>8.8281739133502715</v>
      </c>
      <c r="BC122" s="12">
        <f t="shared" si="30"/>
        <v>8.2803319383325622</v>
      </c>
      <c r="BD122" s="12">
        <f t="shared" si="30"/>
        <v>7.613812173090488</v>
      </c>
      <c r="BE122" s="12">
        <f t="shared" si="30"/>
        <v>8.2632890067592939</v>
      </c>
      <c r="BF122" s="12">
        <f t="shared" si="30"/>
        <v>9.6342551665963718</v>
      </c>
      <c r="BG122" s="12">
        <f t="shared" si="30"/>
        <v>7.551539005420695</v>
      </c>
      <c r="BH122" s="8">
        <f t="shared" si="30"/>
        <v>8.3580100404440021</v>
      </c>
      <c r="BI122" s="6">
        <f t="shared" si="34"/>
        <v>4.3691657251146356</v>
      </c>
      <c r="BJ122" s="12">
        <f t="shared" si="34"/>
        <v>4.0626760680014957</v>
      </c>
      <c r="BK122" s="12">
        <f t="shared" si="34"/>
        <v>3.6571627336392956</v>
      </c>
      <c r="BL122" s="12">
        <f t="shared" si="34"/>
        <v>4.3980401333082986</v>
      </c>
      <c r="BM122" s="12">
        <f t="shared" si="34"/>
        <v>5.1063099957823699</v>
      </c>
      <c r="BN122" s="12">
        <f t="shared" si="34"/>
        <v>3.6219959934008958</v>
      </c>
      <c r="BO122" s="8">
        <f t="shared" si="34"/>
        <v>4.105913342109897</v>
      </c>
      <c r="BP122" s="6">
        <f t="shared" si="35"/>
        <v>18.056118740315934</v>
      </c>
      <c r="BQ122" s="12">
        <f t="shared" si="35"/>
        <v>19.040663166973175</v>
      </c>
      <c r="BR122" s="12">
        <f t="shared" si="35"/>
        <v>15.583875749339288</v>
      </c>
      <c r="BS122" s="12">
        <f t="shared" si="35"/>
        <v>31.22920531355614</v>
      </c>
      <c r="BT122" s="12">
        <f t="shared" si="35"/>
        <v>19.497407001265287</v>
      </c>
      <c r="BU122" s="12">
        <f t="shared" si="35"/>
        <v>15.526603346688665</v>
      </c>
      <c r="BV122" s="8">
        <f t="shared" si="35"/>
        <v>18.261283305379379</v>
      </c>
    </row>
    <row r="123" spans="1:74">
      <c r="A123" s="2">
        <v>39934</v>
      </c>
      <c r="B123" s="27">
        <v>1897.3578600000001</v>
      </c>
      <c r="C123" s="29">
        <v>1816.8751589999999</v>
      </c>
      <c r="D123" s="14">
        <v>3162</v>
      </c>
      <c r="E123" s="6">
        <v>517.23516400000005</v>
      </c>
      <c r="F123" s="7">
        <v>718.20838600000002</v>
      </c>
      <c r="G123" s="7">
        <v>268.52077000000003</v>
      </c>
      <c r="H123" s="3">
        <v>34.170636000000002</v>
      </c>
      <c r="I123" s="3">
        <v>3.3609779999999998</v>
      </c>
      <c r="J123" s="3">
        <v>4.5965780000000001</v>
      </c>
      <c r="K123" s="8">
        <f t="shared" si="33"/>
        <v>1546.0925119999999</v>
      </c>
      <c r="L123" s="9">
        <v>1329375</v>
      </c>
      <c r="M123" s="9">
        <v>128887</v>
      </c>
      <c r="N123" s="9">
        <v>835</v>
      </c>
      <c r="O123" s="9">
        <v>2271</v>
      </c>
      <c r="P123" s="9">
        <v>1309</v>
      </c>
      <c r="Q123" s="1">
        <v>4</v>
      </c>
      <c r="R123" s="10">
        <f t="shared" si="24"/>
        <v>1462681</v>
      </c>
      <c r="S123" s="7">
        <v>25.544253219999998</v>
      </c>
      <c r="T123" s="7">
        <v>49.143553619999999</v>
      </c>
      <c r="U123" s="7">
        <v>11.563077609999999</v>
      </c>
      <c r="V123" s="7">
        <v>6.4090996699999998</v>
      </c>
      <c r="W123" s="7">
        <v>0.18546048000000001</v>
      </c>
      <c r="X123" s="7">
        <v>0.20709749</v>
      </c>
      <c r="Y123" s="8">
        <f t="shared" si="25"/>
        <v>93.052542089999989</v>
      </c>
      <c r="Z123" s="7">
        <v>46.7495148</v>
      </c>
      <c r="AA123" s="7">
        <v>58.630585070000002</v>
      </c>
      <c r="AB123" s="7">
        <v>19.921935680000001</v>
      </c>
      <c r="AC123" s="7">
        <v>2.8855030699999999</v>
      </c>
      <c r="AD123" s="7">
        <v>0.30179746000000002</v>
      </c>
      <c r="AE123" s="7">
        <v>0.34854411000000002</v>
      </c>
      <c r="AF123" s="8">
        <f t="shared" si="26"/>
        <v>128.83788019000002</v>
      </c>
      <c r="AG123" s="7">
        <v>24.069060889999999</v>
      </c>
      <c r="AH123" s="7">
        <v>32.326065560000004</v>
      </c>
      <c r="AI123" s="7">
        <v>10.563889639999999</v>
      </c>
      <c r="AJ123" s="7">
        <v>1.69313249</v>
      </c>
      <c r="AK123" s="7">
        <v>0.16368419000000001</v>
      </c>
      <c r="AL123" s="7">
        <v>0.18292407999999999</v>
      </c>
      <c r="AM123" s="8">
        <f t="shared" si="27"/>
        <v>68.998756850000007</v>
      </c>
      <c r="AN123" s="7">
        <f t="shared" si="32"/>
        <v>96.362828910000005</v>
      </c>
      <c r="AO123" s="7">
        <f t="shared" si="32"/>
        <v>140.10020424999999</v>
      </c>
      <c r="AP123" s="7">
        <f t="shared" si="32"/>
        <v>42.048902929999997</v>
      </c>
      <c r="AQ123" s="7">
        <f t="shared" si="31"/>
        <v>10.98773523</v>
      </c>
      <c r="AR123" s="7">
        <f t="shared" si="31"/>
        <v>0.65094213000000001</v>
      </c>
      <c r="AS123" s="7">
        <f t="shared" si="31"/>
        <v>0.73856568</v>
      </c>
      <c r="AT123" s="8">
        <f t="shared" si="28"/>
        <v>290.88917913</v>
      </c>
      <c r="AU123" s="7">
        <f t="shared" si="29"/>
        <v>4.938614966247731</v>
      </c>
      <c r="AV123" s="7">
        <f t="shared" si="29"/>
        <v>6.8425201623864078</v>
      </c>
      <c r="AW123" s="7">
        <f t="shared" si="29"/>
        <v>4.3062134858320267</v>
      </c>
      <c r="AX123" s="7">
        <f t="shared" si="29"/>
        <v>18.756161489063299</v>
      </c>
      <c r="AY123" s="7">
        <f t="shared" si="29"/>
        <v>5.518050995870845</v>
      </c>
      <c r="AZ123" s="7">
        <f t="shared" si="29"/>
        <v>4.5054710264897064</v>
      </c>
      <c r="BA123" s="8">
        <f t="shared" si="29"/>
        <v>6.0185623672433897</v>
      </c>
      <c r="BB123" s="6">
        <f t="shared" si="30"/>
        <v>9.0383481352014172</v>
      </c>
      <c r="BC123" s="12">
        <f t="shared" si="30"/>
        <v>8.1634503596564798</v>
      </c>
      <c r="BD123" s="12">
        <f t="shared" si="30"/>
        <v>7.4191414243300429</v>
      </c>
      <c r="BE123" s="12">
        <f t="shared" si="30"/>
        <v>8.4443938064249071</v>
      </c>
      <c r="BF123" s="12">
        <f t="shared" si="30"/>
        <v>8.9794535995177593</v>
      </c>
      <c r="BG123" s="12">
        <f t="shared" si="30"/>
        <v>7.5826867291276256</v>
      </c>
      <c r="BH123" s="8">
        <f t="shared" si="30"/>
        <v>8.3331287869273396</v>
      </c>
      <c r="BI123" s="6">
        <f t="shared" si="34"/>
        <v>4.6534076886543616</v>
      </c>
      <c r="BJ123" s="12">
        <f t="shared" si="34"/>
        <v>4.5009312325127881</v>
      </c>
      <c r="BK123" s="12">
        <f t="shared" si="34"/>
        <v>3.934105223964611</v>
      </c>
      <c r="BL123" s="12">
        <f t="shared" si="34"/>
        <v>4.954934084340719</v>
      </c>
      <c r="BM123" s="12">
        <f t="shared" si="34"/>
        <v>4.8701357164492007</v>
      </c>
      <c r="BN123" s="12">
        <f t="shared" si="34"/>
        <v>3.979570889474735</v>
      </c>
      <c r="BO123" s="8">
        <f t="shared" si="34"/>
        <v>4.4627831979306558</v>
      </c>
      <c r="BP123" s="6">
        <f t="shared" si="35"/>
        <v>18.630370790103509</v>
      </c>
      <c r="BQ123" s="12">
        <f t="shared" si="35"/>
        <v>19.506901754555674</v>
      </c>
      <c r="BR123" s="12">
        <f t="shared" si="35"/>
        <v>15.659460134126681</v>
      </c>
      <c r="BS123" s="12">
        <f t="shared" si="35"/>
        <v>32.155489379828929</v>
      </c>
      <c r="BT123" s="12">
        <f t="shared" si="35"/>
        <v>19.367640311837807</v>
      </c>
      <c r="BU123" s="12">
        <f t="shared" si="35"/>
        <v>16.067728645092068</v>
      </c>
      <c r="BV123" s="8">
        <f t="shared" si="35"/>
        <v>18.814474352101385</v>
      </c>
    </row>
    <row r="124" spans="1:74">
      <c r="A124" s="2">
        <v>39965</v>
      </c>
      <c r="B124" s="27">
        <v>1961.0901879999999</v>
      </c>
      <c r="C124" s="29">
        <v>1873.7394919999999</v>
      </c>
      <c r="D124" s="14">
        <v>3203</v>
      </c>
      <c r="E124" s="6">
        <v>569.71831599999996</v>
      </c>
      <c r="F124" s="7">
        <v>709.62144600000011</v>
      </c>
      <c r="G124" s="7">
        <v>261.79650900000001</v>
      </c>
      <c r="H124" s="3">
        <v>11.540445999999999</v>
      </c>
      <c r="I124" s="3">
        <v>2.5613760000000001</v>
      </c>
      <c r="J124" s="3">
        <v>5.1696330000000001</v>
      </c>
      <c r="K124" s="8">
        <f t="shared" si="33"/>
        <v>1560.4077260000001</v>
      </c>
      <c r="L124" s="9">
        <v>1329884</v>
      </c>
      <c r="M124" s="9">
        <v>128940</v>
      </c>
      <c r="N124" s="9">
        <v>833</v>
      </c>
      <c r="O124" s="9">
        <v>2270</v>
      </c>
      <c r="P124" s="9">
        <v>1303</v>
      </c>
      <c r="Q124" s="1">
        <v>4</v>
      </c>
      <c r="R124" s="10">
        <f t="shared" si="24"/>
        <v>1463234</v>
      </c>
      <c r="S124" s="7">
        <v>27.779370499999999</v>
      </c>
      <c r="T124" s="7">
        <v>46.997472189999996</v>
      </c>
      <c r="U124" s="7">
        <v>11.446114029999999</v>
      </c>
      <c r="V124" s="7">
        <v>2.2450791300000001</v>
      </c>
      <c r="W124" s="7">
        <v>0.14250746</v>
      </c>
      <c r="X124" s="7">
        <v>0.20452416000000001</v>
      </c>
      <c r="Y124" s="8">
        <f t="shared" si="25"/>
        <v>88.815067470000002</v>
      </c>
      <c r="Z124" s="7">
        <v>59.357933680000002</v>
      </c>
      <c r="AA124" s="7">
        <v>68.817359010000004</v>
      </c>
      <c r="AB124" s="7">
        <v>23.207795319999999</v>
      </c>
      <c r="AC124" s="7">
        <v>1.0519149299999999</v>
      </c>
      <c r="AD124" s="7">
        <v>0.27366412000000001</v>
      </c>
      <c r="AE124" s="7">
        <v>0.46451998</v>
      </c>
      <c r="AF124" s="8">
        <f t="shared" si="26"/>
        <v>153.17318704000002</v>
      </c>
      <c r="AG124" s="7">
        <v>24.4408262</v>
      </c>
      <c r="AH124" s="7">
        <v>29.214183869999999</v>
      </c>
      <c r="AI124" s="7">
        <v>9.8143880400000008</v>
      </c>
      <c r="AJ124" s="7">
        <v>0.61494821</v>
      </c>
      <c r="AK124" s="7">
        <v>0.105157</v>
      </c>
      <c r="AL124" s="7">
        <v>0.19015376000000001</v>
      </c>
      <c r="AM124" s="8">
        <f t="shared" si="27"/>
        <v>64.379657080000001</v>
      </c>
      <c r="AN124" s="7">
        <f t="shared" si="32"/>
        <v>111.57813038</v>
      </c>
      <c r="AO124" s="7">
        <f t="shared" si="32"/>
        <v>145.02901507000001</v>
      </c>
      <c r="AP124" s="7">
        <f t="shared" si="32"/>
        <v>44.468297390000004</v>
      </c>
      <c r="AQ124" s="7">
        <f t="shared" si="31"/>
        <v>3.9119422700000004</v>
      </c>
      <c r="AR124" s="7">
        <f t="shared" si="31"/>
        <v>0.52132858000000004</v>
      </c>
      <c r="AS124" s="7">
        <f t="shared" si="31"/>
        <v>0.85919790000000007</v>
      </c>
      <c r="AT124" s="8">
        <f t="shared" si="28"/>
        <v>306.36791159000006</v>
      </c>
      <c r="AU124" s="7">
        <f t="shared" si="29"/>
        <v>4.8759833973812423</v>
      </c>
      <c r="AV124" s="7">
        <f t="shared" si="29"/>
        <v>6.6228934391591086</v>
      </c>
      <c r="AW124" s="7">
        <f t="shared" si="29"/>
        <v>4.3721415819184966</v>
      </c>
      <c r="AX124" s="7">
        <f t="shared" si="29"/>
        <v>19.454006630246358</v>
      </c>
      <c r="AY124" s="7">
        <f t="shared" si="29"/>
        <v>5.5637071636495383</v>
      </c>
      <c r="AZ124" s="7">
        <f t="shared" si="29"/>
        <v>3.9562607248909156</v>
      </c>
      <c r="BA124" s="8">
        <f t="shared" si="29"/>
        <v>5.6917859345436224</v>
      </c>
      <c r="BB124" s="6">
        <f t="shared" si="30"/>
        <v>10.418821374175375</v>
      </c>
      <c r="BC124" s="12">
        <f t="shared" si="30"/>
        <v>9.6977563738962864</v>
      </c>
      <c r="BD124" s="12">
        <f t="shared" si="30"/>
        <v>8.8648223036465321</v>
      </c>
      <c r="BE124" s="12">
        <f t="shared" si="30"/>
        <v>9.1150283966494889</v>
      </c>
      <c r="BF124" s="12">
        <f t="shared" si="30"/>
        <v>10.684261896730508</v>
      </c>
      <c r="BG124" s="12">
        <f t="shared" si="30"/>
        <v>8.9855504249527964</v>
      </c>
      <c r="BH124" s="8">
        <f t="shared" si="30"/>
        <v>9.8162284438727507</v>
      </c>
      <c r="BI124" s="6">
        <f t="shared" si="34"/>
        <v>4.2899842805826172</v>
      </c>
      <c r="BJ124" s="12">
        <f t="shared" si="34"/>
        <v>4.1168687945769893</v>
      </c>
      <c r="BK124" s="12">
        <f t="shared" si="34"/>
        <v>3.7488613112102276</v>
      </c>
      <c r="BL124" s="12">
        <f t="shared" si="34"/>
        <v>5.3286346992135307</v>
      </c>
      <c r="BM124" s="12">
        <f t="shared" si="34"/>
        <v>4.1054886123708512</v>
      </c>
      <c r="BN124" s="12">
        <f t="shared" si="34"/>
        <v>3.6782835454663805</v>
      </c>
      <c r="BO124" s="8">
        <f t="shared" si="34"/>
        <v>4.1258227581987752</v>
      </c>
      <c r="BP124" s="6">
        <f t="shared" si="35"/>
        <v>19.584789052139236</v>
      </c>
      <c r="BQ124" s="12">
        <f t="shared" si="35"/>
        <v>20.437518607632384</v>
      </c>
      <c r="BR124" s="12">
        <f t="shared" si="35"/>
        <v>16.985825196775256</v>
      </c>
      <c r="BS124" s="12">
        <f t="shared" si="35"/>
        <v>33.897669726109378</v>
      </c>
      <c r="BT124" s="12">
        <f t="shared" si="35"/>
        <v>20.353457672750899</v>
      </c>
      <c r="BU124" s="12">
        <f t="shared" si="35"/>
        <v>16.620094695310094</v>
      </c>
      <c r="BV124" s="8">
        <f t="shared" si="35"/>
        <v>19.633837136615149</v>
      </c>
    </row>
    <row r="125" spans="1:74">
      <c r="A125" s="2">
        <v>39995</v>
      </c>
      <c r="B125" s="27">
        <v>2075.271792</v>
      </c>
      <c r="C125" s="29">
        <v>1992.5432559999999</v>
      </c>
      <c r="D125" s="14">
        <v>3252</v>
      </c>
      <c r="E125" s="6">
        <v>632.41703800000005</v>
      </c>
      <c r="F125" s="7">
        <v>766.40965900000003</v>
      </c>
      <c r="G125" s="7">
        <v>271.505109</v>
      </c>
      <c r="H125" s="3">
        <v>26.843937</v>
      </c>
      <c r="I125" s="3">
        <v>2.7120120000000001</v>
      </c>
      <c r="J125" s="3">
        <v>5.1972959999999997</v>
      </c>
      <c r="K125" s="8">
        <f t="shared" si="33"/>
        <v>1705.085051</v>
      </c>
      <c r="L125" s="9">
        <v>1331437</v>
      </c>
      <c r="M125" s="9">
        <v>128982</v>
      </c>
      <c r="N125" s="9">
        <v>831</v>
      </c>
      <c r="O125" s="9">
        <v>2269</v>
      </c>
      <c r="P125" s="9">
        <v>1306</v>
      </c>
      <c r="Q125" s="1">
        <v>4</v>
      </c>
      <c r="R125" s="10">
        <f t="shared" si="24"/>
        <v>1464829</v>
      </c>
      <c r="S125" s="7">
        <v>31.254609339999998</v>
      </c>
      <c r="T125" s="7">
        <v>50.161214999999999</v>
      </c>
      <c r="U125" s="7">
        <v>11.363194180000001</v>
      </c>
      <c r="V125" s="7">
        <v>4.99617895</v>
      </c>
      <c r="W125" s="7">
        <v>0.13371045000000001</v>
      </c>
      <c r="X125" s="7">
        <v>0.21569546000000001</v>
      </c>
      <c r="Y125" s="8">
        <f t="shared" si="25"/>
        <v>98.124603379999996</v>
      </c>
      <c r="Z125" s="7">
        <v>66.182325669999997</v>
      </c>
      <c r="AA125" s="7">
        <v>73.889226550000004</v>
      </c>
      <c r="AB125" s="7">
        <v>23.55572523</v>
      </c>
      <c r="AC125" s="7">
        <v>2.4956347600000002</v>
      </c>
      <c r="AD125" s="7">
        <v>0.31242608999999999</v>
      </c>
      <c r="AE125" s="7">
        <v>0.45673276000000002</v>
      </c>
      <c r="AF125" s="8">
        <f t="shared" si="26"/>
        <v>166.89207106000001</v>
      </c>
      <c r="AG125" s="7">
        <v>27.920158600000001</v>
      </c>
      <c r="AH125" s="7">
        <v>31.556490629999999</v>
      </c>
      <c r="AI125" s="7">
        <v>10.22111407</v>
      </c>
      <c r="AJ125" s="7">
        <v>1.04830114</v>
      </c>
      <c r="AK125" s="7">
        <v>0.12238981</v>
      </c>
      <c r="AL125" s="7">
        <v>0.19831357999999999</v>
      </c>
      <c r="AM125" s="8">
        <f t="shared" si="27"/>
        <v>71.066767830000018</v>
      </c>
      <c r="AN125" s="7">
        <f t="shared" si="32"/>
        <v>125.35709360999999</v>
      </c>
      <c r="AO125" s="7">
        <f t="shared" si="32"/>
        <v>155.60693218</v>
      </c>
      <c r="AP125" s="7">
        <f t="shared" si="32"/>
        <v>45.14003348</v>
      </c>
      <c r="AQ125" s="7">
        <f t="shared" si="31"/>
        <v>8.5401148500000001</v>
      </c>
      <c r="AR125" s="7">
        <f t="shared" si="31"/>
        <v>0.56852635000000007</v>
      </c>
      <c r="AS125" s="7">
        <f t="shared" si="31"/>
        <v>0.87074180000000001</v>
      </c>
      <c r="AT125" s="8">
        <f t="shared" si="28"/>
        <v>336.08344227000003</v>
      </c>
      <c r="AU125" s="7">
        <f t="shared" si="29"/>
        <v>4.9420884419625644</v>
      </c>
      <c r="AV125" s="7">
        <f t="shared" si="29"/>
        <v>6.5449612241904171</v>
      </c>
      <c r="AW125" s="7">
        <f t="shared" si="29"/>
        <v>4.1852597992916598</v>
      </c>
      <c r="AX125" s="7">
        <f t="shared" si="29"/>
        <v>18.611945595014625</v>
      </c>
      <c r="AY125" s="7">
        <f t="shared" si="29"/>
        <v>4.9303045119269386</v>
      </c>
      <c r="AZ125" s="7">
        <f t="shared" si="29"/>
        <v>4.150147692184551</v>
      </c>
      <c r="BA125" s="8">
        <f t="shared" si="29"/>
        <v>5.7548216332347639</v>
      </c>
      <c r="BB125" s="6">
        <f t="shared" si="30"/>
        <v>10.464981443147012</v>
      </c>
      <c r="BC125" s="12">
        <f t="shared" si="30"/>
        <v>9.6409571150772777</v>
      </c>
      <c r="BD125" s="12">
        <f t="shared" si="30"/>
        <v>8.6759786277170949</v>
      </c>
      <c r="BE125" s="12">
        <f t="shared" si="30"/>
        <v>9.2968284048647565</v>
      </c>
      <c r="BF125" s="12">
        <f t="shared" si="30"/>
        <v>11.520085088119078</v>
      </c>
      <c r="BG125" s="12">
        <f t="shared" si="30"/>
        <v>8.7878920115383075</v>
      </c>
      <c r="BH125" s="8">
        <f t="shared" si="30"/>
        <v>9.7879030117659518</v>
      </c>
      <c r="BI125" s="6">
        <f t="shared" si="34"/>
        <v>4.4148333966928961</v>
      </c>
      <c r="BJ125" s="12">
        <f t="shared" si="34"/>
        <v>4.1174442753206479</v>
      </c>
      <c r="BK125" s="12">
        <f t="shared" si="34"/>
        <v>3.7646120574475086</v>
      </c>
      <c r="BL125" s="12">
        <f t="shared" si="34"/>
        <v>3.9051691262723494</v>
      </c>
      <c r="BM125" s="12">
        <f t="shared" si="34"/>
        <v>4.5128786303305439</v>
      </c>
      <c r="BN125" s="12">
        <f t="shared" si="34"/>
        <v>3.8157068598748269</v>
      </c>
      <c r="BO125" s="8">
        <f t="shared" si="34"/>
        <v>4.1679309655738699</v>
      </c>
      <c r="BP125" s="6">
        <f t="shared" si="35"/>
        <v>19.821903281802474</v>
      </c>
      <c r="BQ125" s="12">
        <f t="shared" si="35"/>
        <v>20.303362614588341</v>
      </c>
      <c r="BR125" s="12">
        <f t="shared" si="35"/>
        <v>16.625850484456262</v>
      </c>
      <c r="BS125" s="12">
        <f t="shared" si="35"/>
        <v>31.813943126151727</v>
      </c>
      <c r="BT125" s="12">
        <f t="shared" si="35"/>
        <v>20.96326823037656</v>
      </c>
      <c r="BU125" s="12">
        <f t="shared" si="35"/>
        <v>16.753746563597684</v>
      </c>
      <c r="BV125" s="8">
        <f t="shared" si="35"/>
        <v>19.710655610574584</v>
      </c>
    </row>
    <row r="126" spans="1:74">
      <c r="A126" s="2">
        <v>40026</v>
      </c>
      <c r="B126" s="27">
        <v>2097.7269820000001</v>
      </c>
      <c r="C126" s="29">
        <v>2018.8184309999999</v>
      </c>
      <c r="D126" s="14">
        <v>3404</v>
      </c>
      <c r="E126" s="6">
        <v>650.85400000000004</v>
      </c>
      <c r="F126" s="7">
        <v>762.78899999999999</v>
      </c>
      <c r="G126" s="7">
        <v>258.10199999999998</v>
      </c>
      <c r="H126" s="3">
        <v>23.581</v>
      </c>
      <c r="I126" s="3">
        <v>2.6589999999999998</v>
      </c>
      <c r="J126" s="3">
        <v>5.0279999999999996</v>
      </c>
      <c r="K126" s="8">
        <f t="shared" si="33"/>
        <v>1703.0129999999999</v>
      </c>
      <c r="L126" s="9">
        <v>1331904</v>
      </c>
      <c r="M126" s="9">
        <v>128989</v>
      </c>
      <c r="N126" s="9">
        <v>827</v>
      </c>
      <c r="O126" s="9">
        <v>2261</v>
      </c>
      <c r="P126" s="9">
        <v>1301</v>
      </c>
      <c r="Q126" s="1">
        <v>4</v>
      </c>
      <c r="R126" s="10">
        <f t="shared" si="24"/>
        <v>1465286</v>
      </c>
      <c r="S126" s="7">
        <v>31.77359933</v>
      </c>
      <c r="T126" s="7">
        <v>51.083941780000004</v>
      </c>
      <c r="U126" s="7">
        <v>11.065076510000001</v>
      </c>
      <c r="V126" s="7">
        <v>4.3809188800000003</v>
      </c>
      <c r="W126" s="7">
        <v>0.14155169000000001</v>
      </c>
      <c r="X126" s="7">
        <v>0.21694369999999999</v>
      </c>
      <c r="Y126" s="8">
        <f t="shared" si="25"/>
        <v>98.662031889999994</v>
      </c>
      <c r="Z126" s="7">
        <v>68.096752769999995</v>
      </c>
      <c r="AA126" s="7">
        <v>75.744603249999997</v>
      </c>
      <c r="AB126" s="7">
        <v>22.709885929999999</v>
      </c>
      <c r="AC126" s="7">
        <v>2.5396849000000001</v>
      </c>
      <c r="AD126" s="7">
        <v>0.30057159</v>
      </c>
      <c r="AE126" s="7">
        <v>0.44436530000000002</v>
      </c>
      <c r="AF126" s="8">
        <f t="shared" si="26"/>
        <v>169.83586373999995</v>
      </c>
      <c r="AG126" s="7">
        <v>29.663199970000001</v>
      </c>
      <c r="AH126" s="7">
        <v>32.333404780000002</v>
      </c>
      <c r="AI126" s="7">
        <v>9.6248278000000003</v>
      </c>
      <c r="AJ126" s="7">
        <v>1.0577167599999999</v>
      </c>
      <c r="AK126" s="7">
        <v>0.12828239</v>
      </c>
      <c r="AL126" s="7">
        <v>0.1912083</v>
      </c>
      <c r="AM126" s="8">
        <f t="shared" si="27"/>
        <v>72.998640000000009</v>
      </c>
      <c r="AN126" s="7">
        <f t="shared" si="32"/>
        <v>129.53355206999998</v>
      </c>
      <c r="AO126" s="7">
        <f t="shared" si="32"/>
        <v>159.16194981000001</v>
      </c>
      <c r="AP126" s="7">
        <f t="shared" si="32"/>
        <v>43.399790239999994</v>
      </c>
      <c r="AQ126" s="7">
        <f t="shared" si="31"/>
        <v>7.9783205400000003</v>
      </c>
      <c r="AR126" s="7">
        <f t="shared" si="31"/>
        <v>0.57040566999999998</v>
      </c>
      <c r="AS126" s="7">
        <f t="shared" si="31"/>
        <v>0.85251730000000003</v>
      </c>
      <c r="AT126" s="8">
        <f t="shared" si="28"/>
        <v>341.49653563000004</v>
      </c>
      <c r="AU126" s="7">
        <f t="shared" si="29"/>
        <v>4.8818320744744597</v>
      </c>
      <c r="AV126" s="7">
        <f t="shared" si="29"/>
        <v>6.6969950772756288</v>
      </c>
      <c r="AW126" s="7">
        <f t="shared" si="29"/>
        <v>4.2870944471565515</v>
      </c>
      <c r="AX126" s="7">
        <f t="shared" si="29"/>
        <v>18.578172596581993</v>
      </c>
      <c r="AY126" s="7">
        <f t="shared" si="29"/>
        <v>5.3234934185784129</v>
      </c>
      <c r="AZ126" s="7">
        <f t="shared" si="29"/>
        <v>4.3147116149562441</v>
      </c>
      <c r="BA126" s="8">
        <f t="shared" si="29"/>
        <v>5.7933810188178247</v>
      </c>
      <c r="BB126" s="6">
        <f t="shared" si="30"/>
        <v>10.462677154937973</v>
      </c>
      <c r="BC126" s="12">
        <f t="shared" si="30"/>
        <v>9.9299548433446212</v>
      </c>
      <c r="BD126" s="12">
        <f t="shared" si="30"/>
        <v>8.7988027717724009</v>
      </c>
      <c r="BE126" s="12">
        <f t="shared" si="30"/>
        <v>10.770047495865315</v>
      </c>
      <c r="BF126" s="12">
        <f t="shared" si="30"/>
        <v>11.303933433621664</v>
      </c>
      <c r="BG126" s="12">
        <f t="shared" si="30"/>
        <v>8.8378142402545752</v>
      </c>
      <c r="BH126" s="8">
        <f t="shared" si="30"/>
        <v>9.9726698351686078</v>
      </c>
      <c r="BI126" s="6">
        <f t="shared" si="34"/>
        <v>4.5575812655372792</v>
      </c>
      <c r="BJ126" s="12">
        <f t="shared" si="34"/>
        <v>4.2388399386986446</v>
      </c>
      <c r="BK126" s="12">
        <f t="shared" si="34"/>
        <v>3.7290791237572751</v>
      </c>
      <c r="BL126" s="12">
        <f t="shared" si="34"/>
        <v>4.4854618548831686</v>
      </c>
      <c r="BM126" s="12">
        <f t="shared" si="34"/>
        <v>4.8244599473486272</v>
      </c>
      <c r="BN126" s="12">
        <f t="shared" si="34"/>
        <v>3.8028699284009546</v>
      </c>
      <c r="BO126" s="8">
        <f t="shared" si="34"/>
        <v>4.2864405615224319</v>
      </c>
      <c r="BP126" s="6">
        <f t="shared" si="35"/>
        <v>19.902090494949711</v>
      </c>
      <c r="BQ126" s="12">
        <f t="shared" si="35"/>
        <v>20.865789859318895</v>
      </c>
      <c r="BR126" s="12">
        <f t="shared" si="35"/>
        <v>16.814976342686229</v>
      </c>
      <c r="BS126" s="12">
        <f t="shared" si="35"/>
        <v>33.833681947330476</v>
      </c>
      <c r="BT126" s="12">
        <f t="shared" si="35"/>
        <v>21.451886799548703</v>
      </c>
      <c r="BU126" s="12">
        <f t="shared" si="35"/>
        <v>16.955395783611774</v>
      </c>
      <c r="BV126" s="8">
        <f t="shared" si="35"/>
        <v>20.052491415508864</v>
      </c>
    </row>
    <row r="127" spans="1:74">
      <c r="A127" s="2">
        <v>40057</v>
      </c>
      <c r="B127" s="27">
        <v>2021.037638</v>
      </c>
      <c r="C127" s="29">
        <v>1939.5808469999999</v>
      </c>
      <c r="D127" s="14">
        <v>3375</v>
      </c>
      <c r="E127" s="6">
        <v>607.57406200000003</v>
      </c>
      <c r="F127" s="7">
        <v>758.37948100000006</v>
      </c>
      <c r="G127" s="7">
        <v>272.26421299999998</v>
      </c>
      <c r="H127" s="3">
        <v>23.520173</v>
      </c>
      <c r="I127" s="3">
        <v>2.5603940000000001</v>
      </c>
      <c r="J127" s="3">
        <v>5.4662230000000003</v>
      </c>
      <c r="K127" s="8">
        <f t="shared" si="33"/>
        <v>1669.7645459999999</v>
      </c>
      <c r="L127" s="9">
        <v>1332368</v>
      </c>
      <c r="M127" s="9">
        <v>128982</v>
      </c>
      <c r="N127" s="9">
        <v>821</v>
      </c>
      <c r="O127" s="9">
        <v>2257</v>
      </c>
      <c r="P127" s="9">
        <v>1301</v>
      </c>
      <c r="Q127" s="1">
        <v>4</v>
      </c>
      <c r="R127" s="10">
        <f t="shared" si="24"/>
        <v>1465733</v>
      </c>
      <c r="S127" s="7">
        <v>29.675704329999999</v>
      </c>
      <c r="T127" s="7">
        <v>49.872014350000001</v>
      </c>
      <c r="U127" s="7">
        <v>11.43392324</v>
      </c>
      <c r="V127" s="7">
        <v>4.2762222599999999</v>
      </c>
      <c r="W127" s="7">
        <v>0.14141527000000001</v>
      </c>
      <c r="X127" s="7">
        <v>0.22705383000000001</v>
      </c>
      <c r="Y127" s="8">
        <f t="shared" si="25"/>
        <v>95.626333279999997</v>
      </c>
      <c r="Z127" s="7">
        <v>65.387507749999997</v>
      </c>
      <c r="AA127" s="7">
        <v>77.067335869999994</v>
      </c>
      <c r="AB127" s="7">
        <v>25.449212589999998</v>
      </c>
      <c r="AC127" s="7">
        <v>2.52384874</v>
      </c>
      <c r="AD127" s="7">
        <v>0.26694469999999998</v>
      </c>
      <c r="AE127" s="7">
        <v>0.50519263000000003</v>
      </c>
      <c r="AF127" s="8">
        <f t="shared" si="26"/>
        <v>171.20004228000002</v>
      </c>
      <c r="AG127" s="7">
        <v>27.026098609999998</v>
      </c>
      <c r="AH127" s="7">
        <v>31.221333139999999</v>
      </c>
      <c r="AI127" s="7">
        <v>10.370797100000001</v>
      </c>
      <c r="AJ127" s="7">
        <v>0.95339741</v>
      </c>
      <c r="AK127" s="7">
        <v>0.11357567</v>
      </c>
      <c r="AL127" s="7">
        <v>0.20683887000000001</v>
      </c>
      <c r="AM127" s="8">
        <f t="shared" si="27"/>
        <v>69.89204079999999</v>
      </c>
      <c r="AN127" s="7">
        <f t="shared" si="32"/>
        <v>122.08931068999999</v>
      </c>
      <c r="AO127" s="7">
        <f t="shared" si="32"/>
        <v>158.16068336000001</v>
      </c>
      <c r="AP127" s="7">
        <f t="shared" si="32"/>
        <v>47.253932930000005</v>
      </c>
      <c r="AQ127" s="7">
        <f t="shared" si="31"/>
        <v>7.75346841</v>
      </c>
      <c r="AR127" s="7">
        <f t="shared" si="31"/>
        <v>0.52193564000000003</v>
      </c>
      <c r="AS127" s="7">
        <f t="shared" si="31"/>
        <v>0.93908533000000005</v>
      </c>
      <c r="AT127" s="8">
        <f t="shared" si="28"/>
        <v>336.71841635999999</v>
      </c>
      <c r="AU127" s="7">
        <f t="shared" si="29"/>
        <v>4.8842941438800258</v>
      </c>
      <c r="AV127" s="7">
        <f t="shared" si="29"/>
        <v>6.5761291806364159</v>
      </c>
      <c r="AW127" s="7">
        <f t="shared" si="29"/>
        <v>4.1995689091904262</v>
      </c>
      <c r="AX127" s="7">
        <f t="shared" si="29"/>
        <v>18.18108336192935</v>
      </c>
      <c r="AY127" s="7">
        <f t="shared" si="29"/>
        <v>5.5231839318479903</v>
      </c>
      <c r="AZ127" s="7">
        <f t="shared" si="29"/>
        <v>4.1537608326626998</v>
      </c>
      <c r="BA127" s="8">
        <f t="shared" si="29"/>
        <v>5.7269351843095135</v>
      </c>
      <c r="BB127" s="6">
        <f t="shared" si="30"/>
        <v>10.762063728454557</v>
      </c>
      <c r="BC127" s="12">
        <f t="shared" si="30"/>
        <v>10.162107203688965</v>
      </c>
      <c r="BD127" s="12">
        <f t="shared" si="30"/>
        <v>9.3472485089327559</v>
      </c>
      <c r="BE127" s="12">
        <f t="shared" si="30"/>
        <v>10.73057047667124</v>
      </c>
      <c r="BF127" s="12">
        <f t="shared" si="30"/>
        <v>10.425922729079975</v>
      </c>
      <c r="BG127" s="12">
        <f t="shared" si="30"/>
        <v>9.2420786711409324</v>
      </c>
      <c r="BH127" s="8">
        <f t="shared" si="30"/>
        <v>10.252945104752513</v>
      </c>
      <c r="BI127" s="6">
        <f t="shared" si="34"/>
        <v>4.4481982198245982</v>
      </c>
      <c r="BJ127" s="12">
        <f t="shared" si="34"/>
        <v>4.1168483486435461</v>
      </c>
      <c r="BK127" s="12">
        <f t="shared" si="34"/>
        <v>3.8090930077542002</v>
      </c>
      <c r="BL127" s="12">
        <f t="shared" si="34"/>
        <v>4.0535306011567176</v>
      </c>
      <c r="BM127" s="12">
        <f t="shared" si="34"/>
        <v>4.4358669017346548</v>
      </c>
      <c r="BN127" s="12">
        <f t="shared" si="34"/>
        <v>3.7839449652895611</v>
      </c>
      <c r="BO127" s="8">
        <f t="shared" si="34"/>
        <v>4.1857422932730053</v>
      </c>
      <c r="BP127" s="6">
        <f t="shared" si="35"/>
        <v>20.094556092159181</v>
      </c>
      <c r="BQ127" s="12">
        <f t="shared" si="35"/>
        <v>20.85508473296893</v>
      </c>
      <c r="BR127" s="12">
        <f t="shared" si="35"/>
        <v>17.355910425877383</v>
      </c>
      <c r="BS127" s="12">
        <f t="shared" si="35"/>
        <v>32.965184439757309</v>
      </c>
      <c r="BT127" s="12">
        <f t="shared" si="35"/>
        <v>20.384973562662619</v>
      </c>
      <c r="BU127" s="12">
        <f t="shared" si="35"/>
        <v>17.179784469093192</v>
      </c>
      <c r="BV127" s="8">
        <f t="shared" si="35"/>
        <v>20.165622582335033</v>
      </c>
    </row>
    <row r="128" spans="1:74">
      <c r="A128" s="2">
        <v>40087</v>
      </c>
      <c r="B128" s="27">
        <v>2082.7678799999999</v>
      </c>
      <c r="C128" s="29">
        <v>1997.918165</v>
      </c>
      <c r="D128" s="14">
        <v>3324</v>
      </c>
      <c r="E128" s="6">
        <v>621.40587700000003</v>
      </c>
      <c r="F128" s="7">
        <v>773.26198199999999</v>
      </c>
      <c r="G128" s="7">
        <v>257.55920099999997</v>
      </c>
      <c r="H128" s="3">
        <v>24.241116000000002</v>
      </c>
      <c r="I128" s="3">
        <v>2.5195590000000001</v>
      </c>
      <c r="J128" s="3">
        <v>4.8543909999999997</v>
      </c>
      <c r="K128" s="8">
        <f t="shared" si="33"/>
        <v>1683.8421260000002</v>
      </c>
      <c r="L128" s="9">
        <v>1333365</v>
      </c>
      <c r="M128" s="9">
        <v>129098</v>
      </c>
      <c r="N128" s="9">
        <v>812</v>
      </c>
      <c r="O128" s="9">
        <v>2254</v>
      </c>
      <c r="P128" s="9">
        <v>1300</v>
      </c>
      <c r="Q128" s="1">
        <v>4</v>
      </c>
      <c r="R128" s="10">
        <f t="shared" si="24"/>
        <v>1466833</v>
      </c>
      <c r="S128" s="7">
        <v>29.720997570000002</v>
      </c>
      <c r="T128" s="7">
        <v>51.374578749999998</v>
      </c>
      <c r="U128" s="7">
        <v>11.012521250000001</v>
      </c>
      <c r="V128" s="7">
        <v>4.4587446899999996</v>
      </c>
      <c r="W128" s="7">
        <v>0.13918899000000001</v>
      </c>
      <c r="X128" s="7">
        <v>0.20810711000000001</v>
      </c>
      <c r="Y128" s="8">
        <f t="shared" si="25"/>
        <v>96.914138359999995</v>
      </c>
      <c r="Z128" s="7">
        <v>75.844031670000007</v>
      </c>
      <c r="AA128" s="7">
        <v>88.628969679999997</v>
      </c>
      <c r="AB128" s="7">
        <v>27.057532259999999</v>
      </c>
      <c r="AC128" s="7">
        <v>3.1121585899999999</v>
      </c>
      <c r="AD128" s="7">
        <v>0.32792184000000002</v>
      </c>
      <c r="AE128" s="7">
        <v>0.49702494000000003</v>
      </c>
      <c r="AF128" s="8">
        <f t="shared" si="26"/>
        <v>195.46763897999998</v>
      </c>
      <c r="AG128" s="7">
        <v>28.667390080000001</v>
      </c>
      <c r="AH128" s="7">
        <v>33.089691600000002</v>
      </c>
      <c r="AI128" s="7">
        <v>9.9568569999999994</v>
      </c>
      <c r="AJ128" s="7">
        <v>1.0950703799999999</v>
      </c>
      <c r="AK128" s="7">
        <v>0.12386017000000001</v>
      </c>
      <c r="AL128" s="7">
        <v>0.18645057000000001</v>
      </c>
      <c r="AM128" s="8">
        <f t="shared" si="27"/>
        <v>73.1193198</v>
      </c>
      <c r="AN128" s="7">
        <f t="shared" si="32"/>
        <v>134.23241931999999</v>
      </c>
      <c r="AO128" s="7">
        <f t="shared" si="32"/>
        <v>173.09324003</v>
      </c>
      <c r="AP128" s="7">
        <f t="shared" si="32"/>
        <v>48.02691051</v>
      </c>
      <c r="AQ128" s="7">
        <f t="shared" si="31"/>
        <v>8.6659736599999988</v>
      </c>
      <c r="AR128" s="7">
        <f t="shared" si="31"/>
        <v>0.59097100000000002</v>
      </c>
      <c r="AS128" s="7">
        <f t="shared" si="31"/>
        <v>0.89158261999999999</v>
      </c>
      <c r="AT128" s="8">
        <f t="shared" si="28"/>
        <v>365.50109714000007</v>
      </c>
      <c r="AU128" s="7">
        <f t="shared" si="29"/>
        <v>4.7828639332292635</v>
      </c>
      <c r="AV128" s="7">
        <f t="shared" si="29"/>
        <v>6.6438774885999763</v>
      </c>
      <c r="AW128" s="7">
        <f t="shared" si="29"/>
        <v>4.2757242634869028</v>
      </c>
      <c r="AX128" s="7">
        <f t="shared" si="29"/>
        <v>18.393314441463833</v>
      </c>
      <c r="AY128" s="7">
        <f t="shared" si="29"/>
        <v>5.5243393784388468</v>
      </c>
      <c r="AZ128" s="7">
        <f t="shared" si="29"/>
        <v>4.2869869773572011</v>
      </c>
      <c r="BA128" s="8">
        <f t="shared" si="29"/>
        <v>5.7555359177419687</v>
      </c>
      <c r="BB128" s="6">
        <f t="shared" si="30"/>
        <v>12.205232437800069</v>
      </c>
      <c r="BC128" s="12">
        <f t="shared" si="30"/>
        <v>11.461700140845666</v>
      </c>
      <c r="BD128" s="12">
        <f t="shared" si="30"/>
        <v>10.505364263806674</v>
      </c>
      <c r="BE128" s="12">
        <f t="shared" si="30"/>
        <v>12.838347005146133</v>
      </c>
      <c r="BF128" s="12">
        <f t="shared" si="30"/>
        <v>13.015049062157308</v>
      </c>
      <c r="BG128" s="12">
        <f t="shared" si="30"/>
        <v>10.238667219018822</v>
      </c>
      <c r="BH128" s="8">
        <f t="shared" si="30"/>
        <v>11.608430265629305</v>
      </c>
      <c r="BI128" s="6">
        <f t="shared" si="34"/>
        <v>4.6133117083474255</v>
      </c>
      <c r="BJ128" s="12">
        <f t="shared" si="34"/>
        <v>4.2792342531072478</v>
      </c>
      <c r="BK128" s="12">
        <f t="shared" si="34"/>
        <v>3.8658517969233799</v>
      </c>
      <c r="BL128" s="12">
        <f t="shared" si="34"/>
        <v>4.5174090994820535</v>
      </c>
      <c r="BM128" s="12">
        <f t="shared" si="34"/>
        <v>4.9159464017314143</v>
      </c>
      <c r="BN128" s="12">
        <f t="shared" si="34"/>
        <v>3.8408642814309766</v>
      </c>
      <c r="BO128" s="8">
        <f t="shared" si="34"/>
        <v>4.3424094617288356</v>
      </c>
      <c r="BP128" s="6">
        <f t="shared" si="35"/>
        <v>21.601408079376757</v>
      </c>
      <c r="BQ128" s="12">
        <f t="shared" si="35"/>
        <v>22.384811882552889</v>
      </c>
      <c r="BR128" s="12">
        <f t="shared" si="35"/>
        <v>18.646940324216956</v>
      </c>
      <c r="BS128" s="12">
        <f t="shared" si="35"/>
        <v>35.749070546092021</v>
      </c>
      <c r="BT128" s="12">
        <f t="shared" si="35"/>
        <v>23.45533484232757</v>
      </c>
      <c r="BU128" s="12">
        <f t="shared" si="35"/>
        <v>18.366518477807002</v>
      </c>
      <c r="BV128" s="8">
        <f t="shared" si="35"/>
        <v>21.70637564510011</v>
      </c>
    </row>
    <row r="129" spans="1:74">
      <c r="A129" s="2">
        <v>40118</v>
      </c>
      <c r="B129" s="27">
        <v>1906.873832</v>
      </c>
      <c r="C129" s="29">
        <v>1818.7295590000001</v>
      </c>
      <c r="D129" s="14">
        <v>3140</v>
      </c>
      <c r="E129" s="6">
        <v>573.37143600000002</v>
      </c>
      <c r="F129" s="7">
        <v>728.02104899999995</v>
      </c>
      <c r="G129" s="7">
        <v>262.16820000000007</v>
      </c>
      <c r="H129" s="3">
        <v>23.087531999999999</v>
      </c>
      <c r="I129" s="3">
        <v>2.3357250000000001</v>
      </c>
      <c r="J129" s="3">
        <v>4.5917459999999997</v>
      </c>
      <c r="K129" s="8">
        <f t="shared" si="33"/>
        <v>1593.5756879999999</v>
      </c>
      <c r="L129" s="9">
        <v>1333653</v>
      </c>
      <c r="M129" s="9">
        <v>129083</v>
      </c>
      <c r="N129" s="9">
        <v>809</v>
      </c>
      <c r="O129" s="9">
        <v>2252</v>
      </c>
      <c r="P129" s="9">
        <v>1297</v>
      </c>
      <c r="Q129" s="1">
        <v>4</v>
      </c>
      <c r="R129" s="15">
        <f t="shared" si="24"/>
        <v>1467098</v>
      </c>
      <c r="S129" s="7">
        <v>28.096333699999999</v>
      </c>
      <c r="T129" s="7">
        <v>48.527193149999995</v>
      </c>
      <c r="U129" s="7">
        <v>11.13220237</v>
      </c>
      <c r="V129" s="7">
        <v>4.1758642699999999</v>
      </c>
      <c r="W129" s="7">
        <v>0.13479882000000001</v>
      </c>
      <c r="X129" s="7">
        <v>0.20185881999999999</v>
      </c>
      <c r="Y129" s="8">
        <f t="shared" si="25"/>
        <v>92.268251129999996</v>
      </c>
      <c r="Z129" s="7">
        <v>69.293263049999993</v>
      </c>
      <c r="AA129" s="7">
        <v>82.602053249999997</v>
      </c>
      <c r="AB129" s="7">
        <v>27.210366130000001</v>
      </c>
      <c r="AC129" s="7">
        <v>2.6614057500000001</v>
      </c>
      <c r="AD129" s="7">
        <v>0.27689548000000003</v>
      </c>
      <c r="AE129" s="7">
        <v>0.48199786</v>
      </c>
      <c r="AF129" s="8">
        <f t="shared" si="26"/>
        <v>182.52598152000002</v>
      </c>
      <c r="AG129" s="7">
        <v>26.292399850000002</v>
      </c>
      <c r="AH129" s="7">
        <v>31.539655449999998</v>
      </c>
      <c r="AI129" s="7">
        <v>10.25029073</v>
      </c>
      <c r="AJ129" s="7">
        <v>1.1406573600000001</v>
      </c>
      <c r="AK129" s="7">
        <v>0.11918645</v>
      </c>
      <c r="AL129" s="7">
        <v>0.18183009999999999</v>
      </c>
      <c r="AM129" s="8">
        <f t="shared" si="27"/>
        <v>69.524019940000002</v>
      </c>
      <c r="AN129" s="7">
        <f t="shared" si="32"/>
        <v>123.68199659999999</v>
      </c>
      <c r="AO129" s="7">
        <f t="shared" si="32"/>
        <v>162.66890185</v>
      </c>
      <c r="AP129" s="7">
        <f t="shared" si="32"/>
        <v>48.592859230000002</v>
      </c>
      <c r="AQ129" s="7">
        <f t="shared" si="32"/>
        <v>7.9779273800000006</v>
      </c>
      <c r="AR129" s="7">
        <f t="shared" si="32"/>
        <v>0.53088075000000012</v>
      </c>
      <c r="AS129" s="7">
        <f t="shared" si="32"/>
        <v>0.86568677999999999</v>
      </c>
      <c r="AT129" s="8">
        <f>SUM(AN129:AS129)</f>
        <v>344.31825258999993</v>
      </c>
      <c r="AU129" s="7">
        <f t="shared" si="29"/>
        <v>4.9001976617474883</v>
      </c>
      <c r="AV129" s="7">
        <f t="shared" si="29"/>
        <v>6.6656305084387748</v>
      </c>
      <c r="AW129" s="7">
        <f t="shared" si="29"/>
        <v>4.246206202735495</v>
      </c>
      <c r="AX129" s="7">
        <f t="shared" si="29"/>
        <v>18.087096836508987</v>
      </c>
      <c r="AY129" s="7">
        <f>((W129*1000000)/(I129*1000000)*100)</f>
        <v>5.7711768294640846</v>
      </c>
      <c r="AZ129" s="7">
        <f>((X129*1000000)/(J129*1000000)*100)</f>
        <v>4.3961233918426679</v>
      </c>
      <c r="BA129" s="8">
        <f>((Y129*1000000)/(K129*1000000)*100)</f>
        <v>5.790013729802836</v>
      </c>
      <c r="BB129" s="6">
        <f t="shared" si="30"/>
        <v>12.085231090932824</v>
      </c>
      <c r="BC129" s="12">
        <f t="shared" si="30"/>
        <v>11.346107830736637</v>
      </c>
      <c r="BD129" s="12">
        <f t="shared" si="30"/>
        <v>10.37897278541028</v>
      </c>
      <c r="BE129" s="12">
        <f t="shared" si="30"/>
        <v>11.527458846619032</v>
      </c>
      <c r="BF129" s="12">
        <f t="shared" si="30"/>
        <v>11.854797974932838</v>
      </c>
      <c r="BG129" s="12">
        <f t="shared" si="30"/>
        <v>10.497049706146637</v>
      </c>
      <c r="BH129" s="8">
        <f t="shared" si="30"/>
        <v>11.453863339812701</v>
      </c>
      <c r="BI129" s="6">
        <f t="shared" si="34"/>
        <v>4.5855789457220197</v>
      </c>
      <c r="BJ129" s="12">
        <f t="shared" si="34"/>
        <v>4.3322449939218721</v>
      </c>
      <c r="BK129" s="12">
        <f t="shared" si="34"/>
        <v>3.9098146647839052</v>
      </c>
      <c r="BL129" s="12">
        <f t="shared" si="34"/>
        <v>4.9405772778138433</v>
      </c>
      <c r="BM129" s="12">
        <f t="shared" si="34"/>
        <v>5.1027603848912007</v>
      </c>
      <c r="BN129" s="12">
        <f t="shared" si="34"/>
        <v>3.9599337594021971</v>
      </c>
      <c r="BO129" s="8">
        <f t="shared" si="34"/>
        <v>4.3627686129709575</v>
      </c>
      <c r="BP129" s="6">
        <f t="shared" si="35"/>
        <v>21.571007698402333</v>
      </c>
      <c r="BQ129" s="12">
        <f t="shared" si="35"/>
        <v>22.343983333097285</v>
      </c>
      <c r="BR129" s="12">
        <f t="shared" si="35"/>
        <v>18.534993652929678</v>
      </c>
      <c r="BS129" s="12">
        <f t="shared" si="35"/>
        <v>34.555132960941862</v>
      </c>
      <c r="BT129" s="12">
        <f t="shared" si="35"/>
        <v>22.728735189288123</v>
      </c>
      <c r="BU129" s="12">
        <f t="shared" si="35"/>
        <v>18.853106857391502</v>
      </c>
      <c r="BV129" s="8">
        <f t="shared" si="35"/>
        <v>21.606645682586493</v>
      </c>
    </row>
    <row r="130" spans="1:74">
      <c r="A130" s="2">
        <v>40148</v>
      </c>
      <c r="B130" s="27">
        <v>1950.344333</v>
      </c>
      <c r="C130" s="29">
        <v>1861.346996</v>
      </c>
      <c r="D130" s="14">
        <v>3193</v>
      </c>
      <c r="E130" s="16">
        <v>568.73800000000006</v>
      </c>
      <c r="F130" s="7">
        <v>723.95100000000002</v>
      </c>
      <c r="G130" s="7">
        <v>242.43600000000001</v>
      </c>
      <c r="H130" s="3">
        <v>24.207000000000001</v>
      </c>
      <c r="I130" s="3">
        <v>2.323</v>
      </c>
      <c r="J130" s="3">
        <v>4.3369999999999997</v>
      </c>
      <c r="K130" s="17">
        <f t="shared" si="33"/>
        <v>1565.9920000000002</v>
      </c>
      <c r="L130" s="9">
        <v>1335471</v>
      </c>
      <c r="M130" s="9">
        <v>129131</v>
      </c>
      <c r="N130" s="9">
        <v>805</v>
      </c>
      <c r="O130" s="9">
        <v>2251</v>
      </c>
      <c r="P130" s="9">
        <v>1302</v>
      </c>
      <c r="Q130" s="1">
        <v>4</v>
      </c>
      <c r="R130" s="15">
        <f t="shared" si="24"/>
        <v>1468964</v>
      </c>
      <c r="S130" s="7">
        <v>27.382000000000001</v>
      </c>
      <c r="T130" s="7">
        <v>49.064</v>
      </c>
      <c r="U130" s="7">
        <v>10.765000000000001</v>
      </c>
      <c r="V130" s="7">
        <v>4.327</v>
      </c>
      <c r="W130" s="7">
        <v>0.13400000000000001</v>
      </c>
      <c r="X130" s="7">
        <v>0.186</v>
      </c>
      <c r="Y130" s="17">
        <f t="shared" si="25"/>
        <v>91.858000000000004</v>
      </c>
      <c r="Z130" s="7">
        <v>70.760999999999996</v>
      </c>
      <c r="AA130" s="7">
        <v>84.05</v>
      </c>
      <c r="AB130" s="7">
        <v>25.036999999999999</v>
      </c>
      <c r="AC130" s="7">
        <v>2.99</v>
      </c>
      <c r="AD130" s="7">
        <v>0.314</v>
      </c>
      <c r="AE130" s="7">
        <v>0.45100000000000001</v>
      </c>
      <c r="AF130" s="17">
        <f t="shared" si="26"/>
        <v>183.60299999999998</v>
      </c>
      <c r="AG130" s="7">
        <v>27.760999999999999</v>
      </c>
      <c r="AH130" s="7">
        <v>33.207000000000001</v>
      </c>
      <c r="AI130" s="7">
        <v>10.507</v>
      </c>
      <c r="AJ130" s="7">
        <v>1.125</v>
      </c>
      <c r="AK130" s="7">
        <v>0.104</v>
      </c>
      <c r="AL130" s="7">
        <v>0.183</v>
      </c>
      <c r="AM130" s="17">
        <f t="shared" si="27"/>
        <v>72.887000000000015</v>
      </c>
      <c r="AN130" s="7">
        <f t="shared" si="32"/>
        <v>125.904</v>
      </c>
      <c r="AO130" s="7">
        <f t="shared" si="32"/>
        <v>166.321</v>
      </c>
      <c r="AP130" s="7">
        <f t="shared" si="32"/>
        <v>46.308999999999997</v>
      </c>
      <c r="AQ130" s="7">
        <f t="shared" si="32"/>
        <v>8.4420000000000002</v>
      </c>
      <c r="AR130" s="7">
        <f t="shared" si="32"/>
        <v>0.55200000000000005</v>
      </c>
      <c r="AS130" s="7">
        <f t="shared" si="32"/>
        <v>0.82000000000000006</v>
      </c>
      <c r="AT130" s="8">
        <f>SUM(AN130:AS130)</f>
        <v>348.34800000000001</v>
      </c>
      <c r="AU130" s="7">
        <f t="shared" si="29"/>
        <v>4.8145191634812514</v>
      </c>
      <c r="AV130" s="7">
        <f t="shared" si="29"/>
        <v>6.7772542616834563</v>
      </c>
      <c r="AW130" s="7">
        <f t="shared" si="29"/>
        <v>4.4403471431635566</v>
      </c>
      <c r="AX130" s="7">
        <f t="shared" si="29"/>
        <v>17.874994836204401</v>
      </c>
      <c r="AY130" s="7">
        <f t="shared" si="29"/>
        <v>5.7684029272492463</v>
      </c>
      <c r="AZ130" s="7">
        <f t="shared" si="29"/>
        <v>4.2886788102374913</v>
      </c>
      <c r="BA130" s="8">
        <f t="shared" ref="AZ130:BA132" si="36">((Y130*1000000)/(K130*1000000)*100)</f>
        <v>5.8658026350070749</v>
      </c>
      <c r="BB130" s="6">
        <f t="shared" si="30"/>
        <v>12.441757012895218</v>
      </c>
      <c r="BC130" s="12">
        <f t="shared" si="30"/>
        <v>11.609901775120139</v>
      </c>
      <c r="BD130" s="12">
        <f t="shared" si="30"/>
        <v>10.327261627811051</v>
      </c>
      <c r="BE130" s="12">
        <f t="shared" ref="BE130:BH132" si="37">((AC130*1000000)/(H130*1000000)*100)</f>
        <v>12.351799066385755</v>
      </c>
      <c r="BF130" s="12">
        <f t="shared" si="37"/>
        <v>13.517003874300473</v>
      </c>
      <c r="BG130" s="12">
        <f t="shared" si="37"/>
        <v>10.398893244178003</v>
      </c>
      <c r="BH130" s="8">
        <f t="shared" si="37"/>
        <v>11.724389396625266</v>
      </c>
      <c r="BI130" s="6">
        <f t="shared" si="34"/>
        <v>4.8811579321234033</v>
      </c>
      <c r="BJ130" s="12">
        <f t="shared" si="34"/>
        <v>4.5869126501655497</v>
      </c>
      <c r="BK130" s="12">
        <f t="shared" si="34"/>
        <v>4.3339273045257301</v>
      </c>
      <c r="BL130" s="12">
        <f t="shared" si="34"/>
        <v>4.6474160366836044</v>
      </c>
      <c r="BM130" s="12">
        <f t="shared" si="34"/>
        <v>4.4769694360740422</v>
      </c>
      <c r="BN130" s="12">
        <f t="shared" si="34"/>
        <v>4.2195065713626931</v>
      </c>
      <c r="BO130" s="8">
        <f t="shared" si="34"/>
        <v>4.65436605040128</v>
      </c>
      <c r="BP130" s="6">
        <f t="shared" si="35"/>
        <v>22.137434108499875</v>
      </c>
      <c r="BQ130" s="12">
        <f t="shared" si="35"/>
        <v>22.974068686969147</v>
      </c>
      <c r="BR130" s="12">
        <f t="shared" si="35"/>
        <v>19.101536075500338</v>
      </c>
      <c r="BS130" s="12">
        <f t="shared" si="35"/>
        <v>34.874209939273761</v>
      </c>
      <c r="BT130" s="12">
        <f t="shared" si="35"/>
        <v>23.762376237623762</v>
      </c>
      <c r="BU130" s="12">
        <f t="shared" si="35"/>
        <v>18.907078625778187</v>
      </c>
      <c r="BV130" s="8">
        <f t="shared" si="35"/>
        <v>22.24455808203362</v>
      </c>
    </row>
    <row r="131" spans="1:74">
      <c r="A131" s="2">
        <v>40179</v>
      </c>
      <c r="B131" s="27">
        <v>1817.849367</v>
      </c>
      <c r="C131" s="29">
        <v>1732.1459179999999</v>
      </c>
      <c r="D131" s="14">
        <v>3007</v>
      </c>
      <c r="E131" s="16">
        <v>568.36287800000002</v>
      </c>
      <c r="F131" s="7">
        <v>661.47551299999998</v>
      </c>
      <c r="G131" s="7">
        <v>219.857451</v>
      </c>
      <c r="H131" s="3">
        <v>23.925587</v>
      </c>
      <c r="I131" s="3">
        <v>2.2257660000000001</v>
      </c>
      <c r="J131" s="3">
        <v>4.1861959999999998</v>
      </c>
      <c r="K131" s="17">
        <f t="shared" si="33"/>
        <v>1480.0333910000002</v>
      </c>
      <c r="L131" s="9">
        <v>1336566</v>
      </c>
      <c r="M131" s="9">
        <v>129046</v>
      </c>
      <c r="N131" s="9">
        <v>804</v>
      </c>
      <c r="O131" s="9">
        <v>2248</v>
      </c>
      <c r="P131" s="9">
        <v>1295</v>
      </c>
      <c r="Q131" s="1">
        <v>4</v>
      </c>
      <c r="R131" s="15">
        <f t="shared" si="24"/>
        <v>1469963</v>
      </c>
      <c r="S131" s="7">
        <v>27.884950880000002</v>
      </c>
      <c r="T131" s="7">
        <v>45.099447830000003</v>
      </c>
      <c r="U131" s="7">
        <v>9.3642411200000009</v>
      </c>
      <c r="V131" s="7">
        <v>4.3652270099999999</v>
      </c>
      <c r="W131" s="7">
        <v>0.13276795</v>
      </c>
      <c r="X131" s="7">
        <v>0.18673861999999999</v>
      </c>
      <c r="Y131" s="17">
        <f t="shared" si="25"/>
        <v>87.03337341000001</v>
      </c>
      <c r="Z131" s="7">
        <v>71.78624585</v>
      </c>
      <c r="AA131" s="7">
        <v>77.972386549999996</v>
      </c>
      <c r="AB131" s="7">
        <v>24.076697320000001</v>
      </c>
      <c r="AC131" s="7">
        <v>2.8389322799999999</v>
      </c>
      <c r="AD131" s="7">
        <v>0.27609488999999998</v>
      </c>
      <c r="AE131" s="7">
        <v>0.45175377</v>
      </c>
      <c r="AF131" s="17">
        <f t="shared" si="26"/>
        <v>177.40211066000001</v>
      </c>
      <c r="AG131" s="7">
        <v>24.99469075</v>
      </c>
      <c r="AH131" s="7">
        <v>27.26246944</v>
      </c>
      <c r="AI131" s="7">
        <v>8.0050130799999994</v>
      </c>
      <c r="AJ131" s="7">
        <v>1.12697874</v>
      </c>
      <c r="AK131" s="7">
        <v>0.11071386</v>
      </c>
      <c r="AL131" s="7">
        <v>0.15247260000000001</v>
      </c>
      <c r="AM131" s="17">
        <f t="shared" si="27"/>
        <v>61.652338469999997</v>
      </c>
      <c r="AN131" s="7">
        <f t="shared" si="32"/>
        <v>124.66588748000001</v>
      </c>
      <c r="AO131" s="7">
        <f t="shared" si="32"/>
        <v>150.33430382</v>
      </c>
      <c r="AP131" s="7">
        <f t="shared" si="32"/>
        <v>41.445951520000001</v>
      </c>
      <c r="AQ131" s="7">
        <f t="shared" si="32"/>
        <v>8.33113803</v>
      </c>
      <c r="AR131" s="7">
        <f t="shared" si="32"/>
        <v>0.5195767</v>
      </c>
      <c r="AS131" s="7">
        <f t="shared" si="32"/>
        <v>0.79096498999999998</v>
      </c>
      <c r="AT131" s="8">
        <f>SUM(AN131:AS131)</f>
        <v>326.08782253999999</v>
      </c>
      <c r="AU131" s="7">
        <f t="shared" ref="AU131:BA135" si="38">((S131*1000000)/(E131*1000000)*100)</f>
        <v>4.9061879231317436</v>
      </c>
      <c r="AV131" s="7">
        <f t="shared" si="38"/>
        <v>6.8180071587925895</v>
      </c>
      <c r="AW131" s="7">
        <f t="shared" si="38"/>
        <v>4.2592330063901267</v>
      </c>
      <c r="AX131" s="7">
        <f t="shared" si="38"/>
        <v>18.245015305162624</v>
      </c>
      <c r="AY131" s="7">
        <f t="shared" si="38"/>
        <v>5.9650452922724124</v>
      </c>
      <c r="AZ131" s="7">
        <f t="shared" si="36"/>
        <v>4.4608188436470719</v>
      </c>
      <c r="BA131" s="8">
        <f t="shared" si="36"/>
        <v>5.8805006656772107</v>
      </c>
      <c r="BB131" s="6">
        <f t="shared" ref="BB131:BH135" si="39">((Z131*1000000)/(E131*1000000)*100)</f>
        <v>12.630354414174109</v>
      </c>
      <c r="BC131" s="12">
        <f t="shared" si="39"/>
        <v>11.787645198893401</v>
      </c>
      <c r="BD131" s="12">
        <f t="shared" si="39"/>
        <v>10.951049059510838</v>
      </c>
      <c r="BE131" s="12">
        <f t="shared" si="39"/>
        <v>11.865674518246928</v>
      </c>
      <c r="BF131" s="12">
        <f t="shared" si="37"/>
        <v>12.404488612010425</v>
      </c>
      <c r="BG131" s="12">
        <f t="shared" si="37"/>
        <v>10.791510239845435</v>
      </c>
      <c r="BH131" s="8">
        <f t="shared" si="37"/>
        <v>11.986358668579523</v>
      </c>
      <c r="BI131" s="6">
        <f t="shared" si="34"/>
        <v>4.3976641891098307</v>
      </c>
      <c r="BJ131" s="12">
        <f t="shared" si="34"/>
        <v>4.1214631387269511</v>
      </c>
      <c r="BK131" s="12">
        <f t="shared" si="34"/>
        <v>3.641001496010249</v>
      </c>
      <c r="BL131" s="12">
        <f t="shared" si="34"/>
        <v>4.7103493845312965</v>
      </c>
      <c r="BM131" s="12">
        <f t="shared" si="34"/>
        <v>4.9741913570429235</v>
      </c>
      <c r="BN131" s="12">
        <f t="shared" si="34"/>
        <v>3.642270930458106</v>
      </c>
      <c r="BO131" s="8">
        <f t="shared" si="34"/>
        <v>4.1656045630392127</v>
      </c>
      <c r="BP131" s="6">
        <f t="shared" si="35"/>
        <v>21.934206526415686</v>
      </c>
      <c r="BQ131" s="12">
        <f t="shared" si="35"/>
        <v>22.727115496412942</v>
      </c>
      <c r="BR131" s="12">
        <f t="shared" si="35"/>
        <v>18.851283561911217</v>
      </c>
      <c r="BS131" s="12">
        <f t="shared" si="35"/>
        <v>34.821039207940849</v>
      </c>
      <c r="BT131" s="12">
        <f t="shared" si="35"/>
        <v>23.343725261325762</v>
      </c>
      <c r="BU131" s="12">
        <f t="shared" si="35"/>
        <v>18.894600013950612</v>
      </c>
      <c r="BV131" s="8">
        <f t="shared" si="35"/>
        <v>22.032463897295948</v>
      </c>
    </row>
    <row r="132" spans="1:74">
      <c r="A132" s="2">
        <v>40210</v>
      </c>
      <c r="B132" s="27">
        <v>1738.3403020000001</v>
      </c>
      <c r="C132" s="29">
        <v>1659.859314</v>
      </c>
      <c r="D132" s="14">
        <v>3119</v>
      </c>
      <c r="E132" s="16">
        <v>441.79041799999999</v>
      </c>
      <c r="F132" s="7">
        <v>659.35355400000003</v>
      </c>
      <c r="G132" s="7">
        <v>234.59684899999999</v>
      </c>
      <c r="H132" s="3">
        <v>21.845441000000001</v>
      </c>
      <c r="I132" s="3">
        <v>2.0861230000000002</v>
      </c>
      <c r="J132" s="3">
        <v>4.7352290000000004</v>
      </c>
      <c r="K132" s="17">
        <f t="shared" si="33"/>
        <v>1364.407614</v>
      </c>
      <c r="L132" s="9">
        <v>1338651</v>
      </c>
      <c r="M132" s="9">
        <v>129342</v>
      </c>
      <c r="N132" s="9">
        <v>803</v>
      </c>
      <c r="O132" s="9">
        <v>2243</v>
      </c>
      <c r="P132" s="9">
        <v>1294</v>
      </c>
      <c r="Q132" s="1">
        <v>4</v>
      </c>
      <c r="R132" s="15">
        <f t="shared" si="24"/>
        <v>1472337</v>
      </c>
      <c r="S132" s="7">
        <v>22.69729778</v>
      </c>
      <c r="T132" s="7">
        <v>45.016888090000002</v>
      </c>
      <c r="U132" s="7">
        <v>9.7786683599999993</v>
      </c>
      <c r="V132" s="7">
        <v>4.0716259600000004</v>
      </c>
      <c r="W132" s="7">
        <v>0.10146282</v>
      </c>
      <c r="X132" s="7">
        <v>0.19505195</v>
      </c>
      <c r="Y132" s="17">
        <f t="shared" si="25"/>
        <v>81.860994959999999</v>
      </c>
      <c r="Z132" s="7">
        <v>64.872580589999998</v>
      </c>
      <c r="AA132" s="7">
        <v>90.482643289999999</v>
      </c>
      <c r="AB132" s="7">
        <v>29.230416099999999</v>
      </c>
      <c r="AC132" s="7">
        <v>3.2302924900000001</v>
      </c>
      <c r="AD132" s="7">
        <v>0.33093869999999997</v>
      </c>
      <c r="AE132" s="7">
        <v>0.58148060000000001</v>
      </c>
      <c r="AF132" s="17">
        <f t="shared" si="26"/>
        <v>188.72835176999999</v>
      </c>
      <c r="AG132" s="7">
        <v>16.54831699</v>
      </c>
      <c r="AH132" s="7">
        <v>24.329064169999999</v>
      </c>
      <c r="AI132" s="7">
        <v>7.8019768599999999</v>
      </c>
      <c r="AJ132" s="7">
        <v>0.86926216000000001</v>
      </c>
      <c r="AK132" s="7">
        <v>8.6039729999999995E-2</v>
      </c>
      <c r="AL132" s="7">
        <v>0.15527505999999999</v>
      </c>
      <c r="AM132" s="17">
        <f t="shared" si="27"/>
        <v>49.789934969999997</v>
      </c>
      <c r="AN132" s="7">
        <f t="shared" si="32"/>
        <v>104.11819536</v>
      </c>
      <c r="AO132" s="7">
        <f t="shared" si="32"/>
        <v>159.82859555000002</v>
      </c>
      <c r="AP132" s="7">
        <f t="shared" si="32"/>
        <v>46.811061319999993</v>
      </c>
      <c r="AQ132" s="7">
        <f t="shared" si="32"/>
        <v>8.1711806100000004</v>
      </c>
      <c r="AR132" s="7">
        <f t="shared" si="32"/>
        <v>0.51844124999999996</v>
      </c>
      <c r="AS132" s="7">
        <f t="shared" si="32"/>
        <v>0.93180761000000001</v>
      </c>
      <c r="AT132" s="8">
        <f>SUM(AN132:AS132)</f>
        <v>320.37928170000009</v>
      </c>
      <c r="AU132" s="7">
        <f t="shared" si="38"/>
        <v>5.137571313282761</v>
      </c>
      <c r="AV132" s="7">
        <f t="shared" si="38"/>
        <v>6.827427836993202</v>
      </c>
      <c r="AW132" s="7">
        <f t="shared" si="38"/>
        <v>4.16828631828725</v>
      </c>
      <c r="AX132" s="7">
        <f t="shared" si="38"/>
        <v>18.638332638832974</v>
      </c>
      <c r="AY132" s="7">
        <f t="shared" si="38"/>
        <v>4.8637026675800028</v>
      </c>
      <c r="AZ132" s="7">
        <f t="shared" si="36"/>
        <v>4.1191661480363466</v>
      </c>
      <c r="BA132" s="8">
        <f t="shared" si="36"/>
        <v>5.9997462723042227</v>
      </c>
      <c r="BB132" s="6">
        <f t="shared" si="39"/>
        <v>14.684017114649144</v>
      </c>
      <c r="BC132" s="12">
        <f t="shared" si="39"/>
        <v>13.722932520964312</v>
      </c>
      <c r="BD132" s="12">
        <f t="shared" si="39"/>
        <v>12.459850259966618</v>
      </c>
      <c r="BE132" s="12">
        <f t="shared" si="39"/>
        <v>14.787032635321943</v>
      </c>
      <c r="BF132" s="12">
        <f t="shared" si="37"/>
        <v>15.86381531673827</v>
      </c>
      <c r="BG132" s="12">
        <f t="shared" si="37"/>
        <v>12.279883401626405</v>
      </c>
      <c r="BH132" s="8">
        <f t="shared" si="37"/>
        <v>13.83225583274999</v>
      </c>
      <c r="BI132" s="6">
        <f t="shared" si="34"/>
        <v>3.745739227418011</v>
      </c>
      <c r="BJ132" s="12">
        <f t="shared" si="34"/>
        <v>3.6898359040315416</v>
      </c>
      <c r="BK132" s="12">
        <f t="shared" si="34"/>
        <v>3.3256955041199214</v>
      </c>
      <c r="BL132" s="12">
        <f t="shared" si="34"/>
        <v>3.979146770257465</v>
      </c>
      <c r="BM132" s="12">
        <f t="shared" si="34"/>
        <v>4.1243843244142351</v>
      </c>
      <c r="BN132" s="12">
        <f t="shared" si="34"/>
        <v>3.2791457393084893</v>
      </c>
      <c r="BO132" s="8">
        <f t="shared" si="34"/>
        <v>3.6491979712742943</v>
      </c>
      <c r="BP132" s="6">
        <f t="shared" si="35"/>
        <v>23.567327655349917</v>
      </c>
      <c r="BQ132" s="12">
        <f t="shared" si="35"/>
        <v>24.240196261989055</v>
      </c>
      <c r="BR132" s="12">
        <f t="shared" si="35"/>
        <v>19.95383208237379</v>
      </c>
      <c r="BS132" s="12">
        <f t="shared" si="35"/>
        <v>37.404512044412378</v>
      </c>
      <c r="BT132" s="12">
        <f t="shared" si="35"/>
        <v>24.851902308732505</v>
      </c>
      <c r="BU132" s="12">
        <f t="shared" si="35"/>
        <v>19.678195288971242</v>
      </c>
      <c r="BV132" s="8">
        <f t="shared" si="35"/>
        <v>23.481200076328506</v>
      </c>
    </row>
    <row r="133" spans="1:74">
      <c r="A133" s="2">
        <v>40238</v>
      </c>
      <c r="B133" s="27">
        <v>1993.430032</v>
      </c>
      <c r="C133" s="29">
        <v>1900.9656299999999</v>
      </c>
      <c r="D133" s="14">
        <v>3220</v>
      </c>
      <c r="E133" s="16">
        <v>596.45879000000002</v>
      </c>
      <c r="F133" s="7">
        <v>738.75051600000018</v>
      </c>
      <c r="G133" s="7">
        <v>254.35279899999998</v>
      </c>
      <c r="H133" s="3">
        <v>23.827479</v>
      </c>
      <c r="I133" s="3">
        <v>2.8710270000000002</v>
      </c>
      <c r="J133" s="3">
        <v>4.7290070000000002</v>
      </c>
      <c r="K133" s="17">
        <f t="shared" ref="K133" si="40">SUM(E133:J133)</f>
        <v>1620.9896180000001</v>
      </c>
      <c r="L133" s="9">
        <v>1339102</v>
      </c>
      <c r="M133" s="9">
        <v>129228</v>
      </c>
      <c r="N133" s="9">
        <v>801</v>
      </c>
      <c r="O133" s="9">
        <v>2240</v>
      </c>
      <c r="P133" s="9">
        <v>1292</v>
      </c>
      <c r="Q133" s="1">
        <v>4</v>
      </c>
      <c r="R133" s="15">
        <f t="shared" ref="R133:R135" si="41">SUM(L133:Q133)</f>
        <v>1472667</v>
      </c>
      <c r="S133" s="7">
        <v>29.967362820000002</v>
      </c>
      <c r="T133" s="7">
        <v>48.145080049999997</v>
      </c>
      <c r="U133" s="7">
        <v>10.98737309</v>
      </c>
      <c r="V133" s="7">
        <v>4.1130254700000002</v>
      </c>
      <c r="W133" s="7">
        <v>0.17238426000000001</v>
      </c>
      <c r="X133" s="7">
        <v>0.20930217000000001</v>
      </c>
      <c r="Y133" s="17">
        <f t="shared" ref="Y133:Y135" si="42">SUM(S133:X133)</f>
        <v>93.594527859999999</v>
      </c>
      <c r="Z133" s="7">
        <v>79.906994679999997</v>
      </c>
      <c r="AA133" s="7">
        <v>94.619710349999991</v>
      </c>
      <c r="AB133" s="7">
        <v>29.84254</v>
      </c>
      <c r="AC133" s="7">
        <v>3.23650401</v>
      </c>
      <c r="AD133" s="7">
        <v>0.40212879000000001</v>
      </c>
      <c r="AE133" s="7">
        <v>0.55462102999999996</v>
      </c>
      <c r="AF133" s="17">
        <f t="shared" ref="AF133:AF135" si="43">SUM(Z133:AE133)</f>
        <v>208.56249886000001</v>
      </c>
      <c r="AG133" s="7">
        <v>22.480094149999999</v>
      </c>
      <c r="AH133" s="7">
        <v>26.249537719999999</v>
      </c>
      <c r="AI133" s="7">
        <v>8.5004286899999997</v>
      </c>
      <c r="AJ133" s="7">
        <v>0.78554210999999996</v>
      </c>
      <c r="AK133" s="7">
        <v>0.1088774</v>
      </c>
      <c r="AL133" s="7">
        <v>0.15852094999999999</v>
      </c>
      <c r="AM133" s="17">
        <f t="shared" ref="AM133:AM135" si="44">SUM(AG133:AL133)</f>
        <v>58.28300102</v>
      </c>
      <c r="AN133" s="7">
        <f t="shared" ref="AN133:AS135" si="45">+S133+Z133+AG133</f>
        <v>132.35445164999999</v>
      </c>
      <c r="AO133" s="7">
        <f t="shared" si="45"/>
        <v>169.01432811999999</v>
      </c>
      <c r="AP133" s="7">
        <f t="shared" si="45"/>
        <v>49.330341779999998</v>
      </c>
      <c r="AQ133" s="7">
        <f t="shared" si="45"/>
        <v>8.1350715900000008</v>
      </c>
      <c r="AR133" s="7">
        <f t="shared" si="45"/>
        <v>0.68339044999999998</v>
      </c>
      <c r="AS133" s="7">
        <f t="shared" si="45"/>
        <v>0.92244415000000002</v>
      </c>
      <c r="AT133" s="8">
        <f t="shared" ref="AT133:AT135" si="46">SUM(AN133:AS133)</f>
        <v>360.44002773999995</v>
      </c>
      <c r="AU133" s="7">
        <f t="shared" si="38"/>
        <v>5.0242134615871787</v>
      </c>
      <c r="AV133" s="7">
        <f t="shared" si="38"/>
        <v>6.5170959623397389</v>
      </c>
      <c r="AW133" s="7">
        <f t="shared" si="38"/>
        <v>4.3197374407505542</v>
      </c>
      <c r="AX133" s="7">
        <f t="shared" si="38"/>
        <v>17.261689623144775</v>
      </c>
      <c r="AY133" s="7">
        <f t="shared" si="38"/>
        <v>6.0042716421684652</v>
      </c>
      <c r="AZ133" s="7">
        <f t="shared" si="38"/>
        <v>4.4259221862010358</v>
      </c>
      <c r="BA133" s="8">
        <f t="shared" si="38"/>
        <v>5.7739128505633648</v>
      </c>
      <c r="BB133" s="6">
        <f t="shared" si="39"/>
        <v>13.396901180716943</v>
      </c>
      <c r="BC133" s="12">
        <f t="shared" si="39"/>
        <v>12.808073673142447</v>
      </c>
      <c r="BD133" s="12">
        <f t="shared" si="39"/>
        <v>11.73273505042105</v>
      </c>
      <c r="BE133" s="12">
        <f t="shared" si="39"/>
        <v>13.583073601701631</v>
      </c>
      <c r="BF133" s="12">
        <f t="shared" si="39"/>
        <v>14.006444035531537</v>
      </c>
      <c r="BG133" s="12">
        <f t="shared" si="39"/>
        <v>11.728065321112865</v>
      </c>
      <c r="BH133" s="8">
        <f t="shared" si="39"/>
        <v>12.866368577815285</v>
      </c>
      <c r="BI133" s="6">
        <f t="shared" si="34"/>
        <v>3.7689266260959955</v>
      </c>
      <c r="BJ133" s="12">
        <f t="shared" si="34"/>
        <v>3.5532344345597719</v>
      </c>
      <c r="BK133" s="12">
        <f t="shared" si="34"/>
        <v>3.3419835454612001</v>
      </c>
      <c r="BL133" s="12">
        <f t="shared" si="34"/>
        <v>3.2967906927963293</v>
      </c>
      <c r="BM133" s="12">
        <f t="shared" si="34"/>
        <v>3.7922806020284727</v>
      </c>
      <c r="BN133" s="12">
        <f t="shared" si="34"/>
        <v>3.352098019732261</v>
      </c>
      <c r="BO133" s="8">
        <f t="shared" si="34"/>
        <v>3.5955196981403494</v>
      </c>
      <c r="BP133" s="6">
        <f t="shared" si="35"/>
        <v>22.190041268400119</v>
      </c>
      <c r="BQ133" s="12">
        <f t="shared" si="35"/>
        <v>22.87840407004196</v>
      </c>
      <c r="BR133" s="12">
        <f t="shared" si="35"/>
        <v>19.394456036632807</v>
      </c>
      <c r="BS133" s="12">
        <f t="shared" si="35"/>
        <v>34.141553917642739</v>
      </c>
      <c r="BT133" s="12">
        <f t="shared" si="35"/>
        <v>23.802996279728475</v>
      </c>
      <c r="BU133" s="12">
        <f t="shared" si="35"/>
        <v>19.50608552704616</v>
      </c>
      <c r="BV133" s="8">
        <f t="shared" si="35"/>
        <v>22.235801126519</v>
      </c>
    </row>
    <row r="134" spans="1:74">
      <c r="A134" s="2">
        <v>40269</v>
      </c>
      <c r="B134" s="27">
        <v>1895.828399</v>
      </c>
      <c r="C134" s="29">
        <v>1812.0413470000001</v>
      </c>
      <c r="D134" s="14">
        <v>3357</v>
      </c>
      <c r="E134" s="16">
        <v>566.67956400000003</v>
      </c>
      <c r="F134" s="7">
        <v>710.96532700000012</v>
      </c>
      <c r="G134" s="7">
        <v>245.44373200000001</v>
      </c>
      <c r="H134" s="3">
        <v>22.893063000000001</v>
      </c>
      <c r="I134" s="3">
        <v>2.80199</v>
      </c>
      <c r="J134" s="3">
        <v>4.6444999999999999</v>
      </c>
      <c r="K134" s="17">
        <f>SUM(E134:J134)</f>
        <v>1553.4281760000001</v>
      </c>
      <c r="L134" s="9">
        <v>1339696</v>
      </c>
      <c r="M134" s="9">
        <v>129333</v>
      </c>
      <c r="N134" s="9">
        <v>797</v>
      </c>
      <c r="O134" s="9">
        <v>2236</v>
      </c>
      <c r="P134" s="9">
        <v>1287</v>
      </c>
      <c r="Q134" s="1">
        <v>4</v>
      </c>
      <c r="R134" s="15">
        <f t="shared" si="41"/>
        <v>1473353</v>
      </c>
      <c r="S134" s="7">
        <v>28.670328999999999</v>
      </c>
      <c r="T134" s="7">
        <v>47.758535590000001</v>
      </c>
      <c r="U134" s="7">
        <v>9.1076121699999995</v>
      </c>
      <c r="V134" s="7">
        <v>4.2935121400000007</v>
      </c>
      <c r="W134" s="7">
        <v>0.14526382000000002</v>
      </c>
      <c r="X134" s="7">
        <v>0.19882048999999999</v>
      </c>
      <c r="Y134" s="17">
        <f t="shared" si="42"/>
        <v>90.174073210000003</v>
      </c>
      <c r="Z134" s="7">
        <v>74.131051310000004</v>
      </c>
      <c r="AA134" s="7">
        <v>88.161473150000006</v>
      </c>
      <c r="AB134" s="7">
        <v>27.837486579999997</v>
      </c>
      <c r="AC134" s="7">
        <v>2.9708339400000003</v>
      </c>
      <c r="AD134" s="7">
        <v>0.38690985</v>
      </c>
      <c r="AE134" s="7">
        <v>0.5249140699999999</v>
      </c>
      <c r="AF134" s="17">
        <f t="shared" si="43"/>
        <v>194.01266889999999</v>
      </c>
      <c r="AG134" s="7">
        <v>23.448394580000002</v>
      </c>
      <c r="AH134" s="7">
        <v>27.969650789999999</v>
      </c>
      <c r="AI134" s="7">
        <v>8.7371468300000004</v>
      </c>
      <c r="AJ134" s="7">
        <v>0.97173864999999982</v>
      </c>
      <c r="AK134" s="7">
        <v>0.12788655000000002</v>
      </c>
      <c r="AL134" s="7">
        <v>0.16461630999999999</v>
      </c>
      <c r="AM134" s="17">
        <f t="shared" si="44"/>
        <v>61.41943371</v>
      </c>
      <c r="AN134" s="7">
        <f t="shared" si="45"/>
        <v>126.24977489</v>
      </c>
      <c r="AO134" s="7">
        <f t="shared" si="45"/>
        <v>163.88965953000002</v>
      </c>
      <c r="AP134" s="7">
        <f t="shared" si="45"/>
        <v>45.68224558</v>
      </c>
      <c r="AQ134" s="7">
        <f t="shared" si="45"/>
        <v>8.2360847300000017</v>
      </c>
      <c r="AR134" s="7">
        <f t="shared" si="45"/>
        <v>0.66006022000000009</v>
      </c>
      <c r="AS134" s="7">
        <f t="shared" si="45"/>
        <v>0.8883508699999999</v>
      </c>
      <c r="AT134" s="8">
        <f t="shared" si="46"/>
        <v>345.60617582000003</v>
      </c>
      <c r="AU134" s="7">
        <f t="shared" si="38"/>
        <v>5.0593546726170624</v>
      </c>
      <c r="AV134" s="7">
        <f t="shared" si="38"/>
        <v>6.7174211985164778</v>
      </c>
      <c r="AW134" s="7">
        <f t="shared" si="38"/>
        <v>3.71067213482559</v>
      </c>
      <c r="AX134" s="7">
        <f t="shared" si="38"/>
        <v>18.754642574477696</v>
      </c>
      <c r="AY134" s="7">
        <f t="shared" si="38"/>
        <v>5.1843090089543509</v>
      </c>
      <c r="AZ134" s="7">
        <f t="shared" si="38"/>
        <v>4.2807727419528474</v>
      </c>
      <c r="BA134" s="8">
        <f t="shared" si="38"/>
        <v>5.8048434168481311</v>
      </c>
      <c r="BB134" s="6">
        <f t="shared" si="39"/>
        <v>13.081652492765736</v>
      </c>
      <c r="BC134" s="12">
        <f t="shared" si="39"/>
        <v>12.400249323269739</v>
      </c>
      <c r="BD134" s="12">
        <f t="shared" si="39"/>
        <v>11.341697892696644</v>
      </c>
      <c r="BE134" s="12">
        <f t="shared" si="39"/>
        <v>12.977005042968695</v>
      </c>
      <c r="BF134" s="12">
        <f t="shared" si="39"/>
        <v>13.808395104907584</v>
      </c>
      <c r="BG134" s="12">
        <f t="shared" si="39"/>
        <v>11.301842394229734</v>
      </c>
      <c r="BH134" s="8">
        <f t="shared" si="39"/>
        <v>12.489323413688357</v>
      </c>
      <c r="BI134" s="6">
        <f t="shared" si="34"/>
        <v>4.1378578070621934</v>
      </c>
      <c r="BJ134" s="12">
        <f t="shared" si="34"/>
        <v>3.9340386553056188</v>
      </c>
      <c r="BK134" s="12">
        <f t="shared" si="34"/>
        <v>3.5597351616214836</v>
      </c>
      <c r="BL134" s="12">
        <f t="shared" si="34"/>
        <v>4.2446860431039735</v>
      </c>
      <c r="BM134" s="12">
        <f t="shared" si="34"/>
        <v>4.5641329911955433</v>
      </c>
      <c r="BN134" s="12">
        <f t="shared" si="34"/>
        <v>3.5443279147378619</v>
      </c>
      <c r="BO134" s="8">
        <f t="shared" si="34"/>
        <v>3.9537993876325825</v>
      </c>
      <c r="BP134" s="6">
        <f t="shared" si="35"/>
        <v>22.278864972444993</v>
      </c>
      <c r="BQ134" s="12">
        <f t="shared" si="35"/>
        <v>23.051709177091837</v>
      </c>
      <c r="BR134" s="12">
        <f t="shared" si="35"/>
        <v>18.612105189143715</v>
      </c>
      <c r="BS134" s="12">
        <f t="shared" si="35"/>
        <v>35.976333660550367</v>
      </c>
      <c r="BT134" s="12">
        <f t="shared" si="35"/>
        <v>23.556837105057475</v>
      </c>
      <c r="BU134" s="12">
        <f t="shared" si="35"/>
        <v>19.126943050920445</v>
      </c>
      <c r="BV134" s="8">
        <f t="shared" si="35"/>
        <v>22.247966218169072</v>
      </c>
    </row>
    <row r="135" spans="1:74">
      <c r="A135" s="2">
        <v>40299</v>
      </c>
      <c r="B135" s="75">
        <v>2009.1068459999999</v>
      </c>
      <c r="C135" s="76">
        <v>1921.5835549999999</v>
      </c>
      <c r="D135" s="14">
        <v>3150</v>
      </c>
      <c r="E135" s="16">
        <v>571.15656999999999</v>
      </c>
      <c r="F135" s="7">
        <v>741.54930400000001</v>
      </c>
      <c r="G135" s="7">
        <v>269.39273400000002</v>
      </c>
      <c r="H135" s="3">
        <v>23.535938000000002</v>
      </c>
      <c r="I135" s="3">
        <v>2.4216129999999998</v>
      </c>
      <c r="J135" s="3">
        <v>5.1151580000000001</v>
      </c>
      <c r="K135" s="17">
        <f>SUM(E135:J135)</f>
        <v>1613.171317</v>
      </c>
      <c r="L135" s="9">
        <v>1339670</v>
      </c>
      <c r="M135" s="9">
        <v>129660</v>
      </c>
      <c r="N135" s="9">
        <v>794</v>
      </c>
      <c r="O135" s="9">
        <v>2238</v>
      </c>
      <c r="P135" s="9">
        <v>1285</v>
      </c>
      <c r="Q135" s="1">
        <v>4</v>
      </c>
      <c r="R135" s="15">
        <f t="shared" si="41"/>
        <v>1473651</v>
      </c>
      <c r="S135" s="7">
        <v>29.255282000000001</v>
      </c>
      <c r="T135" s="7">
        <v>48.913687000000003</v>
      </c>
      <c r="U135" s="7">
        <v>11.693241</v>
      </c>
      <c r="V135" s="7">
        <v>4.3889339999999999</v>
      </c>
      <c r="W135" s="7">
        <v>0.12722800000000001</v>
      </c>
      <c r="X135" s="7">
        <v>0.214508</v>
      </c>
      <c r="Y135" s="17">
        <f t="shared" si="42"/>
        <v>94.592880000000008</v>
      </c>
      <c r="Z135" s="7">
        <v>74.415305000000004</v>
      </c>
      <c r="AA135" s="7">
        <v>96.382131999999999</v>
      </c>
      <c r="AB135" s="7">
        <v>32.153047000000001</v>
      </c>
      <c r="AC135" s="7">
        <v>3.1156299999999999</v>
      </c>
      <c r="AD135" s="7">
        <v>0.34439599999999998</v>
      </c>
      <c r="AE135" s="7">
        <v>0.60660999999999998</v>
      </c>
      <c r="AF135" s="17">
        <f t="shared" si="43"/>
        <v>207.01712000000001</v>
      </c>
      <c r="AG135" s="7">
        <v>21.564112999999999</v>
      </c>
      <c r="AH135" s="7">
        <v>28.262757000000001</v>
      </c>
      <c r="AI135" s="7">
        <v>9.2827730000000006</v>
      </c>
      <c r="AJ135" s="7">
        <v>1.0026949999999999</v>
      </c>
      <c r="AK135" s="7">
        <v>0.10390199999999999</v>
      </c>
      <c r="AL135" s="7">
        <v>0.17421400000000001</v>
      </c>
      <c r="AM135" s="17">
        <f t="shared" si="44"/>
        <v>60.390453999999998</v>
      </c>
      <c r="AN135" s="7">
        <f t="shared" si="45"/>
        <v>125.2347</v>
      </c>
      <c r="AO135" s="7">
        <f t="shared" si="45"/>
        <v>173.55857599999999</v>
      </c>
      <c r="AP135" s="7">
        <f t="shared" si="45"/>
        <v>53.129061</v>
      </c>
      <c r="AQ135" s="7">
        <f t="shared" si="45"/>
        <v>8.5072589999999995</v>
      </c>
      <c r="AR135" s="7">
        <f t="shared" si="45"/>
        <v>0.57552599999999998</v>
      </c>
      <c r="AS135" s="7">
        <f t="shared" si="45"/>
        <v>0.99533199999999999</v>
      </c>
      <c r="AT135" s="17">
        <f t="shared" si="46"/>
        <v>362.00045399999999</v>
      </c>
      <c r="AU135" s="7">
        <f t="shared" si="38"/>
        <v>5.1221124883497362</v>
      </c>
      <c r="AV135" s="7">
        <f t="shared" si="38"/>
        <v>6.5961476514311448</v>
      </c>
      <c r="AW135" s="7">
        <f t="shared" si="38"/>
        <v>4.340592571438842</v>
      </c>
      <c r="AX135" s="7">
        <f t="shared" si="38"/>
        <v>18.647797253714725</v>
      </c>
      <c r="AY135" s="7">
        <f t="shared" si="38"/>
        <v>5.2538535265544093</v>
      </c>
      <c r="AZ135" s="7">
        <f t="shared" si="38"/>
        <v>4.1935752522209473</v>
      </c>
      <c r="BA135" s="8">
        <f t="shared" si="38"/>
        <v>5.863783902128481</v>
      </c>
      <c r="BB135" s="16">
        <f>((Z135*1000000)/(E135*1000000)*100)</f>
        <v>13.028880154525755</v>
      </c>
      <c r="BC135" s="74">
        <f t="shared" si="39"/>
        <v>12.997400372450487</v>
      </c>
      <c r="BD135" s="74">
        <f t="shared" si="39"/>
        <v>11.935380187351303</v>
      </c>
      <c r="BE135" s="74">
        <f t="shared" si="39"/>
        <v>13.237755809859797</v>
      </c>
      <c r="BF135" s="74">
        <f t="shared" si="39"/>
        <v>14.221760454705191</v>
      </c>
      <c r="BG135" s="74">
        <f t="shared" si="39"/>
        <v>11.859066718955701</v>
      </c>
      <c r="BH135" s="8">
        <f t="shared" si="39"/>
        <v>12.832928395044107</v>
      </c>
      <c r="BI135" s="16">
        <f>((AG135*1000000)/(E135*1000000)*100)</f>
        <v>3.7755169304977092</v>
      </c>
      <c r="BJ135" s="74">
        <f t="shared" si="34"/>
        <v>3.8113119178384398</v>
      </c>
      <c r="BK135" s="74">
        <f t="shared" si="34"/>
        <v>3.4458141695833562</v>
      </c>
      <c r="BL135" s="74">
        <f t="shared" si="34"/>
        <v>4.2602720996290859</v>
      </c>
      <c r="BM135" s="74">
        <f t="shared" si="34"/>
        <v>4.2906112578682061</v>
      </c>
      <c r="BN135" s="74">
        <f t="shared" si="34"/>
        <v>3.4058380992336894</v>
      </c>
      <c r="BO135" s="8">
        <f t="shared" si="34"/>
        <v>3.7435859021041593</v>
      </c>
      <c r="BP135" s="16">
        <f>+AU135+BB135+BI135</f>
        <v>21.926509573373199</v>
      </c>
      <c r="BQ135" s="74">
        <f t="shared" si="35"/>
        <v>23.404859941720069</v>
      </c>
      <c r="BR135" s="74">
        <f t="shared" si="35"/>
        <v>19.721786928373504</v>
      </c>
      <c r="BS135" s="74">
        <f t="shared" si="35"/>
        <v>36.145825163203604</v>
      </c>
      <c r="BT135" s="74">
        <f t="shared" si="35"/>
        <v>23.766225239127806</v>
      </c>
      <c r="BU135" s="74">
        <f t="shared" si="35"/>
        <v>19.458480070410339</v>
      </c>
      <c r="BV135" s="8">
        <f t="shared" si="35"/>
        <v>22.440298199276747</v>
      </c>
    </row>
  </sheetData>
  <mergeCells count="1">
    <mergeCell ref="B3:C3"/>
  </mergeCells>
  <pageMargins left="0.7" right="0.7" top="0.75" bottom="0.75" header="0.3" footer="0.3"/>
  <pageSetup orientation="portrait" r:id="rId1"/>
  <ignoredErrors>
    <ignoredError sqref="K117:K132" formulaRange="1"/>
    <ignoredError sqref="K134 K13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BV135"/>
  <sheetViews>
    <sheetView topLeftCell="A111" workbookViewId="0">
      <selection activeCell="E11" sqref="E11"/>
    </sheetView>
  </sheetViews>
  <sheetFormatPr defaultRowHeight="15"/>
  <cols>
    <col min="1" max="1" width="12.140625" style="1" customWidth="1"/>
    <col min="2" max="2" width="18.28515625" customWidth="1"/>
    <col min="3" max="4" width="16.85546875" customWidth="1"/>
    <col min="5" max="5" width="19.140625" customWidth="1"/>
    <col min="6" max="6" width="12.42578125" customWidth="1"/>
    <col min="7" max="7" width="21.140625" customWidth="1"/>
    <col min="8" max="8" width="18.7109375" customWidth="1"/>
    <col min="9" max="9" width="15.28515625" customWidth="1"/>
    <col min="10" max="10" width="16.42578125" customWidth="1"/>
    <col min="11" max="11" width="15.7109375" customWidth="1"/>
    <col min="12" max="32" width="18.7109375" customWidth="1"/>
    <col min="33" max="39" width="18.5703125" customWidth="1"/>
    <col min="40" max="74" width="18.7109375" customWidth="1"/>
  </cols>
  <sheetData>
    <row r="2" spans="1:74" ht="15.75" thickBot="1"/>
    <row r="3" spans="1:74" ht="23.25">
      <c r="A3" s="21"/>
      <c r="B3" s="80" t="s">
        <v>1</v>
      </c>
      <c r="C3" s="81"/>
      <c r="D3" s="30" t="s">
        <v>21</v>
      </c>
      <c r="E3" s="22" t="s">
        <v>4</v>
      </c>
      <c r="F3" s="23"/>
      <c r="G3" s="23"/>
      <c r="H3" s="23"/>
      <c r="I3" s="23"/>
      <c r="J3" s="23"/>
      <c r="K3" s="24"/>
      <c r="L3" s="22" t="s">
        <v>12</v>
      </c>
      <c r="M3" s="23"/>
      <c r="N3" s="23"/>
      <c r="O3" s="23"/>
      <c r="P3" s="23"/>
      <c r="Q3" s="23"/>
      <c r="R3" s="24"/>
      <c r="S3" s="22" t="s">
        <v>13</v>
      </c>
      <c r="T3" s="23"/>
      <c r="U3" s="23"/>
      <c r="V3" s="23"/>
      <c r="W3" s="23"/>
      <c r="X3" s="23"/>
      <c r="Y3" s="24"/>
      <c r="Z3" s="22" t="s">
        <v>18</v>
      </c>
      <c r="AA3" s="23"/>
      <c r="AB3" s="23"/>
      <c r="AC3" s="23"/>
      <c r="AD3" s="23"/>
      <c r="AE3" s="23"/>
      <c r="AF3" s="24"/>
      <c r="AG3" s="22" t="s">
        <v>19</v>
      </c>
      <c r="AH3" s="23"/>
      <c r="AI3" s="23"/>
      <c r="AJ3" s="23"/>
      <c r="AK3" s="23"/>
      <c r="AL3" s="23"/>
      <c r="AM3" s="24"/>
      <c r="AN3" s="22" t="s">
        <v>20</v>
      </c>
      <c r="AO3" s="23"/>
      <c r="AP3" s="23"/>
      <c r="AQ3" s="23"/>
      <c r="AR3" s="23"/>
      <c r="AS3" s="23"/>
      <c r="AT3" s="24"/>
      <c r="AU3" s="22" t="s">
        <v>14</v>
      </c>
      <c r="AV3" s="23"/>
      <c r="AW3" s="23"/>
      <c r="AX3" s="23"/>
      <c r="AY3" s="23"/>
      <c r="AZ3" s="23"/>
      <c r="BA3" s="24"/>
      <c r="BB3" s="22" t="s">
        <v>15</v>
      </c>
      <c r="BC3" s="23"/>
      <c r="BD3" s="23"/>
      <c r="BE3" s="23"/>
      <c r="BF3" s="23"/>
      <c r="BG3" s="23"/>
      <c r="BH3" s="24"/>
      <c r="BI3" s="22" t="s">
        <v>16</v>
      </c>
      <c r="BJ3" s="23"/>
      <c r="BK3" s="23"/>
      <c r="BL3" s="23"/>
      <c r="BM3" s="23"/>
      <c r="BN3" s="23"/>
      <c r="BO3" s="24"/>
      <c r="BP3" s="22" t="s">
        <v>17</v>
      </c>
      <c r="BQ3" s="23"/>
      <c r="BR3" s="23"/>
      <c r="BS3" s="23"/>
      <c r="BT3" s="23"/>
      <c r="BU3" s="23"/>
      <c r="BV3" s="24"/>
    </row>
    <row r="4" spans="1:74">
      <c r="A4" s="5" t="s">
        <v>0</v>
      </c>
      <c r="B4" s="26" t="s">
        <v>2</v>
      </c>
      <c r="C4" s="25" t="s">
        <v>3</v>
      </c>
      <c r="D4" s="31" t="s">
        <v>22</v>
      </c>
      <c r="E4" s="32" t="s">
        <v>5</v>
      </c>
      <c r="F4" s="33" t="s">
        <v>6</v>
      </c>
      <c r="G4" s="33" t="s">
        <v>7</v>
      </c>
      <c r="H4" s="33" t="s">
        <v>9</v>
      </c>
      <c r="I4" s="33" t="s">
        <v>8</v>
      </c>
      <c r="J4" s="33" t="s">
        <v>10</v>
      </c>
      <c r="K4" s="11" t="s">
        <v>11</v>
      </c>
      <c r="L4" s="32" t="s">
        <v>5</v>
      </c>
      <c r="M4" s="33" t="s">
        <v>6</v>
      </c>
      <c r="N4" s="33" t="s">
        <v>7</v>
      </c>
      <c r="O4" s="33" t="s">
        <v>9</v>
      </c>
      <c r="P4" s="33" t="s">
        <v>8</v>
      </c>
      <c r="Q4" s="33" t="s">
        <v>10</v>
      </c>
      <c r="R4" s="11" t="s">
        <v>11</v>
      </c>
      <c r="S4" s="32" t="s">
        <v>5</v>
      </c>
      <c r="T4" s="33" t="s">
        <v>6</v>
      </c>
      <c r="U4" s="33" t="s">
        <v>7</v>
      </c>
      <c r="V4" s="33" t="s">
        <v>9</v>
      </c>
      <c r="W4" s="33" t="s">
        <v>8</v>
      </c>
      <c r="X4" s="33" t="s">
        <v>10</v>
      </c>
      <c r="Y4" s="11" t="s">
        <v>11</v>
      </c>
      <c r="Z4" s="32" t="s">
        <v>5</v>
      </c>
      <c r="AA4" s="33" t="s">
        <v>6</v>
      </c>
      <c r="AB4" s="33" t="s">
        <v>7</v>
      </c>
      <c r="AC4" s="33" t="s">
        <v>9</v>
      </c>
      <c r="AD4" s="33" t="s">
        <v>8</v>
      </c>
      <c r="AE4" s="33" t="s">
        <v>10</v>
      </c>
      <c r="AF4" s="11" t="s">
        <v>11</v>
      </c>
      <c r="AG4" s="32" t="s">
        <v>5</v>
      </c>
      <c r="AH4" s="33" t="s">
        <v>6</v>
      </c>
      <c r="AI4" s="33" t="s">
        <v>7</v>
      </c>
      <c r="AJ4" s="33" t="s">
        <v>9</v>
      </c>
      <c r="AK4" s="33" t="s">
        <v>8</v>
      </c>
      <c r="AL4" s="33" t="s">
        <v>10</v>
      </c>
      <c r="AM4" s="11" t="s">
        <v>11</v>
      </c>
      <c r="AN4" s="32" t="s">
        <v>5</v>
      </c>
      <c r="AO4" s="33" t="s">
        <v>6</v>
      </c>
      <c r="AP4" s="33" t="s">
        <v>7</v>
      </c>
      <c r="AQ4" s="33" t="s">
        <v>9</v>
      </c>
      <c r="AR4" s="33" t="s">
        <v>8</v>
      </c>
      <c r="AS4" s="33" t="s">
        <v>10</v>
      </c>
      <c r="AT4" s="11" t="s">
        <v>11</v>
      </c>
      <c r="AU4" s="32" t="s">
        <v>5</v>
      </c>
      <c r="AV4" s="33" t="s">
        <v>6</v>
      </c>
      <c r="AW4" s="33" t="s">
        <v>7</v>
      </c>
      <c r="AX4" s="33" t="s">
        <v>9</v>
      </c>
      <c r="AY4" s="33" t="s">
        <v>8</v>
      </c>
      <c r="AZ4" s="33" t="s">
        <v>10</v>
      </c>
      <c r="BA4" s="11" t="s">
        <v>11</v>
      </c>
      <c r="BB4" s="32" t="s">
        <v>5</v>
      </c>
      <c r="BC4" s="33" t="s">
        <v>6</v>
      </c>
      <c r="BD4" s="33" t="s">
        <v>7</v>
      </c>
      <c r="BE4" s="33" t="s">
        <v>9</v>
      </c>
      <c r="BF4" s="33" t="s">
        <v>8</v>
      </c>
      <c r="BG4" s="33" t="s">
        <v>10</v>
      </c>
      <c r="BH4" s="11" t="s">
        <v>11</v>
      </c>
      <c r="BI4" s="32" t="s">
        <v>5</v>
      </c>
      <c r="BJ4" s="33" t="s">
        <v>6</v>
      </c>
      <c r="BK4" s="33" t="s">
        <v>7</v>
      </c>
      <c r="BL4" s="33" t="s">
        <v>9</v>
      </c>
      <c r="BM4" s="33" t="s">
        <v>8</v>
      </c>
      <c r="BN4" s="33" t="s">
        <v>10</v>
      </c>
      <c r="BO4" s="11" t="s">
        <v>11</v>
      </c>
      <c r="BP4" s="32" t="s">
        <v>5</v>
      </c>
      <c r="BQ4" s="33" t="s">
        <v>6</v>
      </c>
      <c r="BR4" s="33" t="s">
        <v>7</v>
      </c>
      <c r="BS4" s="33" t="s">
        <v>9</v>
      </c>
      <c r="BT4" s="33" t="s">
        <v>8</v>
      </c>
      <c r="BU4" s="33" t="s">
        <v>10</v>
      </c>
      <c r="BV4" s="11" t="s">
        <v>11</v>
      </c>
    </row>
    <row r="5" spans="1:74">
      <c r="A5" s="2">
        <v>36342</v>
      </c>
      <c r="B5" s="27">
        <v>1859.4359999999999</v>
      </c>
      <c r="C5" s="28">
        <v>1765.2831799999999</v>
      </c>
      <c r="D5" s="13">
        <v>3019</v>
      </c>
      <c r="E5" s="6">
        <v>565.92700000000002</v>
      </c>
      <c r="F5" s="7">
        <v>612.83000000000004</v>
      </c>
      <c r="G5" s="7">
        <v>347.892</v>
      </c>
      <c r="H5" s="3">
        <v>24.922999999999998</v>
      </c>
      <c r="I5" s="3">
        <v>3.6</v>
      </c>
      <c r="J5" s="3">
        <v>13.246</v>
      </c>
      <c r="K5" s="8">
        <f t="shared" ref="K5:K55" si="0">SUM(E5:J5)</f>
        <v>1568.4180000000001</v>
      </c>
      <c r="L5" s="9">
        <v>1207819</v>
      </c>
      <c r="M5" s="9">
        <v>121549</v>
      </c>
      <c r="N5" s="9">
        <v>2008</v>
      </c>
      <c r="O5" s="9">
        <v>1522</v>
      </c>
      <c r="P5" s="9">
        <v>1553</v>
      </c>
      <c r="Q5" s="1">
        <v>8</v>
      </c>
      <c r="R5" s="10">
        <f t="shared" ref="R5:R68" si="1">SUM(L5:Q5)</f>
        <v>1334459</v>
      </c>
      <c r="S5" s="7">
        <v>28.574000000000002</v>
      </c>
      <c r="T5" s="7">
        <v>44.82</v>
      </c>
      <c r="U5" s="7">
        <v>17.643999999999998</v>
      </c>
      <c r="V5" s="7">
        <v>4.59</v>
      </c>
      <c r="W5" s="7">
        <v>0.214</v>
      </c>
      <c r="X5" s="7">
        <v>0.623</v>
      </c>
      <c r="Y5" s="8">
        <f t="shared" ref="Y5:Y68" si="2">SUM(S5:X5)</f>
        <v>96.465000000000018</v>
      </c>
      <c r="Z5" s="7">
        <v>20.773</v>
      </c>
      <c r="AA5" s="7">
        <v>22.832999999999998</v>
      </c>
      <c r="AB5" s="7">
        <v>12.12</v>
      </c>
      <c r="AC5" s="7">
        <v>1.2350000000000001</v>
      </c>
      <c r="AD5" s="7">
        <v>0.14144999999999999</v>
      </c>
      <c r="AE5" s="7">
        <v>0.45900000000000002</v>
      </c>
      <c r="AF5" s="8">
        <f t="shared" ref="AF5:AF68" si="3">SUM(Z5:AE5)</f>
        <v>57.561449999999994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8">
        <v>0</v>
      </c>
      <c r="AN5" s="7">
        <f>+S5+Z5+AG5</f>
        <v>49.347000000000001</v>
      </c>
      <c r="AO5" s="7">
        <f t="shared" ref="AO5:AS20" si="4">+T5+AA5+AH5</f>
        <v>67.652999999999992</v>
      </c>
      <c r="AP5" s="7">
        <f t="shared" si="4"/>
        <v>29.763999999999996</v>
      </c>
      <c r="AQ5" s="7">
        <f t="shared" si="4"/>
        <v>5.8250000000000002</v>
      </c>
      <c r="AR5" s="7">
        <f t="shared" si="4"/>
        <v>0.35544999999999999</v>
      </c>
      <c r="AS5" s="7">
        <f t="shared" si="4"/>
        <v>1.0820000000000001</v>
      </c>
      <c r="AT5" s="8">
        <f t="shared" ref="AT5:AT68" si="5">SUM(AN5:AS5)</f>
        <v>154.02644999999998</v>
      </c>
      <c r="AU5" s="7">
        <f t="shared" ref="AU5:BA20" si="6">((S5*1000000)/(E5*1000000)*100)</f>
        <v>5.0490610979861357</v>
      </c>
      <c r="AV5" s="7">
        <f t="shared" si="6"/>
        <v>7.3136106261116458</v>
      </c>
      <c r="AW5" s="7">
        <f t="shared" si="6"/>
        <v>5.0716889149506166</v>
      </c>
      <c r="AX5" s="7">
        <f t="shared" si="6"/>
        <v>18.416723508405891</v>
      </c>
      <c r="AY5" s="7">
        <f t="shared" si="6"/>
        <v>5.9444444444444446</v>
      </c>
      <c r="AZ5" s="7">
        <f t="shared" si="6"/>
        <v>4.7033066586139212</v>
      </c>
      <c r="BA5" s="8">
        <f t="shared" si="6"/>
        <v>6.1504649908379019</v>
      </c>
      <c r="BB5" s="6">
        <f t="shared" ref="BB5:BH20" si="7">((Z5*1000000)/(E5*1000000)*100)</f>
        <v>3.670614761267796</v>
      </c>
      <c r="BC5" s="12">
        <f t="shared" si="7"/>
        <v>3.7258293490853904</v>
      </c>
      <c r="BD5" s="12">
        <f t="shared" si="7"/>
        <v>3.483839812355559</v>
      </c>
      <c r="BE5" s="12">
        <f t="shared" si="7"/>
        <v>4.9552622075994064</v>
      </c>
      <c r="BF5" s="12">
        <f t="shared" si="7"/>
        <v>3.9291666666666671</v>
      </c>
      <c r="BG5" s="12">
        <f t="shared" si="7"/>
        <v>3.4651970406160353</v>
      </c>
      <c r="BH5" s="8">
        <f t="shared" si="7"/>
        <v>3.6700324785867022</v>
      </c>
      <c r="BI5" s="6">
        <f>((AG5*1000000)/(E5*1000000)*100)</f>
        <v>0</v>
      </c>
      <c r="BJ5" s="12">
        <f t="shared" ref="BJ5:BO20" si="8">((AH5*1000000)/(F5*1000000)*100)</f>
        <v>0</v>
      </c>
      <c r="BK5" s="12">
        <f t="shared" si="8"/>
        <v>0</v>
      </c>
      <c r="BL5" s="12">
        <f t="shared" si="8"/>
        <v>0</v>
      </c>
      <c r="BM5" s="12">
        <f t="shared" si="8"/>
        <v>0</v>
      </c>
      <c r="BN5" s="12">
        <f t="shared" si="8"/>
        <v>0</v>
      </c>
      <c r="BO5" s="8">
        <f t="shared" si="8"/>
        <v>0</v>
      </c>
      <c r="BP5" s="6">
        <f>+AU5+BB5+BI5</f>
        <v>8.7196758592539325</v>
      </c>
      <c r="BQ5" s="12">
        <f t="shared" ref="BQ5:BV20" si="9">+AV5+BC5+BJ5</f>
        <v>11.039439975197036</v>
      </c>
      <c r="BR5" s="12">
        <f t="shared" si="9"/>
        <v>8.5555287273061751</v>
      </c>
      <c r="BS5" s="12">
        <f t="shared" si="9"/>
        <v>23.371985716005298</v>
      </c>
      <c r="BT5" s="12">
        <f t="shared" si="9"/>
        <v>9.8736111111111118</v>
      </c>
      <c r="BU5" s="12">
        <f t="shared" si="9"/>
        <v>8.1685036992299569</v>
      </c>
      <c r="BV5" s="8">
        <f t="shared" si="9"/>
        <v>9.8204974694246037</v>
      </c>
    </row>
    <row r="6" spans="1:74">
      <c r="A6" s="2">
        <v>36373</v>
      </c>
      <c r="B6" s="27">
        <v>1927.778</v>
      </c>
      <c r="C6" s="28">
        <v>1835.6409000000001</v>
      </c>
      <c r="D6" s="13">
        <v>3073</v>
      </c>
      <c r="E6" s="6">
        <v>580.64200000000005</v>
      </c>
      <c r="F6" s="7">
        <v>622.24</v>
      </c>
      <c r="G6" s="7">
        <v>350.32499999999999</v>
      </c>
      <c r="H6" s="3">
        <v>19.553000000000001</v>
      </c>
      <c r="I6" s="3">
        <v>3.1459999999999999</v>
      </c>
      <c r="J6" s="3">
        <v>18.055</v>
      </c>
      <c r="K6" s="8">
        <f t="shared" si="0"/>
        <v>1593.9610000000002</v>
      </c>
      <c r="L6" s="9">
        <v>1209738</v>
      </c>
      <c r="M6" s="9">
        <v>121741</v>
      </c>
      <c r="N6" s="9">
        <v>2007</v>
      </c>
      <c r="O6" s="9">
        <v>1520</v>
      </c>
      <c r="P6" s="9">
        <v>1563</v>
      </c>
      <c r="Q6" s="1">
        <v>8</v>
      </c>
      <c r="R6" s="10">
        <f t="shared" si="1"/>
        <v>1336577</v>
      </c>
      <c r="S6" s="7">
        <v>29.16</v>
      </c>
      <c r="T6" s="7">
        <v>43.725999999999999</v>
      </c>
      <c r="U6" s="7">
        <v>16.446000000000002</v>
      </c>
      <c r="V6" s="7">
        <v>3.1819999999999999</v>
      </c>
      <c r="W6" s="7">
        <v>0.182</v>
      </c>
      <c r="X6" s="7">
        <v>0.79900000000000004</v>
      </c>
      <c r="Y6" s="8">
        <f t="shared" si="2"/>
        <v>93.495000000000005</v>
      </c>
      <c r="Z6" s="7">
        <v>24.222999999999999</v>
      </c>
      <c r="AA6" s="7">
        <v>26.873000000000001</v>
      </c>
      <c r="AB6" s="7">
        <v>14.603</v>
      </c>
      <c r="AC6" s="7">
        <v>0.70100000000000007</v>
      </c>
      <c r="AD6" s="7">
        <v>0.12881400000000001</v>
      </c>
      <c r="AE6" s="7">
        <v>0.745</v>
      </c>
      <c r="AF6" s="8">
        <f t="shared" si="3"/>
        <v>67.273814000000002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8">
        <v>0</v>
      </c>
      <c r="AN6" s="7">
        <f t="shared" ref="AN6:AS60" si="10">+S6+Z6+AG6</f>
        <v>53.382999999999996</v>
      </c>
      <c r="AO6" s="7">
        <f t="shared" si="4"/>
        <v>70.599000000000004</v>
      </c>
      <c r="AP6" s="7">
        <f t="shared" si="4"/>
        <v>31.048999999999999</v>
      </c>
      <c r="AQ6" s="7">
        <f t="shared" si="4"/>
        <v>3.883</v>
      </c>
      <c r="AR6" s="7">
        <f t="shared" si="4"/>
        <v>0.31081400000000003</v>
      </c>
      <c r="AS6" s="7">
        <f t="shared" si="4"/>
        <v>1.544</v>
      </c>
      <c r="AT6" s="8">
        <f t="shared" si="5"/>
        <v>160.76881400000002</v>
      </c>
      <c r="AU6" s="7">
        <f t="shared" si="6"/>
        <v>5.0220273421488635</v>
      </c>
      <c r="AV6" s="7">
        <f t="shared" si="6"/>
        <v>7.0271920802262784</v>
      </c>
      <c r="AW6" s="7">
        <f t="shared" si="6"/>
        <v>4.694497966174267</v>
      </c>
      <c r="AX6" s="7">
        <f t="shared" si="6"/>
        <v>16.273717588093898</v>
      </c>
      <c r="AY6" s="7">
        <f t="shared" si="6"/>
        <v>5.785123966942149</v>
      </c>
      <c r="AZ6" s="7">
        <f t="shared" si="6"/>
        <v>4.4253669343672115</v>
      </c>
      <c r="BA6" s="8">
        <f t="shared" si="6"/>
        <v>5.8655763848676337</v>
      </c>
      <c r="BB6" s="6">
        <f t="shared" si="7"/>
        <v>4.1717616018131656</v>
      </c>
      <c r="BC6" s="12">
        <f t="shared" si="7"/>
        <v>4.3187516070969396</v>
      </c>
      <c r="BD6" s="12">
        <f t="shared" si="7"/>
        <v>4.1684150431741953</v>
      </c>
      <c r="BE6" s="12">
        <f t="shared" si="7"/>
        <v>3.585127601902522</v>
      </c>
      <c r="BF6" s="12">
        <f t="shared" si="7"/>
        <v>4.0945327399872857</v>
      </c>
      <c r="BG6" s="12">
        <f t="shared" si="7"/>
        <v>4.1262808086402663</v>
      </c>
      <c r="BH6" s="8">
        <f t="shared" si="7"/>
        <v>4.2205432880729195</v>
      </c>
      <c r="BI6" s="6">
        <f t="shared" ref="BI6:BO55" si="11">((AG6*1000000)/(E6*1000000)*100)</f>
        <v>0</v>
      </c>
      <c r="BJ6" s="12">
        <f t="shared" si="8"/>
        <v>0</v>
      </c>
      <c r="BK6" s="12">
        <f t="shared" si="8"/>
        <v>0</v>
      </c>
      <c r="BL6" s="12">
        <f t="shared" si="8"/>
        <v>0</v>
      </c>
      <c r="BM6" s="12">
        <f t="shared" si="8"/>
        <v>0</v>
      </c>
      <c r="BN6" s="12">
        <f t="shared" si="8"/>
        <v>0</v>
      </c>
      <c r="BO6" s="8">
        <f t="shared" si="8"/>
        <v>0</v>
      </c>
      <c r="BP6" s="6">
        <f t="shared" ref="BP6:BV55" si="12">+AU6+BB6+BI6</f>
        <v>9.1937889439620299</v>
      </c>
      <c r="BQ6" s="12">
        <f t="shared" si="9"/>
        <v>11.345943687323217</v>
      </c>
      <c r="BR6" s="12">
        <f t="shared" si="9"/>
        <v>8.8629130093484623</v>
      </c>
      <c r="BS6" s="12">
        <f t="shared" si="9"/>
        <v>19.858845189996419</v>
      </c>
      <c r="BT6" s="12">
        <f t="shared" si="9"/>
        <v>9.8796567069294348</v>
      </c>
      <c r="BU6" s="12">
        <f t="shared" si="9"/>
        <v>8.5516477430074787</v>
      </c>
      <c r="BV6" s="8">
        <f t="shared" si="9"/>
        <v>10.086119672940553</v>
      </c>
    </row>
    <row r="7" spans="1:74">
      <c r="A7" s="2">
        <v>36404</v>
      </c>
      <c r="B7" s="27">
        <v>1878.8</v>
      </c>
      <c r="C7" s="28">
        <v>1787.8795299999999</v>
      </c>
      <c r="D7" s="13">
        <v>3133</v>
      </c>
      <c r="E7" s="6">
        <v>589.90200000000004</v>
      </c>
      <c r="F7" s="7">
        <v>627.60699999999997</v>
      </c>
      <c r="G7" s="7">
        <v>346.00599999999997</v>
      </c>
      <c r="H7" s="3">
        <v>21.902999999999999</v>
      </c>
      <c r="I7" s="3">
        <v>3.653</v>
      </c>
      <c r="J7" s="3">
        <v>13.321999999999999</v>
      </c>
      <c r="K7" s="8">
        <f t="shared" si="0"/>
        <v>1602.3929999999998</v>
      </c>
      <c r="L7" s="9">
        <v>1211908</v>
      </c>
      <c r="M7" s="9">
        <v>121936</v>
      </c>
      <c r="N7" s="9">
        <v>2002</v>
      </c>
      <c r="O7" s="9">
        <v>1517</v>
      </c>
      <c r="P7" s="9">
        <v>1565</v>
      </c>
      <c r="Q7" s="1">
        <v>8</v>
      </c>
      <c r="R7" s="10">
        <f t="shared" si="1"/>
        <v>1338936</v>
      </c>
      <c r="S7" s="7">
        <v>29.72</v>
      </c>
      <c r="T7" s="7">
        <v>45.896999999999998</v>
      </c>
      <c r="U7" s="7">
        <v>17.355</v>
      </c>
      <c r="V7" s="7">
        <v>4.1870000000000003</v>
      </c>
      <c r="W7" s="7">
        <v>0.216421</v>
      </c>
      <c r="X7" s="7">
        <v>0.64354699999999998</v>
      </c>
      <c r="Y7" s="8">
        <f t="shared" si="2"/>
        <v>98.018967999999987</v>
      </c>
      <c r="Z7" s="7">
        <v>26.744</v>
      </c>
      <c r="AA7" s="7">
        <v>27.891999999999999</v>
      </c>
      <c r="AB7" s="7">
        <v>14.285</v>
      </c>
      <c r="AC7" s="7">
        <v>1.1000000000000001</v>
      </c>
      <c r="AD7" s="7">
        <v>0.183</v>
      </c>
      <c r="AE7" s="7">
        <v>0.55788800000000005</v>
      </c>
      <c r="AF7" s="8">
        <f t="shared" si="3"/>
        <v>70.761887999999999</v>
      </c>
      <c r="AG7" s="7">
        <v>1.2E-2</v>
      </c>
      <c r="AH7" s="7">
        <v>1.6E-2</v>
      </c>
      <c r="AI7" s="7">
        <v>7.0000000000000001E-3</v>
      </c>
      <c r="AJ7" s="7">
        <v>1E-3</v>
      </c>
      <c r="AK7" s="7">
        <v>0</v>
      </c>
      <c r="AL7" s="7">
        <v>1E-3</v>
      </c>
      <c r="AM7" s="8">
        <f t="shared" ref="AM7:AM68" si="13">SUM(AG7:AL7)</f>
        <v>3.7000000000000005E-2</v>
      </c>
      <c r="AN7" s="7">
        <f t="shared" si="10"/>
        <v>56.475999999999999</v>
      </c>
      <c r="AO7" s="7">
        <f t="shared" si="4"/>
        <v>73.805000000000007</v>
      </c>
      <c r="AP7" s="7">
        <f t="shared" si="4"/>
        <v>31.647000000000002</v>
      </c>
      <c r="AQ7" s="7">
        <f t="shared" si="4"/>
        <v>5.2880000000000011</v>
      </c>
      <c r="AR7" s="7">
        <f t="shared" si="4"/>
        <v>0.39942100000000003</v>
      </c>
      <c r="AS7" s="7">
        <f t="shared" si="4"/>
        <v>1.2024349999999999</v>
      </c>
      <c r="AT7" s="8">
        <f t="shared" si="5"/>
        <v>168.81785600000001</v>
      </c>
      <c r="AU7" s="7">
        <f t="shared" si="6"/>
        <v>5.0381249766910434</v>
      </c>
      <c r="AV7" s="7">
        <f t="shared" si="6"/>
        <v>7.3130159478782097</v>
      </c>
      <c r="AW7" s="7">
        <f t="shared" si="6"/>
        <v>5.0158089744108487</v>
      </c>
      <c r="AX7" s="7">
        <f t="shared" si="6"/>
        <v>19.116102816965714</v>
      </c>
      <c r="AY7" s="7">
        <f t="shared" si="6"/>
        <v>5.9244730358609363</v>
      </c>
      <c r="AZ7" s="7">
        <f t="shared" si="6"/>
        <v>4.8307086023119652</v>
      </c>
      <c r="BA7" s="8">
        <f t="shared" si="6"/>
        <v>6.1170367069751306</v>
      </c>
      <c r="BB7" s="6">
        <f t="shared" si="7"/>
        <v>4.533634400290218</v>
      </c>
      <c r="BC7" s="12">
        <f t="shared" si="7"/>
        <v>4.4441824262635699</v>
      </c>
      <c r="BD7" s="12">
        <f t="shared" si="7"/>
        <v>4.1285411235643314</v>
      </c>
      <c r="BE7" s="12">
        <f t="shared" si="7"/>
        <v>5.0221430854220888</v>
      </c>
      <c r="BF7" s="12">
        <f t="shared" si="7"/>
        <v>5.0095811661647964</v>
      </c>
      <c r="BG7" s="12">
        <f t="shared" si="7"/>
        <v>4.1877195616273832</v>
      </c>
      <c r="BH7" s="8">
        <f t="shared" si="7"/>
        <v>4.4160133001080268</v>
      </c>
      <c r="BI7" s="6">
        <f t="shared" si="11"/>
        <v>2.0342361951646206E-3</v>
      </c>
      <c r="BJ7" s="12">
        <f t="shared" si="8"/>
        <v>2.5493660841896283E-3</v>
      </c>
      <c r="BK7" s="12">
        <f t="shared" si="8"/>
        <v>2.0230863048617655E-3</v>
      </c>
      <c r="BL7" s="12">
        <f t="shared" si="8"/>
        <v>4.5655846231109892E-3</v>
      </c>
      <c r="BM7" s="12">
        <f t="shared" si="8"/>
        <v>0</v>
      </c>
      <c r="BN7" s="12">
        <f t="shared" si="8"/>
        <v>7.5063804233598567E-3</v>
      </c>
      <c r="BO7" s="8">
        <f t="shared" si="8"/>
        <v>2.3090465322801591E-3</v>
      </c>
      <c r="BP7" s="6">
        <f t="shared" si="12"/>
        <v>9.5737936131764272</v>
      </c>
      <c r="BQ7" s="12">
        <f t="shared" si="9"/>
        <v>11.759747740225968</v>
      </c>
      <c r="BR7" s="12">
        <f t="shared" si="9"/>
        <v>9.1463731842800424</v>
      </c>
      <c r="BS7" s="12">
        <f t="shared" si="9"/>
        <v>24.142811487010913</v>
      </c>
      <c r="BT7" s="12">
        <f t="shared" si="9"/>
        <v>10.934054202025733</v>
      </c>
      <c r="BU7" s="12">
        <f t="shared" si="9"/>
        <v>9.0259345443627073</v>
      </c>
      <c r="BV7" s="8">
        <f t="shared" si="9"/>
        <v>10.535359053615439</v>
      </c>
    </row>
    <row r="8" spans="1:74">
      <c r="A8" s="2">
        <v>36434</v>
      </c>
      <c r="B8" s="27">
        <v>1876.9</v>
      </c>
      <c r="C8" s="28">
        <v>1780.8232399999999</v>
      </c>
      <c r="D8" s="13">
        <v>3031</v>
      </c>
      <c r="E8" s="6">
        <v>555.29600000000005</v>
      </c>
      <c r="F8" s="7">
        <v>626.00400000000002</v>
      </c>
      <c r="G8" s="7">
        <v>360.45699999999999</v>
      </c>
      <c r="H8" s="3">
        <v>22.628</v>
      </c>
      <c r="I8" s="3">
        <v>3.3450000000000002</v>
      </c>
      <c r="J8" s="3">
        <v>14.846</v>
      </c>
      <c r="K8" s="8">
        <f t="shared" si="0"/>
        <v>1582.576</v>
      </c>
      <c r="L8" s="9">
        <v>1213599</v>
      </c>
      <c r="M8" s="9">
        <v>122072</v>
      </c>
      <c r="N8" s="9">
        <v>1997</v>
      </c>
      <c r="O8" s="9">
        <v>1512</v>
      </c>
      <c r="P8" s="9">
        <v>1570</v>
      </c>
      <c r="Q8" s="1">
        <v>8</v>
      </c>
      <c r="R8" s="10">
        <f t="shared" si="1"/>
        <v>1340758</v>
      </c>
      <c r="S8" s="7">
        <v>27.832000000000001</v>
      </c>
      <c r="T8" s="7">
        <v>44.201000000000001</v>
      </c>
      <c r="U8" s="7">
        <v>17.216000000000001</v>
      </c>
      <c r="V8" s="7">
        <v>3.9820000000000002</v>
      </c>
      <c r="W8" s="7">
        <v>0.19600000000000001</v>
      </c>
      <c r="X8" s="7">
        <v>0.66400000000000003</v>
      </c>
      <c r="Y8" s="8">
        <f t="shared" si="2"/>
        <v>94.090999999999994</v>
      </c>
      <c r="Z8" s="7">
        <v>25.344000000000001</v>
      </c>
      <c r="AA8" s="7">
        <v>28.863</v>
      </c>
      <c r="AB8" s="7">
        <v>16.04</v>
      </c>
      <c r="AC8" s="7">
        <v>0.76</v>
      </c>
      <c r="AD8" s="7">
        <v>0.158161</v>
      </c>
      <c r="AE8" s="7">
        <v>0.64900000000000002</v>
      </c>
      <c r="AF8" s="8">
        <f t="shared" si="3"/>
        <v>71.814161000000013</v>
      </c>
      <c r="AG8" s="7">
        <v>0.12</v>
      </c>
      <c r="AH8" s="7">
        <v>0.16</v>
      </c>
      <c r="AI8" s="7">
        <v>7.1999999999999995E-2</v>
      </c>
      <c r="AJ8" s="7">
        <v>1.0999999999999999E-2</v>
      </c>
      <c r="AK8" s="7">
        <v>1E-3</v>
      </c>
      <c r="AL8" s="7">
        <v>3.0000000000000001E-3</v>
      </c>
      <c r="AM8" s="8">
        <f t="shared" si="13"/>
        <v>0.36700000000000005</v>
      </c>
      <c r="AN8" s="7">
        <f t="shared" si="10"/>
        <v>53.295999999999999</v>
      </c>
      <c r="AO8" s="7">
        <f t="shared" si="4"/>
        <v>73.22399999999999</v>
      </c>
      <c r="AP8" s="7">
        <f t="shared" si="4"/>
        <v>33.328000000000003</v>
      </c>
      <c r="AQ8" s="7">
        <f t="shared" si="4"/>
        <v>4.7530000000000001</v>
      </c>
      <c r="AR8" s="7">
        <f t="shared" si="4"/>
        <v>0.355161</v>
      </c>
      <c r="AS8" s="7">
        <f t="shared" si="4"/>
        <v>1.3160000000000001</v>
      </c>
      <c r="AT8" s="8">
        <f t="shared" si="5"/>
        <v>166.27216100000001</v>
      </c>
      <c r="AU8" s="7">
        <f t="shared" si="6"/>
        <v>5.0121016538926986</v>
      </c>
      <c r="AV8" s="7">
        <f t="shared" si="6"/>
        <v>7.0608175027635607</v>
      </c>
      <c r="AW8" s="7">
        <f t="shared" si="6"/>
        <v>4.7761591535190053</v>
      </c>
      <c r="AX8" s="7">
        <f t="shared" si="6"/>
        <v>17.597666607742621</v>
      </c>
      <c r="AY8" s="7">
        <f t="shared" si="6"/>
        <v>5.8594917787742906</v>
      </c>
      <c r="AZ8" s="7">
        <f t="shared" si="6"/>
        <v>4.4725852081368718</v>
      </c>
      <c r="BA8" s="8">
        <f t="shared" si="6"/>
        <v>5.9454332682916968</v>
      </c>
      <c r="BB8" s="6">
        <f t="shared" si="7"/>
        <v>4.5640523252463554</v>
      </c>
      <c r="BC8" s="12">
        <f t="shared" si="7"/>
        <v>4.6106734142273851</v>
      </c>
      <c r="BD8" s="12">
        <f t="shared" si="7"/>
        <v>4.4499066462851324</v>
      </c>
      <c r="BE8" s="12">
        <f t="shared" si="7"/>
        <v>3.3586706735018561</v>
      </c>
      <c r="BF8" s="12">
        <f t="shared" si="7"/>
        <v>4.7282810164424518</v>
      </c>
      <c r="BG8" s="12">
        <f t="shared" si="7"/>
        <v>4.3715478916879968</v>
      </c>
      <c r="BH8" s="8">
        <f t="shared" si="7"/>
        <v>4.5378017232663712</v>
      </c>
      <c r="BI8" s="6">
        <f t="shared" si="11"/>
        <v>2.1610096236961907E-2</v>
      </c>
      <c r="BJ8" s="12">
        <f t="shared" si="8"/>
        <v>2.5558942115385844E-2</v>
      </c>
      <c r="BK8" s="12">
        <f t="shared" si="8"/>
        <v>1.9974643300033013E-2</v>
      </c>
      <c r="BL8" s="12">
        <f t="shared" si="8"/>
        <v>4.86123386954216E-2</v>
      </c>
      <c r="BM8" s="12">
        <f t="shared" si="8"/>
        <v>2.9895366218236175E-2</v>
      </c>
      <c r="BN8" s="12">
        <f t="shared" si="8"/>
        <v>2.0207463289775025E-2</v>
      </c>
      <c r="BO8" s="8">
        <f t="shared" si="8"/>
        <v>2.3190039530487008E-2</v>
      </c>
      <c r="BP8" s="6">
        <f t="shared" si="12"/>
        <v>9.5977640753760163</v>
      </c>
      <c r="BQ8" s="12">
        <f t="shared" si="9"/>
        <v>11.697049859106331</v>
      </c>
      <c r="BR8" s="12">
        <f t="shared" si="9"/>
        <v>9.2460404431041709</v>
      </c>
      <c r="BS8" s="12">
        <f t="shared" si="9"/>
        <v>21.004949619939897</v>
      </c>
      <c r="BT8" s="12">
        <f t="shared" si="9"/>
        <v>10.617668161434979</v>
      </c>
      <c r="BU8" s="12">
        <f t="shared" si="9"/>
        <v>8.864340563114645</v>
      </c>
      <c r="BV8" s="8">
        <f t="shared" si="9"/>
        <v>10.506425031088554</v>
      </c>
    </row>
    <row r="9" spans="1:74">
      <c r="A9" s="2">
        <v>36465</v>
      </c>
      <c r="B9" s="27">
        <v>1746.5</v>
      </c>
      <c r="C9" s="28">
        <v>1652.95784</v>
      </c>
      <c r="D9" s="13">
        <v>2964</v>
      </c>
      <c r="E9" s="6">
        <v>552.39099999999996</v>
      </c>
      <c r="F9" s="7">
        <v>592.57600000000002</v>
      </c>
      <c r="G9" s="7">
        <v>333.38799999999998</v>
      </c>
      <c r="H9" s="3">
        <v>21.055</v>
      </c>
      <c r="I9" s="3">
        <v>3.4620000000000002</v>
      </c>
      <c r="J9" s="3">
        <v>13.51</v>
      </c>
      <c r="K9" s="8">
        <f t="shared" si="0"/>
        <v>1516.3820000000001</v>
      </c>
      <c r="L9" s="9">
        <v>1215380</v>
      </c>
      <c r="M9" s="9">
        <v>122179</v>
      </c>
      <c r="N9" s="9">
        <v>1991</v>
      </c>
      <c r="O9" s="9">
        <v>1510</v>
      </c>
      <c r="P9" s="9">
        <v>1571</v>
      </c>
      <c r="Q9" s="1">
        <v>8</v>
      </c>
      <c r="R9" s="10">
        <f t="shared" si="1"/>
        <v>1342639</v>
      </c>
      <c r="S9" s="7">
        <v>27.591999999999999</v>
      </c>
      <c r="T9" s="7">
        <v>42.67</v>
      </c>
      <c r="U9" s="7">
        <v>17.291</v>
      </c>
      <c r="V9" s="7">
        <v>3.157</v>
      </c>
      <c r="W9" s="7">
        <v>0.20300000000000001</v>
      </c>
      <c r="X9" s="7">
        <v>0.63800000000000001</v>
      </c>
      <c r="Y9" s="8">
        <f t="shared" si="2"/>
        <v>91.551000000000002</v>
      </c>
      <c r="Z9" s="7">
        <v>24.611999999999998</v>
      </c>
      <c r="AA9" s="7">
        <v>26.821999999999999</v>
      </c>
      <c r="AB9" s="7">
        <v>13.574</v>
      </c>
      <c r="AC9" s="7">
        <v>1.1619999999999999</v>
      </c>
      <c r="AD9" s="7">
        <v>0.17305000000000001</v>
      </c>
      <c r="AE9" s="7">
        <v>0.54700000000000004</v>
      </c>
      <c r="AF9" s="8">
        <f t="shared" si="3"/>
        <v>66.890050000000002</v>
      </c>
      <c r="AG9" s="7">
        <v>0.83</v>
      </c>
      <c r="AH9" s="7">
        <v>-0.04</v>
      </c>
      <c r="AI9" s="7">
        <v>0.32100000000000001</v>
      </c>
      <c r="AJ9" s="7">
        <v>-0.111</v>
      </c>
      <c r="AK9" s="7">
        <v>3.0000000000000001E-3</v>
      </c>
      <c r="AL9" s="7">
        <v>1.6E-2</v>
      </c>
      <c r="AM9" s="8">
        <f t="shared" si="13"/>
        <v>1.0189999999999999</v>
      </c>
      <c r="AN9" s="7">
        <f t="shared" si="10"/>
        <v>53.033999999999992</v>
      </c>
      <c r="AO9" s="7">
        <f t="shared" si="4"/>
        <v>69.451999999999998</v>
      </c>
      <c r="AP9" s="7">
        <f t="shared" si="4"/>
        <v>31.186000000000003</v>
      </c>
      <c r="AQ9" s="7">
        <f t="shared" si="4"/>
        <v>4.2080000000000002</v>
      </c>
      <c r="AR9" s="7">
        <f t="shared" si="4"/>
        <v>0.37905</v>
      </c>
      <c r="AS9" s="7">
        <f t="shared" si="4"/>
        <v>1.2010000000000001</v>
      </c>
      <c r="AT9" s="8">
        <f t="shared" si="5"/>
        <v>159.46005</v>
      </c>
      <c r="AU9" s="7">
        <f t="shared" si="6"/>
        <v>4.9950125907192549</v>
      </c>
      <c r="AV9" s="7">
        <f t="shared" si="6"/>
        <v>7.200764121395399</v>
      </c>
      <c r="AW9" s="7">
        <f t="shared" si="6"/>
        <v>5.1864494222947437</v>
      </c>
      <c r="AX9" s="7">
        <f t="shared" si="6"/>
        <v>14.994063167893612</v>
      </c>
      <c r="AY9" s="7">
        <f t="shared" si="6"/>
        <v>5.8636626227614101</v>
      </c>
      <c r="AZ9" s="7">
        <f t="shared" si="6"/>
        <v>4.7224278312361214</v>
      </c>
      <c r="BA9" s="8">
        <f t="shared" si="6"/>
        <v>6.0374628556656571</v>
      </c>
      <c r="BB9" s="6">
        <f t="shared" si="7"/>
        <v>4.4555396449254241</v>
      </c>
      <c r="BC9" s="12">
        <f t="shared" si="7"/>
        <v>4.5263392374986502</v>
      </c>
      <c r="BD9" s="12">
        <f t="shared" si="7"/>
        <v>4.0715322687079318</v>
      </c>
      <c r="BE9" s="12">
        <f t="shared" si="7"/>
        <v>5.5188791260983141</v>
      </c>
      <c r="BF9" s="12">
        <f t="shared" si="7"/>
        <v>4.9985557481224729</v>
      </c>
      <c r="BG9" s="12">
        <f t="shared" si="7"/>
        <v>4.0488527017024429</v>
      </c>
      <c r="BH9" s="8">
        <f t="shared" si="7"/>
        <v>4.4111609080033922</v>
      </c>
      <c r="BI9" s="6">
        <f t="shared" si="11"/>
        <v>0.15025588758687233</v>
      </c>
      <c r="BJ9" s="12">
        <f t="shared" si="8"/>
        <v>-6.750189005292148E-3</v>
      </c>
      <c r="BK9" s="12">
        <f t="shared" si="8"/>
        <v>9.6284209389660105E-2</v>
      </c>
      <c r="BL9" s="12">
        <f t="shared" si="8"/>
        <v>-0.52719069104725724</v>
      </c>
      <c r="BM9" s="12">
        <f t="shared" si="8"/>
        <v>8.6655112651646438E-2</v>
      </c>
      <c r="BN9" s="12">
        <f t="shared" si="8"/>
        <v>0.11843079200592153</v>
      </c>
      <c r="BO9" s="8">
        <f t="shared" si="8"/>
        <v>6.719942600215513E-2</v>
      </c>
      <c r="BP9" s="6">
        <f t="shared" si="12"/>
        <v>9.6008081232315519</v>
      </c>
      <c r="BQ9" s="12">
        <f t="shared" si="9"/>
        <v>11.720353169888757</v>
      </c>
      <c r="BR9" s="12">
        <f t="shared" si="9"/>
        <v>9.3542659003923365</v>
      </c>
      <c r="BS9" s="12">
        <f t="shared" si="9"/>
        <v>19.985751602944671</v>
      </c>
      <c r="BT9" s="12">
        <f t="shared" si="9"/>
        <v>10.948873483535531</v>
      </c>
      <c r="BU9" s="12">
        <f t="shared" si="9"/>
        <v>8.8897113249444875</v>
      </c>
      <c r="BV9" s="8">
        <f t="shared" si="9"/>
        <v>10.515823189671204</v>
      </c>
    </row>
    <row r="10" spans="1:74">
      <c r="A10" s="2">
        <v>36495</v>
      </c>
      <c r="B10" s="27">
        <v>1747.2</v>
      </c>
      <c r="C10" s="28">
        <v>1651.16832</v>
      </c>
      <c r="D10" s="13">
        <v>2930</v>
      </c>
      <c r="E10" s="6">
        <v>533.23</v>
      </c>
      <c r="F10" s="7">
        <v>581.70899999999995</v>
      </c>
      <c r="G10" s="7">
        <v>331.35399999999998</v>
      </c>
      <c r="H10" s="3">
        <v>17.899999999999999</v>
      </c>
      <c r="I10" s="3">
        <v>3.3</v>
      </c>
      <c r="J10" s="3">
        <v>14.1</v>
      </c>
      <c r="K10" s="8">
        <f t="shared" si="0"/>
        <v>1481.5929999999998</v>
      </c>
      <c r="L10" s="9">
        <v>1217265</v>
      </c>
      <c r="M10" s="9">
        <v>122341</v>
      </c>
      <c r="N10" s="9">
        <v>1984</v>
      </c>
      <c r="O10" s="9">
        <v>1508</v>
      </c>
      <c r="P10" s="9">
        <v>1569</v>
      </c>
      <c r="Q10" s="1">
        <v>8</v>
      </c>
      <c r="R10" s="10">
        <f t="shared" si="1"/>
        <v>1344675</v>
      </c>
      <c r="S10" s="7">
        <v>26.436</v>
      </c>
      <c r="T10" s="7">
        <v>42.247999999999998</v>
      </c>
      <c r="U10" s="7">
        <v>15.750999999999999</v>
      </c>
      <c r="V10" s="7">
        <v>3.5009999999999999</v>
      </c>
      <c r="W10" s="7">
        <v>0.215</v>
      </c>
      <c r="X10" s="7">
        <v>0.63200000000000001</v>
      </c>
      <c r="Y10" s="8">
        <f t="shared" si="2"/>
        <v>88.783000000000015</v>
      </c>
      <c r="Z10" s="7">
        <v>23.982171999999998</v>
      </c>
      <c r="AA10" s="7">
        <v>27.109312239999998</v>
      </c>
      <c r="AB10" s="7">
        <v>14.353415609999999</v>
      </c>
      <c r="AC10" s="7">
        <v>0.89</v>
      </c>
      <c r="AD10" s="7">
        <v>0.154641</v>
      </c>
      <c r="AE10" s="7">
        <v>0.60138599999999998</v>
      </c>
      <c r="AF10" s="8">
        <f t="shared" si="3"/>
        <v>67.090926850000002</v>
      </c>
      <c r="AG10" s="7">
        <v>0.64800000000000002</v>
      </c>
      <c r="AH10" s="7">
        <v>0.29399999999999998</v>
      </c>
      <c r="AI10" s="7">
        <v>0.249</v>
      </c>
      <c r="AJ10" s="7">
        <v>-0.04</v>
      </c>
      <c r="AK10" s="7">
        <v>6.0000000000000001E-3</v>
      </c>
      <c r="AL10" s="7">
        <v>1.2E-2</v>
      </c>
      <c r="AM10" s="8">
        <f t="shared" si="13"/>
        <v>1.1689999999999998</v>
      </c>
      <c r="AN10" s="7">
        <f t="shared" si="10"/>
        <v>51.066172000000002</v>
      </c>
      <c r="AO10" s="7">
        <f t="shared" si="4"/>
        <v>69.651312239999996</v>
      </c>
      <c r="AP10" s="7">
        <f t="shared" si="4"/>
        <v>30.353415609999995</v>
      </c>
      <c r="AQ10" s="7">
        <f t="shared" si="4"/>
        <v>4.351</v>
      </c>
      <c r="AR10" s="7">
        <f t="shared" si="4"/>
        <v>0.375641</v>
      </c>
      <c r="AS10" s="7">
        <f t="shared" si="4"/>
        <v>1.2453859999999999</v>
      </c>
      <c r="AT10" s="8">
        <f t="shared" si="5"/>
        <v>157.04292684999999</v>
      </c>
      <c r="AU10" s="7">
        <f t="shared" si="6"/>
        <v>4.9577105564203059</v>
      </c>
      <c r="AV10" s="7">
        <f t="shared" si="6"/>
        <v>7.2627378981587016</v>
      </c>
      <c r="AW10" s="7">
        <f t="shared" si="6"/>
        <v>4.7535264400007247</v>
      </c>
      <c r="AX10" s="7">
        <f t="shared" si="6"/>
        <v>19.558659217877093</v>
      </c>
      <c r="AY10" s="7">
        <f t="shared" si="6"/>
        <v>6.5151515151515156</v>
      </c>
      <c r="AZ10" s="7">
        <f t="shared" si="6"/>
        <v>4.4822695035460995</v>
      </c>
      <c r="BA10" s="8">
        <f t="shared" si="6"/>
        <v>5.9924014219829624</v>
      </c>
      <c r="BB10" s="6">
        <f t="shared" si="7"/>
        <v>4.4975286461751969</v>
      </c>
      <c r="BC10" s="12">
        <f t="shared" si="7"/>
        <v>4.660287573339934</v>
      </c>
      <c r="BD10" s="12">
        <f t="shared" si="7"/>
        <v>4.3317465942768152</v>
      </c>
      <c r="BE10" s="12">
        <f t="shared" si="7"/>
        <v>4.9720670391061459</v>
      </c>
      <c r="BF10" s="12">
        <f t="shared" si="7"/>
        <v>4.6860909090909093</v>
      </c>
      <c r="BG10" s="12">
        <f t="shared" si="7"/>
        <v>4.2651489361702124</v>
      </c>
      <c r="BH10" s="8">
        <f t="shared" si="7"/>
        <v>4.5282966948412966</v>
      </c>
      <c r="BI10" s="6">
        <f t="shared" si="11"/>
        <v>0.12152354518687997</v>
      </c>
      <c r="BJ10" s="12">
        <f t="shared" si="8"/>
        <v>5.0540734284668112E-2</v>
      </c>
      <c r="BK10" s="12">
        <f t="shared" si="8"/>
        <v>7.5146218243932472E-2</v>
      </c>
      <c r="BL10" s="12">
        <f t="shared" si="8"/>
        <v>-0.22346368715083798</v>
      </c>
      <c r="BM10" s="12">
        <f t="shared" si="8"/>
        <v>0.18181818181818182</v>
      </c>
      <c r="BN10" s="12">
        <f t="shared" si="8"/>
        <v>8.5106382978723402E-2</v>
      </c>
      <c r="BO10" s="8">
        <f t="shared" si="8"/>
        <v>7.890156068501944E-2</v>
      </c>
      <c r="BP10" s="6">
        <f t="shared" si="12"/>
        <v>9.576762747782384</v>
      </c>
      <c r="BQ10" s="12">
        <f t="shared" si="9"/>
        <v>11.973566205783305</v>
      </c>
      <c r="BR10" s="12">
        <f t="shared" si="9"/>
        <v>9.1604192525214732</v>
      </c>
      <c r="BS10" s="12">
        <f t="shared" si="9"/>
        <v>24.307262569832403</v>
      </c>
      <c r="BT10" s="12">
        <f t="shared" si="9"/>
        <v>11.383060606060607</v>
      </c>
      <c r="BU10" s="12">
        <f t="shared" si="9"/>
        <v>8.8325248226950368</v>
      </c>
      <c r="BV10" s="8">
        <f t="shared" si="9"/>
        <v>10.59959967750928</v>
      </c>
    </row>
    <row r="11" spans="1:74">
      <c r="A11" s="2">
        <v>36526</v>
      </c>
      <c r="B11" s="27">
        <v>1637</v>
      </c>
      <c r="C11" s="28">
        <v>1551.7012199999999</v>
      </c>
      <c r="D11" s="13">
        <v>2813</v>
      </c>
      <c r="E11" s="6">
        <v>520.49699999999996</v>
      </c>
      <c r="F11" s="7">
        <v>546.21</v>
      </c>
      <c r="G11" s="7">
        <v>286.03500000000003</v>
      </c>
      <c r="H11" s="3">
        <v>27.5</v>
      </c>
      <c r="I11" s="3">
        <v>3.4</v>
      </c>
      <c r="J11" s="3">
        <v>10.6</v>
      </c>
      <c r="K11" s="8">
        <f t="shared" si="0"/>
        <v>1394.242</v>
      </c>
      <c r="L11" s="9">
        <v>1218670</v>
      </c>
      <c r="M11" s="9">
        <v>122339</v>
      </c>
      <c r="N11" s="9">
        <v>1992</v>
      </c>
      <c r="O11" s="9">
        <v>1508</v>
      </c>
      <c r="P11" s="9">
        <v>1566</v>
      </c>
      <c r="Q11" s="1">
        <v>8</v>
      </c>
      <c r="R11" s="10">
        <f t="shared" si="1"/>
        <v>1346083</v>
      </c>
      <c r="S11" s="7">
        <v>25.943999999999999</v>
      </c>
      <c r="T11" s="7">
        <v>39.441000000000003</v>
      </c>
      <c r="U11" s="7">
        <v>14.891</v>
      </c>
      <c r="V11" s="7">
        <v>5.0629999999999997</v>
      </c>
      <c r="W11" s="7">
        <v>0.20400000000000001</v>
      </c>
      <c r="X11" s="7">
        <v>0.50700000000000001</v>
      </c>
      <c r="Y11" s="8">
        <f t="shared" si="2"/>
        <v>86.050000000000011</v>
      </c>
      <c r="Z11" s="7">
        <v>24.723157099999998</v>
      </c>
      <c r="AA11" s="7">
        <v>27.696714650000001</v>
      </c>
      <c r="AB11" s="7">
        <v>13.709137610000001</v>
      </c>
      <c r="AC11" s="7">
        <v>1.7070000000000001</v>
      </c>
      <c r="AD11" s="7">
        <v>0.16931499999999999</v>
      </c>
      <c r="AE11" s="7">
        <v>0.50900000000000001</v>
      </c>
      <c r="AF11" s="8">
        <f t="shared" si="3"/>
        <v>68.514324359999989</v>
      </c>
      <c r="AG11" s="7">
        <v>0.66</v>
      </c>
      <c r="AH11" s="7">
        <v>0.34399999999999997</v>
      </c>
      <c r="AI11" s="7">
        <v>0.29299999999999998</v>
      </c>
      <c r="AJ11" s="7">
        <v>-0.109</v>
      </c>
      <c r="AK11" s="7">
        <v>5.0000000000000001E-3</v>
      </c>
      <c r="AL11" s="7">
        <v>1.4E-2</v>
      </c>
      <c r="AM11" s="8">
        <f t="shared" si="13"/>
        <v>1.2069999999999999</v>
      </c>
      <c r="AN11" s="7">
        <f t="shared" si="10"/>
        <v>51.327157099999994</v>
      </c>
      <c r="AO11" s="7">
        <f t="shared" si="4"/>
        <v>67.481714650000001</v>
      </c>
      <c r="AP11" s="7">
        <f t="shared" si="4"/>
        <v>28.89313761</v>
      </c>
      <c r="AQ11" s="7">
        <f t="shared" si="4"/>
        <v>6.6609999999999996</v>
      </c>
      <c r="AR11" s="7">
        <f t="shared" si="4"/>
        <v>0.37831500000000001</v>
      </c>
      <c r="AS11" s="7">
        <f t="shared" si="4"/>
        <v>1.03</v>
      </c>
      <c r="AT11" s="8">
        <f t="shared" si="5"/>
        <v>155.77132435999999</v>
      </c>
      <c r="AU11" s="7">
        <f t="shared" si="6"/>
        <v>4.9844667692609184</v>
      </c>
      <c r="AV11" s="7">
        <f t="shared" si="6"/>
        <v>7.2208491239633101</v>
      </c>
      <c r="AW11" s="7">
        <f t="shared" si="6"/>
        <v>5.2060062579754227</v>
      </c>
      <c r="AX11" s="7">
        <f t="shared" si="6"/>
        <v>18.41090909090909</v>
      </c>
      <c r="AY11" s="7">
        <f t="shared" si="6"/>
        <v>6.0000000000000009</v>
      </c>
      <c r="AZ11" s="7">
        <f t="shared" si="6"/>
        <v>4.783018867924528</v>
      </c>
      <c r="BA11" s="8">
        <f t="shared" si="6"/>
        <v>6.1718123539529017</v>
      </c>
      <c r="BB11" s="6">
        <f t="shared" si="7"/>
        <v>4.7499134673206571</v>
      </c>
      <c r="BC11" s="12">
        <f t="shared" si="7"/>
        <v>5.0707080884641442</v>
      </c>
      <c r="BD11" s="12">
        <f t="shared" si="7"/>
        <v>4.7928182250423905</v>
      </c>
      <c r="BE11" s="12">
        <f t="shared" si="7"/>
        <v>6.2072727272727271</v>
      </c>
      <c r="BF11" s="12">
        <f t="shared" si="7"/>
        <v>4.9798529411764703</v>
      </c>
      <c r="BG11" s="12">
        <f t="shared" si="7"/>
        <v>4.8018867924528301</v>
      </c>
      <c r="BH11" s="8">
        <f t="shared" si="7"/>
        <v>4.9140912667958636</v>
      </c>
      <c r="BI11" s="6">
        <f t="shared" si="11"/>
        <v>0.12680188358434344</v>
      </c>
      <c r="BJ11" s="12">
        <f t="shared" si="8"/>
        <v>6.2979440142069895E-2</v>
      </c>
      <c r="BK11" s="12">
        <f t="shared" si="8"/>
        <v>0.10243501669376125</v>
      </c>
      <c r="BL11" s="12">
        <f t="shared" si="8"/>
        <v>-0.39636363636363636</v>
      </c>
      <c r="BM11" s="12">
        <f t="shared" si="8"/>
        <v>0.14705882352941177</v>
      </c>
      <c r="BN11" s="12">
        <f t="shared" si="8"/>
        <v>0.13207547169811321</v>
      </c>
      <c r="BO11" s="8">
        <f t="shared" si="8"/>
        <v>8.6570337143766996E-2</v>
      </c>
      <c r="BP11" s="6">
        <f t="shared" si="12"/>
        <v>9.8611821201659193</v>
      </c>
      <c r="BQ11" s="12">
        <f t="shared" si="9"/>
        <v>12.354536652569525</v>
      </c>
      <c r="BR11" s="12">
        <f t="shared" si="9"/>
        <v>10.101259499711574</v>
      </c>
      <c r="BS11" s="12">
        <f t="shared" si="9"/>
        <v>24.221818181818183</v>
      </c>
      <c r="BT11" s="12">
        <f t="shared" si="9"/>
        <v>11.126911764705882</v>
      </c>
      <c r="BU11" s="12">
        <f t="shared" si="9"/>
        <v>9.7169811320754729</v>
      </c>
      <c r="BV11" s="8">
        <f t="shared" si="9"/>
        <v>11.172473957892533</v>
      </c>
    </row>
    <row r="12" spans="1:74">
      <c r="A12" s="2">
        <v>36557</v>
      </c>
      <c r="B12" s="27">
        <v>1607.4</v>
      </c>
      <c r="C12" s="28">
        <v>1528.19679</v>
      </c>
      <c r="D12" s="13">
        <v>2806</v>
      </c>
      <c r="E12" s="6">
        <v>445.94799999999998</v>
      </c>
      <c r="F12" s="7">
        <v>548.09900000000005</v>
      </c>
      <c r="G12" s="7">
        <v>327.80599999999998</v>
      </c>
      <c r="H12" s="3">
        <v>21</v>
      </c>
      <c r="I12" s="3">
        <v>3.3</v>
      </c>
      <c r="J12" s="3">
        <v>13.2</v>
      </c>
      <c r="K12" s="8">
        <f t="shared" si="0"/>
        <v>1359.3530000000001</v>
      </c>
      <c r="L12" s="9">
        <v>1219887</v>
      </c>
      <c r="M12" s="9">
        <v>122348</v>
      </c>
      <c r="N12" s="9">
        <v>1986</v>
      </c>
      <c r="O12" s="9">
        <v>1506</v>
      </c>
      <c r="P12" s="9">
        <v>1566</v>
      </c>
      <c r="Q12" s="1">
        <v>8</v>
      </c>
      <c r="R12" s="10">
        <f t="shared" si="1"/>
        <v>1347301</v>
      </c>
      <c r="S12" s="7">
        <v>22.177</v>
      </c>
      <c r="T12" s="7">
        <v>41.165999999999997</v>
      </c>
      <c r="U12" s="7">
        <v>16.071999999999999</v>
      </c>
      <c r="V12" s="7">
        <v>3.452</v>
      </c>
      <c r="W12" s="7">
        <v>0.191</v>
      </c>
      <c r="X12" s="7">
        <v>0.60699999999999998</v>
      </c>
      <c r="Y12" s="8">
        <f t="shared" si="2"/>
        <v>83.664999999999992</v>
      </c>
      <c r="Z12" s="7">
        <v>22.235586610000002</v>
      </c>
      <c r="AA12" s="7">
        <v>27.870280728999997</v>
      </c>
      <c r="AB12" s="7">
        <v>15.317666229999999</v>
      </c>
      <c r="AC12" s="7">
        <v>0.94499999999999995</v>
      </c>
      <c r="AD12" s="7">
        <v>0.17513300000000001</v>
      </c>
      <c r="AE12" s="7">
        <v>0.61399999999999999</v>
      </c>
      <c r="AF12" s="8">
        <f t="shared" si="3"/>
        <v>67.157666569</v>
      </c>
      <c r="AG12" s="7">
        <v>1.1950000000000001</v>
      </c>
      <c r="AH12" s="7">
        <v>1.637</v>
      </c>
      <c r="AI12" s="7">
        <v>0.96</v>
      </c>
      <c r="AJ12" s="7">
        <v>4.2999999999999997E-2</v>
      </c>
      <c r="AK12" s="7">
        <v>6.0000000000000001E-3</v>
      </c>
      <c r="AL12" s="7">
        <v>0.04</v>
      </c>
      <c r="AM12" s="8">
        <f t="shared" si="13"/>
        <v>3.8809999999999998</v>
      </c>
      <c r="AN12" s="7">
        <f t="shared" si="10"/>
        <v>45.607586610000006</v>
      </c>
      <c r="AO12" s="7">
        <f t="shared" si="4"/>
        <v>70.673280728999998</v>
      </c>
      <c r="AP12" s="7">
        <f t="shared" si="4"/>
        <v>32.349666229999997</v>
      </c>
      <c r="AQ12" s="7">
        <f t="shared" si="4"/>
        <v>4.4400000000000004</v>
      </c>
      <c r="AR12" s="7">
        <f t="shared" si="4"/>
        <v>0.37213300000000005</v>
      </c>
      <c r="AS12" s="7">
        <f t="shared" si="4"/>
        <v>1.2610000000000001</v>
      </c>
      <c r="AT12" s="8">
        <f t="shared" si="5"/>
        <v>154.70366656899998</v>
      </c>
      <c r="AU12" s="7">
        <f t="shared" si="6"/>
        <v>4.9730013364786929</v>
      </c>
      <c r="AV12" s="7">
        <f t="shared" si="6"/>
        <v>7.5106869379436931</v>
      </c>
      <c r="AW12" s="7">
        <f t="shared" si="6"/>
        <v>4.9028998859081279</v>
      </c>
      <c r="AX12" s="7">
        <f t="shared" si="6"/>
        <v>16.438095238095237</v>
      </c>
      <c r="AY12" s="7">
        <f t="shared" si="6"/>
        <v>5.7878787878787881</v>
      </c>
      <c r="AZ12" s="7">
        <f t="shared" si="6"/>
        <v>4.5984848484848486</v>
      </c>
      <c r="BA12" s="8">
        <f t="shared" si="6"/>
        <v>6.154766274838102</v>
      </c>
      <c r="BB12" s="6">
        <f t="shared" si="7"/>
        <v>4.9861388794209196</v>
      </c>
      <c r="BC12" s="12">
        <f t="shared" si="7"/>
        <v>5.0848990290075324</v>
      </c>
      <c r="BD12" s="12">
        <f t="shared" si="7"/>
        <v>4.6727839728375926</v>
      </c>
      <c r="BE12" s="12">
        <f t="shared" si="7"/>
        <v>4.5</v>
      </c>
      <c r="BF12" s="12">
        <f t="shared" si="7"/>
        <v>5.307060606060606</v>
      </c>
      <c r="BG12" s="12">
        <f t="shared" si="7"/>
        <v>4.6515151515151514</v>
      </c>
      <c r="BH12" s="8">
        <f t="shared" si="7"/>
        <v>4.940414047638841</v>
      </c>
      <c r="BI12" s="6">
        <f t="shared" si="11"/>
        <v>0.26796846269071734</v>
      </c>
      <c r="BJ12" s="12">
        <f t="shared" si="8"/>
        <v>0.29866867117071916</v>
      </c>
      <c r="BK12" s="12">
        <f t="shared" si="8"/>
        <v>0.2928561405221381</v>
      </c>
      <c r="BL12" s="12">
        <f t="shared" si="8"/>
        <v>0.20476190476190476</v>
      </c>
      <c r="BM12" s="12">
        <f t="shared" si="8"/>
        <v>0.18181818181818182</v>
      </c>
      <c r="BN12" s="12">
        <f t="shared" si="8"/>
        <v>0.30303030303030304</v>
      </c>
      <c r="BO12" s="8">
        <f t="shared" si="8"/>
        <v>0.28550347113663632</v>
      </c>
      <c r="BP12" s="6">
        <f t="shared" si="12"/>
        <v>10.22710867859033</v>
      </c>
      <c r="BQ12" s="12">
        <f t="shared" si="9"/>
        <v>12.894254638121946</v>
      </c>
      <c r="BR12" s="12">
        <f t="shared" si="9"/>
        <v>9.868539999267858</v>
      </c>
      <c r="BS12" s="12">
        <f t="shared" si="9"/>
        <v>21.142857142857142</v>
      </c>
      <c r="BT12" s="12">
        <f t="shared" si="9"/>
        <v>11.276757575757577</v>
      </c>
      <c r="BU12" s="12">
        <f t="shared" si="9"/>
        <v>9.5530303030303028</v>
      </c>
      <c r="BV12" s="8">
        <f t="shared" si="9"/>
        <v>11.380683793613578</v>
      </c>
    </row>
    <row r="13" spans="1:74">
      <c r="A13" s="2">
        <v>36586</v>
      </c>
      <c r="B13" s="27">
        <v>1716.5</v>
      </c>
      <c r="C13" s="28">
        <v>1632.4583700000001</v>
      </c>
      <c r="D13" s="13">
        <v>2847</v>
      </c>
      <c r="E13" s="6">
        <v>462.18200000000002</v>
      </c>
      <c r="F13" s="7">
        <v>598.88499999999999</v>
      </c>
      <c r="G13" s="7">
        <v>355.54199999999997</v>
      </c>
      <c r="H13" s="3">
        <v>21.3</v>
      </c>
      <c r="I13" s="3">
        <v>3.7</v>
      </c>
      <c r="J13" s="3">
        <v>13.6</v>
      </c>
      <c r="K13" s="8">
        <f t="shared" si="0"/>
        <v>1455.2089999999998</v>
      </c>
      <c r="L13" s="9">
        <v>1221729</v>
      </c>
      <c r="M13" s="9">
        <v>122410</v>
      </c>
      <c r="N13" s="9">
        <v>1977</v>
      </c>
      <c r="O13" s="9">
        <v>1504</v>
      </c>
      <c r="P13" s="9">
        <v>1563</v>
      </c>
      <c r="Q13" s="1">
        <v>8</v>
      </c>
      <c r="R13" s="10">
        <f t="shared" si="1"/>
        <v>1349191</v>
      </c>
      <c r="S13" s="7">
        <v>23.262</v>
      </c>
      <c r="T13" s="7">
        <v>41.887</v>
      </c>
      <c r="U13" s="7">
        <v>17.206</v>
      </c>
      <c r="V13" s="7">
        <v>4.1070000000000002</v>
      </c>
      <c r="W13" s="7">
        <v>0.215</v>
      </c>
      <c r="X13" s="7">
        <v>0.61199999999999999</v>
      </c>
      <c r="Y13" s="8">
        <f t="shared" si="2"/>
        <v>87.289000000000001</v>
      </c>
      <c r="Z13" s="7">
        <v>19.838637469999998</v>
      </c>
      <c r="AA13" s="7">
        <v>26.565000000000001</v>
      </c>
      <c r="AB13" s="7">
        <v>15.763</v>
      </c>
      <c r="AC13" s="7">
        <v>0.52200000000000002</v>
      </c>
      <c r="AD13" s="7">
        <v>0.17760600000000001</v>
      </c>
      <c r="AE13" s="7">
        <v>0.60399999999999998</v>
      </c>
      <c r="AF13" s="8">
        <f t="shared" si="3"/>
        <v>63.470243469999993</v>
      </c>
      <c r="AG13" s="7">
        <v>4.0990000000000002</v>
      </c>
      <c r="AH13" s="7">
        <v>5.2489999999999997</v>
      </c>
      <c r="AI13" s="7">
        <v>2.0880000000000001</v>
      </c>
      <c r="AJ13" s="7">
        <v>0.43099999999999999</v>
      </c>
      <c r="AK13" s="7">
        <v>0.03</v>
      </c>
      <c r="AL13" s="7">
        <v>7.6999999999999999E-2</v>
      </c>
      <c r="AM13" s="8">
        <f t="shared" si="13"/>
        <v>11.973999999999998</v>
      </c>
      <c r="AN13" s="7">
        <f t="shared" si="10"/>
        <v>47.199637469999999</v>
      </c>
      <c r="AO13" s="7">
        <f t="shared" si="4"/>
        <v>73.700999999999993</v>
      </c>
      <c r="AP13" s="7">
        <f t="shared" si="4"/>
        <v>35.057000000000002</v>
      </c>
      <c r="AQ13" s="7">
        <f t="shared" si="4"/>
        <v>5.0600000000000005</v>
      </c>
      <c r="AR13" s="7">
        <f t="shared" si="4"/>
        <v>0.42260600000000004</v>
      </c>
      <c r="AS13" s="7">
        <f t="shared" si="4"/>
        <v>1.2929999999999999</v>
      </c>
      <c r="AT13" s="8">
        <f t="shared" si="5"/>
        <v>162.73324347000002</v>
      </c>
      <c r="AU13" s="7">
        <f t="shared" si="6"/>
        <v>5.0330822057111702</v>
      </c>
      <c r="AV13" s="7">
        <f t="shared" si="6"/>
        <v>6.9941641550548104</v>
      </c>
      <c r="AW13" s="7">
        <f t="shared" si="6"/>
        <v>4.8393720010575407</v>
      </c>
      <c r="AX13" s="7">
        <f t="shared" si="6"/>
        <v>19.281690140845072</v>
      </c>
      <c r="AY13" s="7">
        <f t="shared" si="6"/>
        <v>5.8108108108108114</v>
      </c>
      <c r="AZ13" s="7">
        <f t="shared" si="6"/>
        <v>4.5</v>
      </c>
      <c r="BA13" s="8">
        <f t="shared" si="6"/>
        <v>5.9983823629458044</v>
      </c>
      <c r="BB13" s="6">
        <f t="shared" si="7"/>
        <v>4.2923864343483737</v>
      </c>
      <c r="BC13" s="12">
        <f t="shared" si="7"/>
        <v>4.4357430892408392</v>
      </c>
      <c r="BD13" s="12">
        <f t="shared" si="7"/>
        <v>4.4335127776746486</v>
      </c>
      <c r="BE13" s="12">
        <f t="shared" si="7"/>
        <v>2.450704225352113</v>
      </c>
      <c r="BF13" s="12">
        <f t="shared" si="7"/>
        <v>4.8001621621621622</v>
      </c>
      <c r="BG13" s="12">
        <f t="shared" si="7"/>
        <v>4.4411764705882355</v>
      </c>
      <c r="BH13" s="8">
        <f t="shared" si="7"/>
        <v>4.3615895359360755</v>
      </c>
      <c r="BI13" s="6">
        <f t="shared" si="11"/>
        <v>0.88688006023601096</v>
      </c>
      <c r="BJ13" s="12">
        <f t="shared" si="8"/>
        <v>0.87646209205440118</v>
      </c>
      <c r="BK13" s="12">
        <f t="shared" si="8"/>
        <v>0.58727238975985963</v>
      </c>
      <c r="BL13" s="12">
        <f t="shared" si="8"/>
        <v>2.023474178403756</v>
      </c>
      <c r="BM13" s="12">
        <f t="shared" si="8"/>
        <v>0.81081081081081086</v>
      </c>
      <c r="BN13" s="12">
        <f t="shared" si="8"/>
        <v>0.56617647058823528</v>
      </c>
      <c r="BO13" s="8">
        <f t="shared" si="8"/>
        <v>0.82283713198585218</v>
      </c>
      <c r="BP13" s="6">
        <f t="shared" si="12"/>
        <v>10.212348700295555</v>
      </c>
      <c r="BQ13" s="12">
        <f t="shared" si="9"/>
        <v>12.30636933635005</v>
      </c>
      <c r="BR13" s="12">
        <f t="shared" si="9"/>
        <v>9.8601571684920497</v>
      </c>
      <c r="BS13" s="12">
        <f t="shared" si="9"/>
        <v>23.75586854460094</v>
      </c>
      <c r="BT13" s="12">
        <f t="shared" si="9"/>
        <v>11.421783783783784</v>
      </c>
      <c r="BU13" s="12">
        <f t="shared" si="9"/>
        <v>9.507352941176471</v>
      </c>
      <c r="BV13" s="8">
        <f t="shared" si="9"/>
        <v>11.182809030867732</v>
      </c>
    </row>
    <row r="14" spans="1:74">
      <c r="A14" s="2">
        <v>36617</v>
      </c>
      <c r="B14" s="27">
        <v>1722.5</v>
      </c>
      <c r="C14" s="28">
        <v>1644.44922</v>
      </c>
      <c r="D14" s="13">
        <v>2971</v>
      </c>
      <c r="E14" s="6">
        <v>477.07</v>
      </c>
      <c r="F14" s="7">
        <v>580.24400000000003</v>
      </c>
      <c r="G14" s="7">
        <v>332.488</v>
      </c>
      <c r="H14" s="3">
        <v>21.9</v>
      </c>
      <c r="I14" s="3">
        <v>3.3</v>
      </c>
      <c r="J14" s="3">
        <v>11.6</v>
      </c>
      <c r="K14" s="8">
        <f t="shared" si="0"/>
        <v>1426.6020000000001</v>
      </c>
      <c r="L14" s="9">
        <v>1223163</v>
      </c>
      <c r="M14" s="9">
        <v>122644</v>
      </c>
      <c r="N14" s="9">
        <v>1964</v>
      </c>
      <c r="O14" s="9">
        <v>1491</v>
      </c>
      <c r="P14" s="9">
        <v>1563</v>
      </c>
      <c r="Q14" s="1">
        <v>8</v>
      </c>
      <c r="R14" s="10">
        <f t="shared" si="1"/>
        <v>1350833</v>
      </c>
      <c r="S14" s="7">
        <v>23.827000000000002</v>
      </c>
      <c r="T14" s="7">
        <v>42.584000000000003</v>
      </c>
      <c r="U14" s="7">
        <v>15.824</v>
      </c>
      <c r="V14" s="7">
        <v>3.0110000000000001</v>
      </c>
      <c r="W14" s="7">
        <v>0.19500000000000001</v>
      </c>
      <c r="X14" s="7">
        <v>0.55700000000000005</v>
      </c>
      <c r="Y14" s="8">
        <f t="shared" si="2"/>
        <v>85.99799999999999</v>
      </c>
      <c r="Z14" s="7">
        <v>21.558</v>
      </c>
      <c r="AA14" s="7">
        <v>26.573</v>
      </c>
      <c r="AB14" s="7">
        <v>13.554</v>
      </c>
      <c r="AC14" s="7">
        <v>1.248</v>
      </c>
      <c r="AD14" s="7">
        <v>0.17421500000000001</v>
      </c>
      <c r="AE14" s="7">
        <v>0.47399999999999998</v>
      </c>
      <c r="AF14" s="8">
        <f t="shared" si="3"/>
        <v>63.581214999999993</v>
      </c>
      <c r="AG14" s="7">
        <v>6.5570504500000002</v>
      </c>
      <c r="AH14" s="7">
        <v>7.5711411100000001</v>
      </c>
      <c r="AI14" s="7">
        <v>3.7801433199999996</v>
      </c>
      <c r="AJ14" s="7">
        <v>0.3750077</v>
      </c>
      <c r="AK14" s="7">
        <v>4.9656689999999996E-2</v>
      </c>
      <c r="AL14" s="7">
        <v>0.13175158000000001</v>
      </c>
      <c r="AM14" s="8">
        <f t="shared" si="13"/>
        <v>18.464750850000001</v>
      </c>
      <c r="AN14" s="7">
        <f t="shared" si="10"/>
        <v>51.942050450000004</v>
      </c>
      <c r="AO14" s="7">
        <f t="shared" si="4"/>
        <v>76.72814111000001</v>
      </c>
      <c r="AP14" s="7">
        <f t="shared" si="4"/>
        <v>33.158143320000001</v>
      </c>
      <c r="AQ14" s="7">
        <f t="shared" si="4"/>
        <v>4.6340077000000006</v>
      </c>
      <c r="AR14" s="7">
        <f t="shared" si="4"/>
        <v>0.41887169000000002</v>
      </c>
      <c r="AS14" s="7">
        <f t="shared" si="4"/>
        <v>1.1627515800000001</v>
      </c>
      <c r="AT14" s="8">
        <f t="shared" si="5"/>
        <v>168.04396585000001</v>
      </c>
      <c r="AU14" s="7">
        <f t="shared" si="6"/>
        <v>4.9944452596055084</v>
      </c>
      <c r="AV14" s="7">
        <f t="shared" si="6"/>
        <v>7.3389815319072671</v>
      </c>
      <c r="AW14" s="7">
        <f t="shared" si="6"/>
        <v>4.7592695074709468</v>
      </c>
      <c r="AX14" s="7">
        <f t="shared" si="6"/>
        <v>13.748858447488585</v>
      </c>
      <c r="AY14" s="7">
        <f t="shared" si="6"/>
        <v>5.9090909090909092</v>
      </c>
      <c r="AZ14" s="7">
        <f t="shared" si="6"/>
        <v>4.8017241379310338</v>
      </c>
      <c r="BA14" s="8">
        <f t="shared" si="6"/>
        <v>6.0281704357627408</v>
      </c>
      <c r="BB14" s="6">
        <f t="shared" si="7"/>
        <v>4.5188337141300021</v>
      </c>
      <c r="BC14" s="12">
        <f t="shared" si="7"/>
        <v>4.579625123224023</v>
      </c>
      <c r="BD14" s="12">
        <f t="shared" si="7"/>
        <v>4.0765381006231802</v>
      </c>
      <c r="BE14" s="12">
        <f t="shared" si="7"/>
        <v>5.6986301369863011</v>
      </c>
      <c r="BF14" s="12">
        <f t="shared" si="7"/>
        <v>5.2792424242424243</v>
      </c>
      <c r="BG14" s="12">
        <f t="shared" si="7"/>
        <v>4.0862068965517242</v>
      </c>
      <c r="BH14" s="8">
        <f t="shared" si="7"/>
        <v>4.4568292347830711</v>
      </c>
      <c r="BI14" s="6">
        <f t="shared" si="11"/>
        <v>1.3744420001257678</v>
      </c>
      <c r="BJ14" s="12">
        <f t="shared" si="8"/>
        <v>1.3048202325228697</v>
      </c>
      <c r="BK14" s="12">
        <f t="shared" si="8"/>
        <v>1.1369262409470415</v>
      </c>
      <c r="BL14" s="12">
        <f t="shared" si="8"/>
        <v>1.7123639269406392</v>
      </c>
      <c r="BM14" s="12">
        <f t="shared" si="8"/>
        <v>1.5047481818181818</v>
      </c>
      <c r="BN14" s="12">
        <f t="shared" si="8"/>
        <v>1.1357894827586208</v>
      </c>
      <c r="BO14" s="8">
        <f t="shared" si="8"/>
        <v>1.2943169047849366</v>
      </c>
      <c r="BP14" s="6">
        <f t="shared" si="12"/>
        <v>10.887720973861278</v>
      </c>
      <c r="BQ14" s="12">
        <f t="shared" si="9"/>
        <v>13.22342688765416</v>
      </c>
      <c r="BR14" s="12">
        <f t="shared" si="9"/>
        <v>9.9727338490411679</v>
      </c>
      <c r="BS14" s="12">
        <f t="shared" si="9"/>
        <v>21.159852511415526</v>
      </c>
      <c r="BT14" s="12">
        <f t="shared" si="9"/>
        <v>12.693081515151514</v>
      </c>
      <c r="BU14" s="12">
        <f t="shared" si="9"/>
        <v>10.023720517241379</v>
      </c>
      <c r="BV14" s="8">
        <f t="shared" si="9"/>
        <v>11.779316575330748</v>
      </c>
    </row>
    <row r="15" spans="1:74">
      <c r="A15" s="2">
        <v>36647</v>
      </c>
      <c r="B15" s="27">
        <v>1875.8</v>
      </c>
      <c r="C15" s="28">
        <v>1792.0466200000001</v>
      </c>
      <c r="D15" s="13">
        <v>3046</v>
      </c>
      <c r="E15" s="6">
        <v>548.78300000000002</v>
      </c>
      <c r="F15" s="7">
        <v>631.46100000000001</v>
      </c>
      <c r="G15" s="7">
        <v>368.80599999999998</v>
      </c>
      <c r="H15" s="3">
        <v>21.3</v>
      </c>
      <c r="I15" s="3">
        <v>3.5</v>
      </c>
      <c r="J15" s="3">
        <v>16.7</v>
      </c>
      <c r="K15" s="8">
        <f t="shared" si="0"/>
        <v>1590.5500000000002</v>
      </c>
      <c r="L15" s="9">
        <v>1225040</v>
      </c>
      <c r="M15" s="9">
        <v>122817</v>
      </c>
      <c r="N15" s="9">
        <v>1964</v>
      </c>
      <c r="O15" s="9">
        <v>1490</v>
      </c>
      <c r="P15" s="9">
        <v>1561</v>
      </c>
      <c r="Q15" s="1">
        <v>8</v>
      </c>
      <c r="R15" s="10">
        <f t="shared" si="1"/>
        <v>1352880</v>
      </c>
      <c r="S15" s="7">
        <v>27.459</v>
      </c>
      <c r="T15" s="7">
        <v>44.789000000000001</v>
      </c>
      <c r="U15" s="7">
        <v>17.327000000000002</v>
      </c>
      <c r="V15" s="7">
        <v>4.298</v>
      </c>
      <c r="W15" s="7">
        <v>0.19700000000000001</v>
      </c>
      <c r="X15" s="7">
        <v>0.71899999999999997</v>
      </c>
      <c r="Y15" s="8">
        <f t="shared" si="2"/>
        <v>94.789000000000001</v>
      </c>
      <c r="Z15" s="7">
        <v>24.643000000000001</v>
      </c>
      <c r="AA15" s="7">
        <v>30.062000000000001</v>
      </c>
      <c r="AB15" s="7">
        <v>16.425999999999998</v>
      </c>
      <c r="AC15" s="7">
        <v>1.0669999999999999</v>
      </c>
      <c r="AD15" s="7">
        <v>0.15407899999999999</v>
      </c>
      <c r="AE15" s="7">
        <v>0.73899999999999999</v>
      </c>
      <c r="AF15" s="8">
        <f t="shared" si="3"/>
        <v>73.091078999999993</v>
      </c>
      <c r="AG15" s="7">
        <v>7.0735305899999998</v>
      </c>
      <c r="AH15" s="7">
        <v>8.2788235100000005</v>
      </c>
      <c r="AI15" s="7">
        <v>4.7173044000000006</v>
      </c>
      <c r="AJ15" s="7">
        <v>0.29479529999999998</v>
      </c>
      <c r="AK15" s="7">
        <v>5.4224959999999996E-2</v>
      </c>
      <c r="AL15" s="7">
        <v>0.19968691</v>
      </c>
      <c r="AM15" s="8">
        <f t="shared" si="13"/>
        <v>20.618365669999999</v>
      </c>
      <c r="AN15" s="7">
        <f t="shared" si="10"/>
        <v>59.175530590000001</v>
      </c>
      <c r="AO15" s="7">
        <f t="shared" si="4"/>
        <v>83.129823509999994</v>
      </c>
      <c r="AP15" s="7">
        <f t="shared" si="4"/>
        <v>38.470304400000003</v>
      </c>
      <c r="AQ15" s="7">
        <f t="shared" si="4"/>
        <v>5.6597952999999999</v>
      </c>
      <c r="AR15" s="7">
        <f t="shared" si="4"/>
        <v>0.40530396000000002</v>
      </c>
      <c r="AS15" s="7">
        <f t="shared" si="4"/>
        <v>1.65768691</v>
      </c>
      <c r="AT15" s="8">
        <f t="shared" si="5"/>
        <v>188.49844467</v>
      </c>
      <c r="AU15" s="7">
        <f t="shared" si="6"/>
        <v>5.0036170945528564</v>
      </c>
      <c r="AV15" s="7">
        <f t="shared" si="6"/>
        <v>7.0929162687798613</v>
      </c>
      <c r="AW15" s="7">
        <f t="shared" si="6"/>
        <v>4.6981339782975331</v>
      </c>
      <c r="AX15" s="7">
        <f t="shared" si="6"/>
        <v>20.178403755868544</v>
      </c>
      <c r="AY15" s="7">
        <f t="shared" si="6"/>
        <v>5.628571428571429</v>
      </c>
      <c r="AZ15" s="7">
        <f t="shared" si="6"/>
        <v>4.3053892215568865</v>
      </c>
      <c r="BA15" s="8">
        <f t="shared" si="6"/>
        <v>5.9595108610229159</v>
      </c>
      <c r="BB15" s="6">
        <f t="shared" si="7"/>
        <v>4.4904816657950413</v>
      </c>
      <c r="BC15" s="12">
        <f t="shared" si="7"/>
        <v>4.7607057284614571</v>
      </c>
      <c r="BD15" s="12">
        <f t="shared" si="7"/>
        <v>4.4538320960071145</v>
      </c>
      <c r="BE15" s="12">
        <f t="shared" si="7"/>
        <v>5.009389671361502</v>
      </c>
      <c r="BF15" s="12">
        <f t="shared" si="7"/>
        <v>4.4022571428571435</v>
      </c>
      <c r="BG15" s="12">
        <f t="shared" si="7"/>
        <v>4.4251497005988023</v>
      </c>
      <c r="BH15" s="8">
        <f t="shared" si="7"/>
        <v>4.5953336267328906</v>
      </c>
      <c r="BI15" s="6">
        <f t="shared" si="11"/>
        <v>1.2889485625465804</v>
      </c>
      <c r="BJ15" s="12">
        <f t="shared" si="8"/>
        <v>1.3110585626032329</v>
      </c>
      <c r="BK15" s="12">
        <f t="shared" si="8"/>
        <v>1.2790747439032988</v>
      </c>
      <c r="BL15" s="12">
        <f t="shared" si="8"/>
        <v>1.3840154929577464</v>
      </c>
      <c r="BM15" s="12">
        <f t="shared" si="8"/>
        <v>1.5492845714285715</v>
      </c>
      <c r="BN15" s="12">
        <f t="shared" si="8"/>
        <v>1.19573</v>
      </c>
      <c r="BO15" s="8">
        <f t="shared" si="8"/>
        <v>1.2963041507654582</v>
      </c>
      <c r="BP15" s="6">
        <f t="shared" si="12"/>
        <v>10.783047322894479</v>
      </c>
      <c r="BQ15" s="12">
        <f t="shared" si="9"/>
        <v>13.164680559844552</v>
      </c>
      <c r="BR15" s="12">
        <f t="shared" si="9"/>
        <v>10.431040818207947</v>
      </c>
      <c r="BS15" s="12">
        <f t="shared" si="9"/>
        <v>26.571808920187795</v>
      </c>
      <c r="BT15" s="12">
        <f t="shared" si="9"/>
        <v>11.580113142857144</v>
      </c>
      <c r="BU15" s="12">
        <f t="shared" si="9"/>
        <v>9.9262689221556872</v>
      </c>
      <c r="BV15" s="8">
        <f t="shared" si="9"/>
        <v>11.851148638521265</v>
      </c>
    </row>
    <row r="16" spans="1:74">
      <c r="A16" s="2">
        <v>36678</v>
      </c>
      <c r="B16" s="27">
        <v>1865.9</v>
      </c>
      <c r="C16" s="28">
        <v>1774.360811</v>
      </c>
      <c r="D16" s="13">
        <v>3042</v>
      </c>
      <c r="E16" s="6">
        <v>553.202</v>
      </c>
      <c r="F16" s="7">
        <v>638.56700000000001</v>
      </c>
      <c r="G16" s="7">
        <v>350.483</v>
      </c>
      <c r="H16" s="3">
        <v>19.8</v>
      </c>
      <c r="I16" s="3">
        <v>3.4</v>
      </c>
      <c r="J16" s="3">
        <v>7.9</v>
      </c>
      <c r="K16" s="8">
        <f t="shared" si="0"/>
        <v>1573.3520000000001</v>
      </c>
      <c r="L16" s="9">
        <v>1226814</v>
      </c>
      <c r="M16" s="9">
        <v>122542</v>
      </c>
      <c r="N16" s="9">
        <v>1961</v>
      </c>
      <c r="O16" s="9">
        <v>1771</v>
      </c>
      <c r="P16" s="9">
        <v>1564</v>
      </c>
      <c r="Q16" s="1">
        <v>8</v>
      </c>
      <c r="R16" s="10">
        <f t="shared" si="1"/>
        <v>1354660</v>
      </c>
      <c r="S16" s="7">
        <v>26.07</v>
      </c>
      <c r="T16" s="7">
        <v>40.780999999999999</v>
      </c>
      <c r="U16" s="7">
        <v>14.992000000000001</v>
      </c>
      <c r="V16" s="7">
        <v>3.9990000000000001</v>
      </c>
      <c r="W16" s="7">
        <v>0.19700000000000001</v>
      </c>
      <c r="X16" s="7">
        <v>0.55000000000000004</v>
      </c>
      <c r="Y16" s="8">
        <f t="shared" si="2"/>
        <v>86.588999999999999</v>
      </c>
      <c r="Z16" s="7">
        <v>31.012</v>
      </c>
      <c r="AA16" s="7">
        <v>36.942999999999998</v>
      </c>
      <c r="AB16" s="7">
        <v>18.687999999999999</v>
      </c>
      <c r="AC16" s="7">
        <v>1.617</v>
      </c>
      <c r="AD16" s="7">
        <v>0.20641000000000001</v>
      </c>
      <c r="AE16" s="7">
        <v>0.72299999999999998</v>
      </c>
      <c r="AF16" s="8">
        <f t="shared" si="3"/>
        <v>89.189410000000009</v>
      </c>
      <c r="AG16" s="7">
        <v>4.2131744899999992</v>
      </c>
      <c r="AH16" s="7">
        <v>5.3484854500000001</v>
      </c>
      <c r="AI16" s="7">
        <v>2.9700304599999998</v>
      </c>
      <c r="AJ16" s="7">
        <v>0.12210257000000001</v>
      </c>
      <c r="AK16" s="7">
        <v>9.9323899999999993E-3</v>
      </c>
      <c r="AL16" s="7">
        <v>0.11797189999999999</v>
      </c>
      <c r="AM16" s="8">
        <f t="shared" si="13"/>
        <v>12.781697259999998</v>
      </c>
      <c r="AN16" s="7">
        <f t="shared" si="10"/>
        <v>61.295174490000001</v>
      </c>
      <c r="AO16" s="7">
        <f t="shared" si="4"/>
        <v>83.072485449999988</v>
      </c>
      <c r="AP16" s="7">
        <f t="shared" si="4"/>
        <v>36.650030459999996</v>
      </c>
      <c r="AQ16" s="7">
        <f t="shared" si="4"/>
        <v>5.7381025699999997</v>
      </c>
      <c r="AR16" s="7">
        <f t="shared" si="4"/>
        <v>0.41334239000000006</v>
      </c>
      <c r="AS16" s="7">
        <f t="shared" si="4"/>
        <v>1.3909719</v>
      </c>
      <c r="AT16" s="8">
        <f t="shared" si="5"/>
        <v>188.56010726</v>
      </c>
      <c r="AU16" s="7">
        <f t="shared" si="6"/>
        <v>4.7125643074320056</v>
      </c>
      <c r="AV16" s="7">
        <f t="shared" si="6"/>
        <v>6.3863306434563647</v>
      </c>
      <c r="AW16" s="7">
        <f t="shared" si="6"/>
        <v>4.2775255861197268</v>
      </c>
      <c r="AX16" s="7">
        <f t="shared" si="6"/>
        <v>20.196969696969695</v>
      </c>
      <c r="AY16" s="7">
        <f t="shared" si="6"/>
        <v>5.7941176470588234</v>
      </c>
      <c r="AZ16" s="7">
        <f t="shared" si="6"/>
        <v>6.962025316455696</v>
      </c>
      <c r="BA16" s="8">
        <f t="shared" si="6"/>
        <v>5.5034728401527442</v>
      </c>
      <c r="BB16" s="6">
        <f t="shared" si="7"/>
        <v>5.6059088723468093</v>
      </c>
      <c r="BC16" s="12">
        <f t="shared" si="7"/>
        <v>5.7852973924427662</v>
      </c>
      <c r="BD16" s="12">
        <f t="shared" si="7"/>
        <v>5.3320703143947066</v>
      </c>
      <c r="BE16" s="12">
        <f t="shared" si="7"/>
        <v>8.1666666666666661</v>
      </c>
      <c r="BF16" s="12">
        <f t="shared" si="7"/>
        <v>6.0708823529411768</v>
      </c>
      <c r="BG16" s="12">
        <f t="shared" si="7"/>
        <v>9.1518987341772142</v>
      </c>
      <c r="BH16" s="8">
        <f t="shared" si="7"/>
        <v>5.6687511758335081</v>
      </c>
      <c r="BI16" s="6">
        <f t="shared" si="11"/>
        <v>0.76159784129486141</v>
      </c>
      <c r="BJ16" s="12">
        <f t="shared" si="8"/>
        <v>0.83757623710589491</v>
      </c>
      <c r="BK16" s="12">
        <f t="shared" si="8"/>
        <v>0.84741070465614599</v>
      </c>
      <c r="BL16" s="12">
        <f t="shared" si="8"/>
        <v>0.61667964646464646</v>
      </c>
      <c r="BM16" s="12">
        <f t="shared" si="8"/>
        <v>0.29212911764705879</v>
      </c>
      <c r="BN16" s="12">
        <f t="shared" si="8"/>
        <v>1.4933151898734176</v>
      </c>
      <c r="BO16" s="8">
        <f t="shared" si="8"/>
        <v>0.81238637380573431</v>
      </c>
      <c r="BP16" s="6">
        <f t="shared" si="12"/>
        <v>11.080071021073676</v>
      </c>
      <c r="BQ16" s="12">
        <f t="shared" si="9"/>
        <v>13.009204273005025</v>
      </c>
      <c r="BR16" s="12">
        <f t="shared" si="9"/>
        <v>10.45700660517058</v>
      </c>
      <c r="BS16" s="12">
        <f t="shared" si="9"/>
        <v>28.980316010101006</v>
      </c>
      <c r="BT16" s="12">
        <f t="shared" si="9"/>
        <v>12.15712911764706</v>
      </c>
      <c r="BU16" s="12">
        <f t="shared" si="9"/>
        <v>17.607239240506328</v>
      </c>
      <c r="BV16" s="8">
        <f t="shared" si="9"/>
        <v>11.984610389791987</v>
      </c>
    </row>
    <row r="17" spans="1:74">
      <c r="A17" s="2">
        <v>36708</v>
      </c>
      <c r="B17" s="27">
        <v>1930.8</v>
      </c>
      <c r="C17" s="28">
        <v>1831.61078</v>
      </c>
      <c r="D17" s="13">
        <v>3084</v>
      </c>
      <c r="E17" s="6">
        <v>593.46699999999998</v>
      </c>
      <c r="F17" s="7">
        <v>672.17399999999998</v>
      </c>
      <c r="G17" s="7">
        <v>342.161</v>
      </c>
      <c r="H17" s="3">
        <v>23</v>
      </c>
      <c r="I17" s="3">
        <v>4.2</v>
      </c>
      <c r="J17" s="3">
        <v>14.1</v>
      </c>
      <c r="K17" s="8">
        <f t="shared" si="0"/>
        <v>1649.1020000000001</v>
      </c>
      <c r="L17" s="9">
        <v>1228329</v>
      </c>
      <c r="M17" s="9">
        <v>122506</v>
      </c>
      <c r="N17" s="9">
        <v>1948</v>
      </c>
      <c r="O17" s="9">
        <v>1759</v>
      </c>
      <c r="P17" s="9">
        <v>1565</v>
      </c>
      <c r="Q17" s="1">
        <v>8</v>
      </c>
      <c r="R17" s="10">
        <f t="shared" si="1"/>
        <v>1356115</v>
      </c>
      <c r="S17" s="7">
        <v>28.478000000000002</v>
      </c>
      <c r="T17" s="7">
        <v>42.514000000000003</v>
      </c>
      <c r="U17" s="7">
        <v>15.275</v>
      </c>
      <c r="V17" s="7">
        <v>3.7749999999999999</v>
      </c>
      <c r="W17" s="7">
        <v>0.198324</v>
      </c>
      <c r="X17" s="7">
        <v>0.55900000000000005</v>
      </c>
      <c r="Y17" s="8">
        <f t="shared" si="2"/>
        <v>90.799324000000013</v>
      </c>
      <c r="Z17" s="7">
        <v>33.448</v>
      </c>
      <c r="AA17" s="7">
        <v>37.761000000000003</v>
      </c>
      <c r="AB17" s="7">
        <v>18.145</v>
      </c>
      <c r="AC17" s="7">
        <v>-0.59666699999999995</v>
      </c>
      <c r="AD17" s="7">
        <v>0.234154</v>
      </c>
      <c r="AE17" s="7">
        <v>0.746</v>
      </c>
      <c r="AF17" s="8">
        <f t="shared" si="3"/>
        <v>89.737487000000002</v>
      </c>
      <c r="AG17" s="7">
        <v>6.4379999999999997</v>
      </c>
      <c r="AH17" s="7">
        <v>5.8380000000000001</v>
      </c>
      <c r="AI17" s="7">
        <v>2.8919999999999999</v>
      </c>
      <c r="AJ17" s="7">
        <v>-0.246</v>
      </c>
      <c r="AK17" s="7">
        <v>4.7473889999999998E-2</v>
      </c>
      <c r="AL17" s="7">
        <v>0.121</v>
      </c>
      <c r="AM17" s="8">
        <f t="shared" si="13"/>
        <v>15.090473889999998</v>
      </c>
      <c r="AN17" s="7">
        <f t="shared" si="10"/>
        <v>68.364000000000004</v>
      </c>
      <c r="AO17" s="7">
        <f t="shared" si="4"/>
        <v>86.113</v>
      </c>
      <c r="AP17" s="7">
        <f t="shared" si="4"/>
        <v>36.312000000000005</v>
      </c>
      <c r="AQ17" s="7">
        <f t="shared" si="4"/>
        <v>2.9323329999999999</v>
      </c>
      <c r="AR17" s="7">
        <f t="shared" si="4"/>
        <v>0.47995189000000005</v>
      </c>
      <c r="AS17" s="7">
        <f t="shared" si="4"/>
        <v>1.4260000000000002</v>
      </c>
      <c r="AT17" s="8">
        <f t="shared" si="5"/>
        <v>195.62728489</v>
      </c>
      <c r="AU17" s="7">
        <f t="shared" si="6"/>
        <v>4.7985818925062391</v>
      </c>
      <c r="AV17" s="7">
        <f t="shared" si="6"/>
        <v>6.3248504107567385</v>
      </c>
      <c r="AW17" s="7">
        <f t="shared" si="6"/>
        <v>4.4642726669608752</v>
      </c>
      <c r="AX17" s="7">
        <f t="shared" si="6"/>
        <v>16.413043478260867</v>
      </c>
      <c r="AY17" s="7">
        <f t="shared" si="6"/>
        <v>4.7219999999999995</v>
      </c>
      <c r="AZ17" s="7">
        <f t="shared" si="6"/>
        <v>3.9645390070921986</v>
      </c>
      <c r="BA17" s="8">
        <f t="shared" si="6"/>
        <v>5.505985924460707</v>
      </c>
      <c r="BB17" s="6">
        <f t="shared" si="7"/>
        <v>5.6360336800529769</v>
      </c>
      <c r="BC17" s="12">
        <f t="shared" si="7"/>
        <v>5.617741834703514</v>
      </c>
      <c r="BD17" s="12">
        <f t="shared" si="7"/>
        <v>5.3030590862196449</v>
      </c>
      <c r="BE17" s="12">
        <f t="shared" si="7"/>
        <v>-2.594204347826087</v>
      </c>
      <c r="BF17" s="12">
        <f t="shared" si="7"/>
        <v>5.5750952380952379</v>
      </c>
      <c r="BG17" s="12">
        <f t="shared" si="7"/>
        <v>5.2907801418439719</v>
      </c>
      <c r="BH17" s="8">
        <f t="shared" si="7"/>
        <v>5.4415971237679663</v>
      </c>
      <c r="BI17" s="6">
        <f t="shared" si="11"/>
        <v>1.0848117923995773</v>
      </c>
      <c r="BJ17" s="12">
        <f t="shared" si="8"/>
        <v>0.8685251140329735</v>
      </c>
      <c r="BK17" s="12">
        <f t="shared" si="8"/>
        <v>0.84521614093949915</v>
      </c>
      <c r="BL17" s="12">
        <f t="shared" si="8"/>
        <v>-1.0695652173913044</v>
      </c>
      <c r="BM17" s="12">
        <f t="shared" si="8"/>
        <v>1.1303307142857144</v>
      </c>
      <c r="BN17" s="12">
        <f t="shared" si="8"/>
        <v>0.85815602836879434</v>
      </c>
      <c r="BO17" s="8">
        <f t="shared" si="8"/>
        <v>0.91507219626196545</v>
      </c>
      <c r="BP17" s="6">
        <f t="shared" si="12"/>
        <v>11.519427364958794</v>
      </c>
      <c r="BQ17" s="12">
        <f t="shared" si="9"/>
        <v>12.811117359493226</v>
      </c>
      <c r="BR17" s="12">
        <f t="shared" si="9"/>
        <v>10.61254789412002</v>
      </c>
      <c r="BS17" s="12">
        <f t="shared" si="9"/>
        <v>12.749273913043476</v>
      </c>
      <c r="BT17" s="12">
        <f t="shared" si="9"/>
        <v>11.427425952380952</v>
      </c>
      <c r="BU17" s="12">
        <f t="shared" si="9"/>
        <v>10.113475177304965</v>
      </c>
      <c r="BV17" s="8">
        <f t="shared" si="9"/>
        <v>11.862655244490638</v>
      </c>
    </row>
    <row r="18" spans="1:74">
      <c r="A18" s="2">
        <v>36739</v>
      </c>
      <c r="B18" s="27">
        <v>2001.5440000000001</v>
      </c>
      <c r="C18" s="28">
        <v>1907.4438399999999</v>
      </c>
      <c r="D18" s="13">
        <v>3171</v>
      </c>
      <c r="E18" s="6">
        <v>601.66999999999996</v>
      </c>
      <c r="F18" s="7">
        <v>648.476</v>
      </c>
      <c r="G18" s="7">
        <v>367.93</v>
      </c>
      <c r="H18" s="3">
        <v>29.6</v>
      </c>
      <c r="I18" s="3">
        <v>3.4</v>
      </c>
      <c r="J18" s="3">
        <v>17.600000000000001</v>
      </c>
      <c r="K18" s="8">
        <f t="shared" si="0"/>
        <v>1668.6759999999999</v>
      </c>
      <c r="L18" s="9">
        <v>1229673</v>
      </c>
      <c r="M18" s="9">
        <v>122622</v>
      </c>
      <c r="N18" s="9">
        <v>1944</v>
      </c>
      <c r="O18" s="9">
        <v>1757</v>
      </c>
      <c r="P18" s="9">
        <v>1569</v>
      </c>
      <c r="Q18" s="1">
        <v>8</v>
      </c>
      <c r="R18" s="10">
        <f t="shared" si="1"/>
        <v>1357573</v>
      </c>
      <c r="S18" s="7">
        <v>29.715</v>
      </c>
      <c r="T18" s="7">
        <v>43.862000000000002</v>
      </c>
      <c r="U18" s="7">
        <v>14.365</v>
      </c>
      <c r="V18" s="7">
        <v>5.2327779999999997</v>
      </c>
      <c r="W18" s="7">
        <v>0.21190600000000001</v>
      </c>
      <c r="X18" s="7">
        <v>0.69338200000000005</v>
      </c>
      <c r="Y18" s="8">
        <f t="shared" si="2"/>
        <v>94.080065999999988</v>
      </c>
      <c r="Z18" s="7">
        <v>36.106999999999999</v>
      </c>
      <c r="AA18" s="7">
        <v>36.896999999999998</v>
      </c>
      <c r="AB18" s="7">
        <v>19.934000000000001</v>
      </c>
      <c r="AC18" s="7">
        <v>1.999026</v>
      </c>
      <c r="AD18" s="7">
        <v>0.227078</v>
      </c>
      <c r="AE18" s="7">
        <v>0.91876899999999995</v>
      </c>
      <c r="AF18" s="8">
        <f t="shared" si="3"/>
        <v>96.082872999999992</v>
      </c>
      <c r="AG18" s="7">
        <v>7.7045120000000002</v>
      </c>
      <c r="AH18" s="7">
        <v>7.4342930000000003</v>
      </c>
      <c r="AI18" s="7">
        <v>4.4870000000000001</v>
      </c>
      <c r="AJ18" s="7">
        <v>0.36399999999999999</v>
      </c>
      <c r="AK18" s="7">
        <v>5.6762E-2</v>
      </c>
      <c r="AL18" s="7">
        <v>0.18312600000000001</v>
      </c>
      <c r="AM18" s="8">
        <f t="shared" si="13"/>
        <v>20.229693000000001</v>
      </c>
      <c r="AN18" s="7">
        <f t="shared" si="10"/>
        <v>73.526511999999997</v>
      </c>
      <c r="AO18" s="7">
        <f t="shared" si="4"/>
        <v>88.193292999999997</v>
      </c>
      <c r="AP18" s="7">
        <f t="shared" si="4"/>
        <v>38.786000000000001</v>
      </c>
      <c r="AQ18" s="7">
        <f t="shared" si="4"/>
        <v>7.5958039999999993</v>
      </c>
      <c r="AR18" s="7">
        <f t="shared" si="4"/>
        <v>0.49574600000000002</v>
      </c>
      <c r="AS18" s="7">
        <f t="shared" si="4"/>
        <v>1.795277</v>
      </c>
      <c r="AT18" s="8">
        <f t="shared" si="5"/>
        <v>210.39263199999999</v>
      </c>
      <c r="AU18" s="7">
        <f t="shared" si="6"/>
        <v>4.9387538019179953</v>
      </c>
      <c r="AV18" s="7">
        <f t="shared" si="6"/>
        <v>6.7638586470432207</v>
      </c>
      <c r="AW18" s="7">
        <f t="shared" si="6"/>
        <v>3.9042752697523984</v>
      </c>
      <c r="AX18" s="7">
        <f t="shared" si="6"/>
        <v>17.678304054054053</v>
      </c>
      <c r="AY18" s="7">
        <f t="shared" si="6"/>
        <v>6.2325294117647063</v>
      </c>
      <c r="AZ18" s="7">
        <f t="shared" si="6"/>
        <v>3.9396704545454546</v>
      </c>
      <c r="BA18" s="8">
        <f t="shared" si="6"/>
        <v>5.6380067790272044</v>
      </c>
      <c r="BB18" s="6">
        <f t="shared" si="7"/>
        <v>6.0011301876443897</v>
      </c>
      <c r="BC18" s="12">
        <f t="shared" si="7"/>
        <v>5.6898019356151961</v>
      </c>
      <c r="BD18" s="12">
        <f t="shared" si="7"/>
        <v>5.4178784007827572</v>
      </c>
      <c r="BE18" s="12">
        <f t="shared" si="7"/>
        <v>6.7534662162162169</v>
      </c>
      <c r="BF18" s="12">
        <f t="shared" si="7"/>
        <v>6.6787647058823536</v>
      </c>
      <c r="BG18" s="12">
        <f t="shared" si="7"/>
        <v>5.2202784090909091</v>
      </c>
      <c r="BH18" s="8">
        <f t="shared" si="7"/>
        <v>5.7580304984310899</v>
      </c>
      <c r="BI18" s="6">
        <f t="shared" si="11"/>
        <v>1.2805212159489421</v>
      </c>
      <c r="BJ18" s="12">
        <f t="shared" si="8"/>
        <v>1.1464253110369544</v>
      </c>
      <c r="BK18" s="12">
        <f t="shared" si="8"/>
        <v>1.2195254532112085</v>
      </c>
      <c r="BL18" s="12">
        <f t="shared" si="8"/>
        <v>1.2297297297297296</v>
      </c>
      <c r="BM18" s="12">
        <f t="shared" si="8"/>
        <v>1.669470588235294</v>
      </c>
      <c r="BN18" s="12">
        <f t="shared" si="8"/>
        <v>1.0404886363636365</v>
      </c>
      <c r="BO18" s="8">
        <f t="shared" si="8"/>
        <v>1.2123200069995614</v>
      </c>
      <c r="BP18" s="6">
        <f t="shared" si="12"/>
        <v>12.220405205511328</v>
      </c>
      <c r="BQ18" s="12">
        <f t="shared" si="9"/>
        <v>13.600085893695372</v>
      </c>
      <c r="BR18" s="12">
        <f t="shared" si="9"/>
        <v>10.541679123746363</v>
      </c>
      <c r="BS18" s="12">
        <f t="shared" si="9"/>
        <v>25.6615</v>
      </c>
      <c r="BT18" s="12">
        <f t="shared" si="9"/>
        <v>14.580764705882354</v>
      </c>
      <c r="BU18" s="12">
        <f t="shared" si="9"/>
        <v>10.200437500000001</v>
      </c>
      <c r="BV18" s="8">
        <f t="shared" si="9"/>
        <v>12.608357284457856</v>
      </c>
    </row>
    <row r="19" spans="1:74">
      <c r="A19" s="2">
        <v>36770</v>
      </c>
      <c r="B19" s="27">
        <v>1886.8330000000001</v>
      </c>
      <c r="C19" s="28">
        <v>1795.2538500000001</v>
      </c>
      <c r="D19" s="13">
        <v>3202</v>
      </c>
      <c r="E19" s="6">
        <v>610.64300000000003</v>
      </c>
      <c r="F19" s="7">
        <v>663.01800000000003</v>
      </c>
      <c r="G19" s="7">
        <v>336.39299999999997</v>
      </c>
      <c r="H19" s="3">
        <v>21.6</v>
      </c>
      <c r="I19" s="3">
        <v>3.5</v>
      </c>
      <c r="J19" s="3">
        <v>14.1</v>
      </c>
      <c r="K19" s="8">
        <f t="shared" si="0"/>
        <v>1649.2539999999999</v>
      </c>
      <c r="L19" s="9">
        <v>1231376</v>
      </c>
      <c r="M19" s="9">
        <v>122828</v>
      </c>
      <c r="N19" s="9">
        <v>1937</v>
      </c>
      <c r="O19" s="9">
        <v>1756</v>
      </c>
      <c r="P19" s="9">
        <v>1566</v>
      </c>
      <c r="Q19" s="1">
        <v>8</v>
      </c>
      <c r="R19" s="10">
        <f t="shared" si="1"/>
        <v>1359471</v>
      </c>
      <c r="S19" s="7">
        <v>29.193999999999999</v>
      </c>
      <c r="T19" s="7">
        <v>43.972999999999999</v>
      </c>
      <c r="U19" s="7">
        <v>16.138000000000002</v>
      </c>
      <c r="V19" s="7">
        <v>3.8169930000000001</v>
      </c>
      <c r="W19" s="7">
        <v>0.217941</v>
      </c>
      <c r="X19" s="7">
        <v>0.45788400000000001</v>
      </c>
      <c r="Y19" s="8">
        <f t="shared" si="2"/>
        <v>93.797818000000007</v>
      </c>
      <c r="Z19" s="7">
        <v>36.1</v>
      </c>
      <c r="AA19" s="7">
        <v>40.017000000000003</v>
      </c>
      <c r="AB19" s="7">
        <v>19.155000000000001</v>
      </c>
      <c r="AC19" s="7">
        <v>1.7138899999999999</v>
      </c>
      <c r="AD19" s="7">
        <v>0.210179</v>
      </c>
      <c r="AE19" s="7">
        <v>0.610788</v>
      </c>
      <c r="AF19" s="8">
        <f t="shared" si="3"/>
        <v>97.806857000000008</v>
      </c>
      <c r="AG19" s="7">
        <v>5.5765219999999998</v>
      </c>
      <c r="AH19" s="7">
        <v>5.9700129999999998</v>
      </c>
      <c r="AI19" s="7">
        <v>2.6059700000000001</v>
      </c>
      <c r="AJ19" s="7">
        <v>0.183</v>
      </c>
      <c r="AK19" s="7">
        <v>3.1598000000000001E-2</v>
      </c>
      <c r="AL19" s="7">
        <v>9.4757999999999995E-2</v>
      </c>
      <c r="AM19" s="8">
        <f t="shared" si="13"/>
        <v>14.461860999999999</v>
      </c>
      <c r="AN19" s="7">
        <f t="shared" si="10"/>
        <v>70.870521999999994</v>
      </c>
      <c r="AO19" s="7">
        <f t="shared" si="4"/>
        <v>89.960013000000004</v>
      </c>
      <c r="AP19" s="7">
        <f t="shared" si="4"/>
        <v>37.898970000000006</v>
      </c>
      <c r="AQ19" s="7">
        <f t="shared" si="4"/>
        <v>5.713883</v>
      </c>
      <c r="AR19" s="7">
        <f t="shared" si="4"/>
        <v>0.45971800000000002</v>
      </c>
      <c r="AS19" s="7">
        <f t="shared" si="4"/>
        <v>1.16343</v>
      </c>
      <c r="AT19" s="8">
        <f t="shared" si="5"/>
        <v>206.06653600000004</v>
      </c>
      <c r="AU19" s="7">
        <f t="shared" si="6"/>
        <v>4.7808621403995462</v>
      </c>
      <c r="AV19" s="7">
        <f t="shared" si="6"/>
        <v>6.6322482949180861</v>
      </c>
      <c r="AW19" s="7">
        <f t="shared" si="6"/>
        <v>4.7973649867862891</v>
      </c>
      <c r="AX19" s="7">
        <f t="shared" si="6"/>
        <v>17.671263888888888</v>
      </c>
      <c r="AY19" s="7">
        <f t="shared" si="6"/>
        <v>6.2268857142857144</v>
      </c>
      <c r="AZ19" s="7">
        <f t="shared" si="6"/>
        <v>3.2474042553191489</v>
      </c>
      <c r="BA19" s="8">
        <f t="shared" si="6"/>
        <v>5.6872875857812071</v>
      </c>
      <c r="BB19" s="6">
        <f t="shared" si="7"/>
        <v>5.9118011669666242</v>
      </c>
      <c r="BC19" s="12">
        <f t="shared" si="7"/>
        <v>6.035582744359882</v>
      </c>
      <c r="BD19" s="12">
        <f t="shared" si="7"/>
        <v>5.6942326386101971</v>
      </c>
      <c r="BE19" s="12">
        <f t="shared" si="7"/>
        <v>7.9346759259259256</v>
      </c>
      <c r="BF19" s="12">
        <f t="shared" si="7"/>
        <v>6.0051142857142858</v>
      </c>
      <c r="BG19" s="12">
        <f t="shared" si="7"/>
        <v>4.3318297872340423</v>
      </c>
      <c r="BH19" s="8">
        <f t="shared" si="7"/>
        <v>5.9303695488990789</v>
      </c>
      <c r="BI19" s="6">
        <f t="shared" si="11"/>
        <v>0.9132213093411371</v>
      </c>
      <c r="BJ19" s="12">
        <f t="shared" si="8"/>
        <v>0.90043000340865564</v>
      </c>
      <c r="BK19" s="12">
        <f t="shared" si="8"/>
        <v>0.77468021034920465</v>
      </c>
      <c r="BL19" s="12">
        <f t="shared" si="8"/>
        <v>0.84722222222222232</v>
      </c>
      <c r="BM19" s="12">
        <f t="shared" si="8"/>
        <v>0.90279999999999994</v>
      </c>
      <c r="BN19" s="12">
        <f t="shared" si="8"/>
        <v>0.67204255319148931</v>
      </c>
      <c r="BO19" s="8">
        <f t="shared" si="8"/>
        <v>0.87687287707048145</v>
      </c>
      <c r="BP19" s="6">
        <f t="shared" si="12"/>
        <v>11.605884616707309</v>
      </c>
      <c r="BQ19" s="12">
        <f t="shared" si="9"/>
        <v>13.568261042686622</v>
      </c>
      <c r="BR19" s="12">
        <f t="shared" si="9"/>
        <v>11.266277835745692</v>
      </c>
      <c r="BS19" s="12">
        <f t="shared" si="9"/>
        <v>26.453162037037036</v>
      </c>
      <c r="BT19" s="12">
        <f t="shared" si="9"/>
        <v>13.134799999999998</v>
      </c>
      <c r="BU19" s="12">
        <f t="shared" si="9"/>
        <v>8.251276595744681</v>
      </c>
      <c r="BV19" s="8">
        <f t="shared" si="9"/>
        <v>12.494530011750767</v>
      </c>
    </row>
    <row r="20" spans="1:74">
      <c r="A20" s="2">
        <v>36800</v>
      </c>
      <c r="B20" s="27">
        <v>1940.1790000000001</v>
      </c>
      <c r="C20" s="28">
        <v>1834.9219499999999</v>
      </c>
      <c r="D20" s="13">
        <v>3119</v>
      </c>
      <c r="E20" s="6">
        <v>578.13699999999994</v>
      </c>
      <c r="F20" s="7">
        <v>652.84299999999996</v>
      </c>
      <c r="G20" s="7">
        <v>353.61599999999999</v>
      </c>
      <c r="H20" s="3">
        <v>21.2</v>
      </c>
      <c r="I20" s="3">
        <v>3.4</v>
      </c>
      <c r="J20" s="3">
        <v>15.6</v>
      </c>
      <c r="K20" s="8">
        <f t="shared" si="0"/>
        <v>1624.796</v>
      </c>
      <c r="L20" s="9">
        <v>1233384</v>
      </c>
      <c r="M20" s="9">
        <v>123061</v>
      </c>
      <c r="N20" s="9">
        <v>1936</v>
      </c>
      <c r="O20" s="9">
        <v>1754</v>
      </c>
      <c r="P20" s="9">
        <v>1570</v>
      </c>
      <c r="Q20" s="1">
        <v>8</v>
      </c>
      <c r="R20" s="10">
        <f t="shared" si="1"/>
        <v>1361713</v>
      </c>
      <c r="S20" s="7">
        <v>28.361999999999998</v>
      </c>
      <c r="T20" s="7">
        <v>43.862000000000002</v>
      </c>
      <c r="U20" s="7">
        <v>15.679</v>
      </c>
      <c r="V20" s="7">
        <v>3.9180350000000002</v>
      </c>
      <c r="W20" s="7">
        <v>0.20837700000000001</v>
      </c>
      <c r="X20" s="7">
        <v>0.44989099999999999</v>
      </c>
      <c r="Y20" s="8">
        <f t="shared" si="2"/>
        <v>92.479303000000002</v>
      </c>
      <c r="Z20" s="7">
        <v>38.381999999999998</v>
      </c>
      <c r="AA20" s="7">
        <v>43.636000000000003</v>
      </c>
      <c r="AB20" s="7">
        <v>21.52</v>
      </c>
      <c r="AC20" s="7">
        <v>1.584997</v>
      </c>
      <c r="AD20" s="7">
        <v>0.22340199999999999</v>
      </c>
      <c r="AE20" s="7">
        <v>0.65577200000000002</v>
      </c>
      <c r="AF20" s="8">
        <f t="shared" si="3"/>
        <v>106.00217099999999</v>
      </c>
      <c r="AG20" s="7">
        <v>2.32525</v>
      </c>
      <c r="AH20" s="7">
        <v>1.9824839999999999</v>
      </c>
      <c r="AI20" s="7">
        <v>1.3179350000000001</v>
      </c>
      <c r="AJ20" s="7">
        <v>6.8353999999999998E-2</v>
      </c>
      <c r="AK20" s="7">
        <v>1.0808999999999999E-2</v>
      </c>
      <c r="AL20" s="7">
        <v>5.9556999999999999E-2</v>
      </c>
      <c r="AM20" s="8">
        <f t="shared" si="13"/>
        <v>5.7643890000000004</v>
      </c>
      <c r="AN20" s="7">
        <f t="shared" si="10"/>
        <v>69.069249999999997</v>
      </c>
      <c r="AO20" s="7">
        <f t="shared" si="4"/>
        <v>89.480484000000004</v>
      </c>
      <c r="AP20" s="7">
        <f t="shared" si="4"/>
        <v>38.516934999999997</v>
      </c>
      <c r="AQ20" s="7">
        <f t="shared" si="4"/>
        <v>5.5713860000000004</v>
      </c>
      <c r="AR20" s="7">
        <f t="shared" si="4"/>
        <v>0.44258800000000004</v>
      </c>
      <c r="AS20" s="7">
        <f t="shared" si="4"/>
        <v>1.1652200000000001</v>
      </c>
      <c r="AT20" s="8">
        <f t="shared" si="5"/>
        <v>204.24586299999999</v>
      </c>
      <c r="AU20" s="7">
        <f t="shared" si="6"/>
        <v>4.9057576318415874</v>
      </c>
      <c r="AV20" s="7">
        <f t="shared" si="6"/>
        <v>6.7186138167982188</v>
      </c>
      <c r="AW20" s="7">
        <f t="shared" si="6"/>
        <v>4.4339057056241797</v>
      </c>
      <c r="AX20" s="7">
        <f t="shared" si="6"/>
        <v>18.48129716981132</v>
      </c>
      <c r="AY20" s="7">
        <f t="shared" si="6"/>
        <v>6.1287352941176474</v>
      </c>
      <c r="AZ20" s="7">
        <f t="shared" si="6"/>
        <v>2.8839166666666665</v>
      </c>
      <c r="BA20" s="8">
        <f t="shared" si="6"/>
        <v>5.691748564127435</v>
      </c>
      <c r="BB20" s="6">
        <f t="shared" si="7"/>
        <v>6.63891084639108</v>
      </c>
      <c r="BC20" s="12">
        <f t="shared" si="7"/>
        <v>6.6839959990380535</v>
      </c>
      <c r="BD20" s="12">
        <f t="shared" si="7"/>
        <v>6.0856974797520476</v>
      </c>
      <c r="BE20" s="12">
        <f t="shared" si="7"/>
        <v>7.476400943396226</v>
      </c>
      <c r="BF20" s="12">
        <f t="shared" si="7"/>
        <v>6.5706470588235293</v>
      </c>
      <c r="BG20" s="12">
        <f t="shared" si="7"/>
        <v>4.2036666666666669</v>
      </c>
      <c r="BH20" s="8">
        <f t="shared" si="7"/>
        <v>6.5240295397083692</v>
      </c>
      <c r="BI20" s="6">
        <f t="shared" si="11"/>
        <v>0.40219705709892295</v>
      </c>
      <c r="BJ20" s="12">
        <f t="shared" si="8"/>
        <v>0.3036693355063928</v>
      </c>
      <c r="BK20" s="12">
        <f t="shared" si="8"/>
        <v>0.372702309850233</v>
      </c>
      <c r="BL20" s="12">
        <f t="shared" si="8"/>
        <v>0.32242452830188678</v>
      </c>
      <c r="BM20" s="12">
        <f t="shared" si="8"/>
        <v>0.31791176470588234</v>
      </c>
      <c r="BN20" s="12">
        <f t="shared" si="8"/>
        <v>0.38177564102564104</v>
      </c>
      <c r="BO20" s="8">
        <f t="shared" si="8"/>
        <v>0.35477616882365542</v>
      </c>
      <c r="BP20" s="6">
        <f t="shared" si="12"/>
        <v>11.94686553533159</v>
      </c>
      <c r="BQ20" s="12">
        <f t="shared" si="9"/>
        <v>13.706279151342665</v>
      </c>
      <c r="BR20" s="12">
        <f t="shared" si="9"/>
        <v>10.892305495226459</v>
      </c>
      <c r="BS20" s="12">
        <f t="shared" si="9"/>
        <v>26.280122641509433</v>
      </c>
      <c r="BT20" s="12">
        <f t="shared" si="9"/>
        <v>13.01729411764706</v>
      </c>
      <c r="BU20" s="12">
        <f t="shared" si="9"/>
        <v>7.4693589743589737</v>
      </c>
      <c r="BV20" s="8">
        <f t="shared" si="9"/>
        <v>12.570554272659459</v>
      </c>
    </row>
    <row r="21" spans="1:74">
      <c r="A21" s="2">
        <v>36831</v>
      </c>
      <c r="B21" s="27">
        <v>1791.317</v>
      </c>
      <c r="C21" s="28">
        <v>1698.1837</v>
      </c>
      <c r="D21" s="13">
        <v>3107</v>
      </c>
      <c r="E21" s="6">
        <v>550.06700000000001</v>
      </c>
      <c r="F21" s="7">
        <v>647.18399999999997</v>
      </c>
      <c r="G21" s="7">
        <v>338.59100000000001</v>
      </c>
      <c r="H21" s="3">
        <v>21</v>
      </c>
      <c r="I21" s="3">
        <v>2.7</v>
      </c>
      <c r="J21" s="3">
        <v>14.2</v>
      </c>
      <c r="K21" s="8">
        <f t="shared" si="0"/>
        <v>1573.7420000000002</v>
      </c>
      <c r="L21" s="9">
        <v>1235087</v>
      </c>
      <c r="M21" s="9">
        <v>123281</v>
      </c>
      <c r="N21" s="9">
        <v>1936</v>
      </c>
      <c r="O21" s="9">
        <v>1756</v>
      </c>
      <c r="P21" s="9">
        <v>1570</v>
      </c>
      <c r="Q21" s="1">
        <v>8</v>
      </c>
      <c r="R21" s="10">
        <f t="shared" si="1"/>
        <v>1363638</v>
      </c>
      <c r="S21" s="7">
        <v>26.609000000000002</v>
      </c>
      <c r="T21" s="7">
        <v>45.018999999999998</v>
      </c>
      <c r="U21" s="7">
        <v>15.308999999999999</v>
      </c>
      <c r="V21" s="7">
        <v>3.8184749999999998</v>
      </c>
      <c r="W21" s="7">
        <v>0.16933799999999999</v>
      </c>
      <c r="X21" s="7">
        <v>0.46970400000000001</v>
      </c>
      <c r="Y21" s="8">
        <f t="shared" si="2"/>
        <v>91.394516999999993</v>
      </c>
      <c r="Z21" s="7">
        <v>33.936999999999998</v>
      </c>
      <c r="AA21" s="7">
        <v>39.021000000000001</v>
      </c>
      <c r="AB21" s="7">
        <v>19.73</v>
      </c>
      <c r="AC21" s="7">
        <v>1.0212159999999999</v>
      </c>
      <c r="AD21" s="7">
        <v>0.17652699999999999</v>
      </c>
      <c r="AE21" s="7">
        <v>0.697662</v>
      </c>
      <c r="AF21" s="8">
        <f t="shared" si="3"/>
        <v>94.583404999999985</v>
      </c>
      <c r="AG21" s="7">
        <v>5.0458210000000001</v>
      </c>
      <c r="AH21" s="7">
        <v>6.0607959999999999</v>
      </c>
      <c r="AI21" s="7">
        <v>2.9640939999999998</v>
      </c>
      <c r="AJ21" s="7">
        <v>0.123359</v>
      </c>
      <c r="AK21" s="7">
        <v>2.0029999999999999E-2</v>
      </c>
      <c r="AL21" s="7">
        <v>9.9971000000000004E-2</v>
      </c>
      <c r="AM21" s="8">
        <f t="shared" si="13"/>
        <v>14.314071</v>
      </c>
      <c r="AN21" s="7">
        <f t="shared" si="10"/>
        <v>65.591820999999996</v>
      </c>
      <c r="AO21" s="7">
        <f t="shared" si="10"/>
        <v>90.100795999999988</v>
      </c>
      <c r="AP21" s="7">
        <f t="shared" si="10"/>
        <v>38.003094000000004</v>
      </c>
      <c r="AQ21" s="7">
        <f t="shared" si="10"/>
        <v>4.96305</v>
      </c>
      <c r="AR21" s="7">
        <f t="shared" si="10"/>
        <v>0.36589499999999997</v>
      </c>
      <c r="AS21" s="7">
        <f t="shared" si="10"/>
        <v>1.2673369999999999</v>
      </c>
      <c r="AT21" s="8">
        <f t="shared" si="5"/>
        <v>200.29199299999999</v>
      </c>
      <c r="AU21" s="7">
        <f t="shared" ref="AU21:BA57" si="14">((S21*1000000)/(E21*1000000)*100)</f>
        <v>4.8374107154219397</v>
      </c>
      <c r="AV21" s="7">
        <f t="shared" si="14"/>
        <v>6.9561361220302116</v>
      </c>
      <c r="AW21" s="7">
        <f t="shared" si="14"/>
        <v>4.5213842069044956</v>
      </c>
      <c r="AX21" s="7">
        <f t="shared" si="14"/>
        <v>18.183214285714286</v>
      </c>
      <c r="AY21" s="7">
        <f t="shared" si="14"/>
        <v>6.2717777777777775</v>
      </c>
      <c r="AZ21" s="7">
        <f t="shared" si="14"/>
        <v>3.3077746478873236</v>
      </c>
      <c r="BA21" s="8">
        <f t="shared" si="14"/>
        <v>5.8074650736906044</v>
      </c>
      <c r="BB21" s="6">
        <f t="shared" ref="BB21:BH57" si="15">((Z21*1000000)/(E21*1000000)*100)</f>
        <v>6.169612065439301</v>
      </c>
      <c r="BC21" s="12">
        <f t="shared" si="15"/>
        <v>6.0293517763109099</v>
      </c>
      <c r="BD21" s="12">
        <f t="shared" si="15"/>
        <v>5.827089320153223</v>
      </c>
      <c r="BE21" s="12">
        <f t="shared" si="15"/>
        <v>4.8629333333333333</v>
      </c>
      <c r="BF21" s="12">
        <f t="shared" si="15"/>
        <v>6.5380370370370366</v>
      </c>
      <c r="BG21" s="12">
        <f t="shared" si="15"/>
        <v>4.9131126760563379</v>
      </c>
      <c r="BH21" s="8">
        <f t="shared" si="15"/>
        <v>6.0100960004880069</v>
      </c>
      <c r="BI21" s="6">
        <f t="shared" si="11"/>
        <v>0.91731025493258089</v>
      </c>
      <c r="BJ21" s="12">
        <f t="shared" si="11"/>
        <v>0.93648730500135968</v>
      </c>
      <c r="BK21" s="12">
        <f t="shared" si="11"/>
        <v>0.87542019722910525</v>
      </c>
      <c r="BL21" s="12">
        <f t="shared" si="11"/>
        <v>0.58742380952380957</v>
      </c>
      <c r="BM21" s="12">
        <f t="shared" si="11"/>
        <v>0.74185185185185187</v>
      </c>
      <c r="BN21" s="12">
        <f t="shared" si="11"/>
        <v>0.70402112676056339</v>
      </c>
      <c r="BO21" s="8">
        <f t="shared" si="11"/>
        <v>0.90955639488556561</v>
      </c>
      <c r="BP21" s="6">
        <f t="shared" si="12"/>
        <v>11.924333035793822</v>
      </c>
      <c r="BQ21" s="12">
        <f t="shared" si="12"/>
        <v>13.92197520334248</v>
      </c>
      <c r="BR21" s="12">
        <f t="shared" si="12"/>
        <v>11.223893724286825</v>
      </c>
      <c r="BS21" s="12">
        <f t="shared" si="12"/>
        <v>23.633571428571429</v>
      </c>
      <c r="BT21" s="12">
        <f t="shared" si="12"/>
        <v>13.551666666666666</v>
      </c>
      <c r="BU21" s="12">
        <f t="shared" si="12"/>
        <v>8.9249084507042244</v>
      </c>
      <c r="BV21" s="8">
        <f t="shared" si="12"/>
        <v>12.727117469064178</v>
      </c>
    </row>
    <row r="22" spans="1:74">
      <c r="A22" s="2">
        <v>36861</v>
      </c>
      <c r="B22" s="27">
        <v>1837.953</v>
      </c>
      <c r="C22" s="28">
        <v>1738.3102289999999</v>
      </c>
      <c r="D22" s="13">
        <v>3153</v>
      </c>
      <c r="E22" s="6">
        <v>540.71299999999997</v>
      </c>
      <c r="F22" s="7">
        <v>670.79899999999998</v>
      </c>
      <c r="G22" s="7">
        <v>341.452</v>
      </c>
      <c r="H22" s="3">
        <v>21.8</v>
      </c>
      <c r="I22" s="3">
        <v>3.6</v>
      </c>
      <c r="J22" s="3">
        <v>15.8</v>
      </c>
      <c r="K22" s="8">
        <f t="shared" si="0"/>
        <v>1594.1639999999998</v>
      </c>
      <c r="L22" s="9">
        <v>1237316</v>
      </c>
      <c r="M22" s="9">
        <v>123488</v>
      </c>
      <c r="N22" s="9">
        <v>1931</v>
      </c>
      <c r="O22" s="9">
        <v>1757</v>
      </c>
      <c r="P22" s="9">
        <v>1573</v>
      </c>
      <c r="Q22" s="1">
        <v>8</v>
      </c>
      <c r="R22" s="10">
        <f t="shared" si="1"/>
        <v>1366073</v>
      </c>
      <c r="S22" s="7">
        <v>25.988</v>
      </c>
      <c r="T22" s="7">
        <v>43.040999999999997</v>
      </c>
      <c r="U22" s="7">
        <v>15.295999999999999</v>
      </c>
      <c r="V22" s="7">
        <v>3.7154959999999999</v>
      </c>
      <c r="W22" s="7">
        <v>0.18357999999999999</v>
      </c>
      <c r="X22" s="7">
        <v>0.97824</v>
      </c>
      <c r="Y22" s="8">
        <f t="shared" si="2"/>
        <v>89.202315999999996</v>
      </c>
      <c r="Z22" s="7">
        <v>29.823</v>
      </c>
      <c r="AA22" s="7">
        <v>36.872</v>
      </c>
      <c r="AB22" s="7">
        <v>18.373000000000001</v>
      </c>
      <c r="AC22" s="7">
        <v>0.18898200000000001</v>
      </c>
      <c r="AD22" s="7">
        <v>0.19891400000000001</v>
      </c>
      <c r="AE22" s="7">
        <v>1.3688009999999999</v>
      </c>
      <c r="AF22" s="8">
        <f t="shared" si="3"/>
        <v>86.824697</v>
      </c>
      <c r="AG22" s="7">
        <v>5.7915330000000003</v>
      </c>
      <c r="AH22" s="7">
        <v>5.5917139999999996</v>
      </c>
      <c r="AI22" s="7">
        <v>2.4889999999999999</v>
      </c>
      <c r="AJ22" s="7">
        <v>0.63904300000000003</v>
      </c>
      <c r="AK22" s="7">
        <v>5.5632000000000001E-2</v>
      </c>
      <c r="AL22" s="7">
        <v>0.157859</v>
      </c>
      <c r="AM22" s="8">
        <f t="shared" si="13"/>
        <v>14.724781000000002</v>
      </c>
      <c r="AN22" s="7">
        <f t="shared" si="10"/>
        <v>61.602533000000001</v>
      </c>
      <c r="AO22" s="7">
        <f t="shared" si="10"/>
        <v>85.504713999999993</v>
      </c>
      <c r="AP22" s="7">
        <f t="shared" si="10"/>
        <v>36.157999999999994</v>
      </c>
      <c r="AQ22" s="7">
        <f t="shared" si="10"/>
        <v>4.5435210000000001</v>
      </c>
      <c r="AR22" s="7">
        <f t="shared" si="10"/>
        <v>0.43812600000000002</v>
      </c>
      <c r="AS22" s="7">
        <f t="shared" si="10"/>
        <v>2.5049000000000001</v>
      </c>
      <c r="AT22" s="8">
        <f t="shared" si="5"/>
        <v>190.75179399999999</v>
      </c>
      <c r="AU22" s="7">
        <f t="shared" si="14"/>
        <v>4.8062465670327885</v>
      </c>
      <c r="AV22" s="7">
        <f t="shared" si="14"/>
        <v>6.4163780804682169</v>
      </c>
      <c r="AW22" s="7">
        <f t="shared" si="14"/>
        <v>4.4796926068671441</v>
      </c>
      <c r="AX22" s="7">
        <f t="shared" si="14"/>
        <v>17.04355963302752</v>
      </c>
      <c r="AY22" s="7">
        <f t="shared" si="14"/>
        <v>5.0994444444444449</v>
      </c>
      <c r="AZ22" s="7">
        <f t="shared" si="14"/>
        <v>6.1913924050632909</v>
      </c>
      <c r="BA22" s="8">
        <f t="shared" si="14"/>
        <v>5.5955545351670226</v>
      </c>
      <c r="BB22" s="6">
        <f t="shared" si="15"/>
        <v>5.5154952812305238</v>
      </c>
      <c r="BC22" s="12">
        <f t="shared" si="15"/>
        <v>5.496728528217842</v>
      </c>
      <c r="BD22" s="12">
        <f t="shared" si="15"/>
        <v>5.3808441596476229</v>
      </c>
      <c r="BE22" s="12">
        <f t="shared" si="15"/>
        <v>0.86688990825688061</v>
      </c>
      <c r="BF22" s="12">
        <f t="shared" si="15"/>
        <v>5.5253888888888891</v>
      </c>
      <c r="BG22" s="12">
        <f t="shared" si="15"/>
        <v>8.6632974683544308</v>
      </c>
      <c r="BH22" s="8">
        <f t="shared" si="15"/>
        <v>5.4464093405697289</v>
      </c>
      <c r="BI22" s="6">
        <f t="shared" si="11"/>
        <v>1.0710918731378753</v>
      </c>
      <c r="BJ22" s="12">
        <f t="shared" si="11"/>
        <v>0.83359009181587918</v>
      </c>
      <c r="BK22" s="12">
        <f t="shared" si="11"/>
        <v>0.728945796188044</v>
      </c>
      <c r="BL22" s="12">
        <f t="shared" si="11"/>
        <v>2.9313899082568806</v>
      </c>
      <c r="BM22" s="12">
        <f t="shared" si="11"/>
        <v>1.5453333333333332</v>
      </c>
      <c r="BN22" s="12">
        <f t="shared" si="11"/>
        <v>0.99910759493670886</v>
      </c>
      <c r="BO22" s="8">
        <f t="shared" si="11"/>
        <v>0.92366789113290748</v>
      </c>
      <c r="BP22" s="6">
        <f t="shared" si="12"/>
        <v>11.392833721401187</v>
      </c>
      <c r="BQ22" s="12">
        <f t="shared" si="12"/>
        <v>12.746696700501937</v>
      </c>
      <c r="BR22" s="12">
        <f t="shared" si="12"/>
        <v>10.589482562702811</v>
      </c>
      <c r="BS22" s="12">
        <f t="shared" si="12"/>
        <v>20.841839449541283</v>
      </c>
      <c r="BT22" s="12">
        <f t="shared" si="12"/>
        <v>12.170166666666669</v>
      </c>
      <c r="BU22" s="12">
        <f t="shared" si="12"/>
        <v>15.853797468354431</v>
      </c>
      <c r="BV22" s="8">
        <f t="shared" si="12"/>
        <v>11.965631766869659</v>
      </c>
    </row>
    <row r="23" spans="1:74">
      <c r="A23" s="2">
        <v>36892</v>
      </c>
      <c r="B23" s="27">
        <v>1759.519</v>
      </c>
      <c r="C23" s="28">
        <v>1665.318094</v>
      </c>
      <c r="D23" s="13">
        <v>2925</v>
      </c>
      <c r="E23" s="6">
        <v>540.79</v>
      </c>
      <c r="F23" s="7">
        <v>569.34</v>
      </c>
      <c r="G23" s="7">
        <v>292.43099999999998</v>
      </c>
      <c r="H23" s="3">
        <v>21.923999999999999</v>
      </c>
      <c r="I23" s="3">
        <v>3.4039999999999999</v>
      </c>
      <c r="J23" s="3">
        <v>15.134</v>
      </c>
      <c r="K23" s="8">
        <f t="shared" si="0"/>
        <v>1443.0230000000001</v>
      </c>
      <c r="L23" s="9">
        <v>1238778</v>
      </c>
      <c r="M23" s="9">
        <v>123512</v>
      </c>
      <c r="N23" s="9">
        <v>1933</v>
      </c>
      <c r="O23" s="9">
        <v>1751</v>
      </c>
      <c r="P23" s="9">
        <v>1580</v>
      </c>
      <c r="Q23" s="1">
        <v>8</v>
      </c>
      <c r="R23" s="10">
        <f t="shared" si="1"/>
        <v>1367562</v>
      </c>
      <c r="S23" s="7">
        <v>26.222000000000001</v>
      </c>
      <c r="T23" s="7">
        <v>39.427999999999997</v>
      </c>
      <c r="U23" s="7">
        <v>13.579000000000001</v>
      </c>
      <c r="V23" s="7">
        <v>2.96841</v>
      </c>
      <c r="W23" s="7">
        <v>0.240596</v>
      </c>
      <c r="X23" s="7">
        <v>0.65397099999999997</v>
      </c>
      <c r="Y23" s="8">
        <f t="shared" si="2"/>
        <v>83.091977000000014</v>
      </c>
      <c r="Z23" s="7">
        <v>34.35</v>
      </c>
      <c r="AA23" s="7">
        <v>32.314999999999998</v>
      </c>
      <c r="AB23" s="7">
        <v>14.590999999999999</v>
      </c>
      <c r="AC23" s="7">
        <v>1.340382</v>
      </c>
      <c r="AD23" s="7">
        <v>0.27414100000000002</v>
      </c>
      <c r="AE23" s="7">
        <v>0.74292899999999995</v>
      </c>
      <c r="AF23" s="8">
        <f t="shared" si="3"/>
        <v>83.613451999999995</v>
      </c>
      <c r="AG23" s="7">
        <v>7.1171249999999997</v>
      </c>
      <c r="AH23" s="7">
        <v>9.9274769999999997</v>
      </c>
      <c r="AI23" s="7">
        <v>4.7293479999999999</v>
      </c>
      <c r="AJ23" s="7">
        <v>0.16298299999999999</v>
      </c>
      <c r="AK23" s="7">
        <v>1.9788E-2</v>
      </c>
      <c r="AL23" s="7">
        <v>0.22279599999999999</v>
      </c>
      <c r="AM23" s="8">
        <f t="shared" si="13"/>
        <v>22.179516999999997</v>
      </c>
      <c r="AN23" s="7">
        <f t="shared" si="10"/>
        <v>67.689125000000004</v>
      </c>
      <c r="AO23" s="7">
        <f t="shared" si="10"/>
        <v>81.670476999999991</v>
      </c>
      <c r="AP23" s="7">
        <f t="shared" si="10"/>
        <v>32.899348000000003</v>
      </c>
      <c r="AQ23" s="7">
        <f t="shared" si="10"/>
        <v>4.4717750000000001</v>
      </c>
      <c r="AR23" s="7">
        <f t="shared" si="10"/>
        <v>0.53452500000000003</v>
      </c>
      <c r="AS23" s="7">
        <f t="shared" si="10"/>
        <v>1.619696</v>
      </c>
      <c r="AT23" s="8">
        <f t="shared" si="5"/>
        <v>188.88494600000001</v>
      </c>
      <c r="AU23" s="7">
        <f t="shared" si="14"/>
        <v>4.8488322639102055</v>
      </c>
      <c r="AV23" s="7">
        <f t="shared" si="14"/>
        <v>6.9252116485755435</v>
      </c>
      <c r="AW23" s="7">
        <f t="shared" si="14"/>
        <v>4.6434885494355935</v>
      </c>
      <c r="AX23" s="7">
        <f t="shared" si="14"/>
        <v>13.539545703338806</v>
      </c>
      <c r="AY23" s="7">
        <f t="shared" si="14"/>
        <v>7.068037602820211</v>
      </c>
      <c r="AZ23" s="7">
        <f t="shared" si="14"/>
        <v>4.321203911721951</v>
      </c>
      <c r="BA23" s="8">
        <f t="shared" si="14"/>
        <v>5.758187984529699</v>
      </c>
      <c r="BB23" s="6">
        <f t="shared" si="15"/>
        <v>6.3518186356996242</v>
      </c>
      <c r="BC23" s="12">
        <f t="shared" si="15"/>
        <v>5.6758703059683135</v>
      </c>
      <c r="BD23" s="12">
        <f t="shared" si="15"/>
        <v>4.9895530911565462</v>
      </c>
      <c r="BE23" s="12">
        <f t="shared" si="15"/>
        <v>6.1137657361795297</v>
      </c>
      <c r="BF23" s="12">
        <f t="shared" si="15"/>
        <v>8.0534958871915396</v>
      </c>
      <c r="BG23" s="12">
        <f t="shared" si="15"/>
        <v>4.9090062111801247</v>
      </c>
      <c r="BH23" s="8">
        <f t="shared" si="15"/>
        <v>5.7943256621689319</v>
      </c>
      <c r="BI23" s="6">
        <f t="shared" si="11"/>
        <v>1.3160607629578949</v>
      </c>
      <c r="BJ23" s="12">
        <f t="shared" si="11"/>
        <v>1.7436816313626302</v>
      </c>
      <c r="BK23" s="12">
        <f t="shared" si="11"/>
        <v>1.6172526168566261</v>
      </c>
      <c r="BL23" s="12">
        <f t="shared" si="11"/>
        <v>0.74339992702061664</v>
      </c>
      <c r="BM23" s="12">
        <f t="shared" si="11"/>
        <v>0.58131609870740308</v>
      </c>
      <c r="BN23" s="12">
        <f t="shared" si="11"/>
        <v>1.4721554116558742</v>
      </c>
      <c r="BO23" s="8">
        <f t="shared" si="11"/>
        <v>1.5370175665945722</v>
      </c>
      <c r="BP23" s="6">
        <f t="shared" si="12"/>
        <v>12.516711662567724</v>
      </c>
      <c r="BQ23" s="12">
        <f t="shared" si="12"/>
        <v>14.344763585906488</v>
      </c>
      <c r="BR23" s="12">
        <f t="shared" si="12"/>
        <v>11.250294257448767</v>
      </c>
      <c r="BS23" s="12">
        <f t="shared" si="12"/>
        <v>20.396711366538952</v>
      </c>
      <c r="BT23" s="12">
        <f t="shared" si="12"/>
        <v>15.702849588719152</v>
      </c>
      <c r="BU23" s="12">
        <f t="shared" si="12"/>
        <v>10.70236553455795</v>
      </c>
      <c r="BV23" s="8">
        <f t="shared" si="12"/>
        <v>13.089531213293204</v>
      </c>
    </row>
    <row r="24" spans="1:74">
      <c r="A24" s="2">
        <v>36923</v>
      </c>
      <c r="B24" s="27">
        <v>1585.922</v>
      </c>
      <c r="C24" s="28">
        <v>1501.94859</v>
      </c>
      <c r="D24" s="13">
        <v>2882</v>
      </c>
      <c r="E24" s="6">
        <v>460.60399999999998</v>
      </c>
      <c r="F24" s="7">
        <v>548.49599999999998</v>
      </c>
      <c r="G24" s="7">
        <v>328.40300000000002</v>
      </c>
      <c r="H24" s="3">
        <v>19.177</v>
      </c>
      <c r="I24" s="3">
        <v>3.657</v>
      </c>
      <c r="J24" s="3">
        <v>12.954000000000001</v>
      </c>
      <c r="K24" s="8">
        <f t="shared" si="0"/>
        <v>1373.2909999999997</v>
      </c>
      <c r="L24" s="9">
        <v>1239909</v>
      </c>
      <c r="M24" s="9">
        <v>123579</v>
      </c>
      <c r="N24" s="9">
        <v>1931</v>
      </c>
      <c r="O24" s="9">
        <v>1750</v>
      </c>
      <c r="P24" s="9">
        <v>1571</v>
      </c>
      <c r="Q24" s="1">
        <v>8</v>
      </c>
      <c r="R24" s="10">
        <f t="shared" si="1"/>
        <v>1368748</v>
      </c>
      <c r="S24" s="7">
        <v>22.1</v>
      </c>
      <c r="T24" s="7">
        <v>38.671999999999997</v>
      </c>
      <c r="U24" s="7">
        <v>14.916</v>
      </c>
      <c r="V24" s="7">
        <v>4.1496510000000004</v>
      </c>
      <c r="W24" s="7">
        <v>0.19694700000000001</v>
      </c>
      <c r="X24" s="7">
        <v>0.543659</v>
      </c>
      <c r="Y24" s="8">
        <f t="shared" si="2"/>
        <v>80.578257000000008</v>
      </c>
      <c r="Z24" s="7">
        <v>24.725000000000001</v>
      </c>
      <c r="AA24" s="7">
        <v>30.654</v>
      </c>
      <c r="AB24" s="7">
        <v>17.324000000000002</v>
      </c>
      <c r="AC24" s="7">
        <v>1.326095</v>
      </c>
      <c r="AD24" s="7">
        <v>0.199709</v>
      </c>
      <c r="AE24" s="7">
        <v>0.66732899999999995</v>
      </c>
      <c r="AF24" s="8">
        <f t="shared" si="3"/>
        <v>74.896132999999992</v>
      </c>
      <c r="AG24" s="7">
        <v>7.3545600000000002</v>
      </c>
      <c r="AH24" s="7">
        <v>8.0742270000000005</v>
      </c>
      <c r="AI24" s="7">
        <v>4.0684120000000004</v>
      </c>
      <c r="AJ24" s="7">
        <v>0.42448000000000002</v>
      </c>
      <c r="AK24" s="7">
        <v>6.7812999999999998E-2</v>
      </c>
      <c r="AL24" s="7">
        <v>0.14266799999999999</v>
      </c>
      <c r="AM24" s="8">
        <f t="shared" si="13"/>
        <v>20.132160000000002</v>
      </c>
      <c r="AN24" s="7">
        <f t="shared" si="10"/>
        <v>54.179560000000002</v>
      </c>
      <c r="AO24" s="7">
        <f t="shared" si="10"/>
        <v>77.400227000000001</v>
      </c>
      <c r="AP24" s="7">
        <f t="shared" si="10"/>
        <v>36.308412000000004</v>
      </c>
      <c r="AQ24" s="7">
        <f t="shared" si="10"/>
        <v>5.9002260000000009</v>
      </c>
      <c r="AR24" s="7">
        <f t="shared" si="10"/>
        <v>0.46446900000000002</v>
      </c>
      <c r="AS24" s="7">
        <f t="shared" si="10"/>
        <v>1.353656</v>
      </c>
      <c r="AT24" s="8">
        <f t="shared" si="5"/>
        <v>175.60655000000003</v>
      </c>
      <c r="AU24" s="7">
        <f t="shared" si="14"/>
        <v>4.7980477807400712</v>
      </c>
      <c r="AV24" s="7">
        <f t="shared" si="14"/>
        <v>7.0505527843411802</v>
      </c>
      <c r="AW24" s="7">
        <f t="shared" si="14"/>
        <v>4.5419804325782653</v>
      </c>
      <c r="AX24" s="7">
        <f t="shared" si="14"/>
        <v>21.638686968764667</v>
      </c>
      <c r="AY24" s="7">
        <f t="shared" si="14"/>
        <v>5.3854799015586545</v>
      </c>
      <c r="AZ24" s="7">
        <f t="shared" si="14"/>
        <v>4.1968426740775051</v>
      </c>
      <c r="BA24" s="8">
        <f t="shared" si="14"/>
        <v>5.8675296787061173</v>
      </c>
      <c r="BB24" s="6">
        <f t="shared" si="15"/>
        <v>5.3679516460994696</v>
      </c>
      <c r="BC24" s="12">
        <f t="shared" si="15"/>
        <v>5.5887372013651877</v>
      </c>
      <c r="BD24" s="12">
        <f t="shared" si="15"/>
        <v>5.2752258657807634</v>
      </c>
      <c r="BE24" s="12">
        <f t="shared" si="15"/>
        <v>6.9150284194608131</v>
      </c>
      <c r="BF24" s="12">
        <f t="shared" si="15"/>
        <v>5.4610062893081759</v>
      </c>
      <c r="BG24" s="12">
        <f t="shared" si="15"/>
        <v>5.1515284854099122</v>
      </c>
      <c r="BH24" s="8">
        <f t="shared" si="15"/>
        <v>5.4537700312606718</v>
      </c>
      <c r="BI24" s="6">
        <f t="shared" si="11"/>
        <v>1.5967208274352809</v>
      </c>
      <c r="BJ24" s="12">
        <f t="shared" si="11"/>
        <v>1.4720667060470816</v>
      </c>
      <c r="BK24" s="12">
        <f t="shared" si="11"/>
        <v>1.2388473917716953</v>
      </c>
      <c r="BL24" s="12">
        <f t="shared" si="11"/>
        <v>2.2134849037909996</v>
      </c>
      <c r="BM24" s="12">
        <f t="shared" si="11"/>
        <v>1.8543341536778779</v>
      </c>
      <c r="BN24" s="12">
        <f t="shared" si="11"/>
        <v>1.1013432144511348</v>
      </c>
      <c r="BO24" s="8">
        <f t="shared" si="11"/>
        <v>1.4659791697462523</v>
      </c>
      <c r="BP24" s="6">
        <f t="shared" si="12"/>
        <v>11.762720254274821</v>
      </c>
      <c r="BQ24" s="12">
        <f t="shared" si="12"/>
        <v>14.11135669175345</v>
      </c>
      <c r="BR24" s="12">
        <f t="shared" si="12"/>
        <v>11.056053690130724</v>
      </c>
      <c r="BS24" s="12">
        <f t="shared" si="12"/>
        <v>30.767200292016479</v>
      </c>
      <c r="BT24" s="12">
        <f t="shared" si="12"/>
        <v>12.700820344544708</v>
      </c>
      <c r="BU24" s="12">
        <f t="shared" si="12"/>
        <v>10.449714373938551</v>
      </c>
      <c r="BV24" s="8">
        <f t="shared" si="12"/>
        <v>12.787278879713041</v>
      </c>
    </row>
    <row r="25" spans="1:74">
      <c r="A25" s="2">
        <v>36951</v>
      </c>
      <c r="B25" s="27">
        <v>1814.7</v>
      </c>
      <c r="C25" s="28">
        <v>1727.09493</v>
      </c>
      <c r="D25" s="13">
        <v>2970</v>
      </c>
      <c r="E25" s="6">
        <v>491.971</v>
      </c>
      <c r="F25" s="7">
        <v>587.23299999999995</v>
      </c>
      <c r="G25" s="7">
        <v>339.53699999999998</v>
      </c>
      <c r="H25" s="3">
        <v>21.164000000000001</v>
      </c>
      <c r="I25" s="3">
        <v>4.03</v>
      </c>
      <c r="J25" s="3">
        <v>13.192</v>
      </c>
      <c r="K25" s="8">
        <f t="shared" si="0"/>
        <v>1457.127</v>
      </c>
      <c r="L25" s="9">
        <v>1240879</v>
      </c>
      <c r="M25" s="9">
        <v>123763</v>
      </c>
      <c r="N25" s="9">
        <v>1924</v>
      </c>
      <c r="O25" s="9">
        <v>1746</v>
      </c>
      <c r="P25" s="9">
        <v>1567</v>
      </c>
      <c r="Q25" s="1">
        <v>8</v>
      </c>
      <c r="R25" s="10">
        <f t="shared" si="1"/>
        <v>1369887</v>
      </c>
      <c r="S25" s="7">
        <v>23.895</v>
      </c>
      <c r="T25" s="7">
        <v>40.576000000000001</v>
      </c>
      <c r="U25" s="7">
        <v>13.055</v>
      </c>
      <c r="V25" s="7">
        <v>3.7736040000000002</v>
      </c>
      <c r="W25" s="7">
        <v>0.213029</v>
      </c>
      <c r="X25" s="7">
        <v>0.53710999999999998</v>
      </c>
      <c r="Y25" s="8">
        <f t="shared" si="2"/>
        <v>82.049743000000021</v>
      </c>
      <c r="Z25" s="7">
        <v>26.875</v>
      </c>
      <c r="AA25" s="7">
        <v>33.78</v>
      </c>
      <c r="AB25" s="7">
        <v>18.111000000000001</v>
      </c>
      <c r="AC25" s="7">
        <v>-0.21246899999999999</v>
      </c>
      <c r="AD25" s="7">
        <v>0.20962800000000001</v>
      </c>
      <c r="AE25" s="7">
        <v>0.70244899999999999</v>
      </c>
      <c r="AF25" s="8">
        <f t="shared" si="3"/>
        <v>79.465608000000003</v>
      </c>
      <c r="AG25" s="7">
        <v>5.1328849999999999</v>
      </c>
      <c r="AH25" s="7">
        <v>5.9162990000000004</v>
      </c>
      <c r="AI25" s="7">
        <v>3.150709</v>
      </c>
      <c r="AJ25" s="7">
        <v>-0.14124700000000001</v>
      </c>
      <c r="AK25" s="7">
        <v>4.1383000000000003E-2</v>
      </c>
      <c r="AL25" s="7">
        <v>0.121809</v>
      </c>
      <c r="AM25" s="8">
        <f t="shared" si="13"/>
        <v>14.221838</v>
      </c>
      <c r="AN25" s="7">
        <f t="shared" si="10"/>
        <v>55.902884999999998</v>
      </c>
      <c r="AO25" s="7">
        <f t="shared" si="10"/>
        <v>80.27229899999999</v>
      </c>
      <c r="AP25" s="7">
        <f t="shared" si="10"/>
        <v>34.316709000000003</v>
      </c>
      <c r="AQ25" s="7">
        <f t="shared" si="10"/>
        <v>3.4198880000000003</v>
      </c>
      <c r="AR25" s="7">
        <f t="shared" si="10"/>
        <v>0.46404000000000001</v>
      </c>
      <c r="AS25" s="7">
        <f t="shared" si="10"/>
        <v>1.3613679999999999</v>
      </c>
      <c r="AT25" s="8">
        <f t="shared" si="5"/>
        <v>175.73718900000003</v>
      </c>
      <c r="AU25" s="7">
        <f t="shared" si="14"/>
        <v>4.8569936032814942</v>
      </c>
      <c r="AV25" s="7">
        <f t="shared" si="14"/>
        <v>6.9096934266296346</v>
      </c>
      <c r="AW25" s="7">
        <f t="shared" si="14"/>
        <v>3.8449417883765249</v>
      </c>
      <c r="AX25" s="7">
        <f t="shared" si="14"/>
        <v>17.83029673029673</v>
      </c>
      <c r="AY25" s="7">
        <f t="shared" si="14"/>
        <v>5.2860794044665003</v>
      </c>
      <c r="AZ25" s="7">
        <f t="shared" si="14"/>
        <v>4.0714827167980596</v>
      </c>
      <c r="BA25" s="8">
        <f t="shared" si="14"/>
        <v>5.6309259934103215</v>
      </c>
      <c r="BB25" s="6">
        <f t="shared" si="15"/>
        <v>5.4627203635986676</v>
      </c>
      <c r="BC25" s="12">
        <f t="shared" si="15"/>
        <v>5.7524015169447216</v>
      </c>
      <c r="BD25" s="12">
        <f t="shared" si="15"/>
        <v>5.3340283974942349</v>
      </c>
      <c r="BE25" s="12">
        <f t="shared" si="15"/>
        <v>-1.0039170289170289</v>
      </c>
      <c r="BF25" s="12">
        <f t="shared" si="15"/>
        <v>5.2016873449131511</v>
      </c>
      <c r="BG25" s="12">
        <f t="shared" si="15"/>
        <v>5.324810491206792</v>
      </c>
      <c r="BH25" s="8">
        <f t="shared" si="15"/>
        <v>5.4535814654453594</v>
      </c>
      <c r="BI25" s="6">
        <f t="shared" si="11"/>
        <v>1.0433308060840984</v>
      </c>
      <c r="BJ25" s="12">
        <f t="shared" si="11"/>
        <v>1.007487487930685</v>
      </c>
      <c r="BK25" s="12">
        <f t="shared" si="11"/>
        <v>0.92794275734308773</v>
      </c>
      <c r="BL25" s="12">
        <f t="shared" si="11"/>
        <v>-0.66739274239274238</v>
      </c>
      <c r="BM25" s="12">
        <f t="shared" si="11"/>
        <v>1.0268734491315137</v>
      </c>
      <c r="BN25" s="12">
        <f t="shared" si="11"/>
        <v>0.92335506367495457</v>
      </c>
      <c r="BO25" s="8">
        <f t="shared" si="11"/>
        <v>0.97601911158052801</v>
      </c>
      <c r="BP25" s="6">
        <f t="shared" si="12"/>
        <v>11.36304477296426</v>
      </c>
      <c r="BQ25" s="12">
        <f t="shared" si="12"/>
        <v>13.669582431505042</v>
      </c>
      <c r="BR25" s="12">
        <f t="shared" si="12"/>
        <v>10.106912943213848</v>
      </c>
      <c r="BS25" s="12">
        <f t="shared" si="12"/>
        <v>16.158986958986958</v>
      </c>
      <c r="BT25" s="12">
        <f t="shared" si="12"/>
        <v>11.514640198511167</v>
      </c>
      <c r="BU25" s="12">
        <f t="shared" si="12"/>
        <v>10.319648271679807</v>
      </c>
      <c r="BV25" s="8">
        <f t="shared" si="12"/>
        <v>12.06052657043621</v>
      </c>
    </row>
    <row r="26" spans="1:74">
      <c r="A26" s="2">
        <v>36982</v>
      </c>
      <c r="B26" s="27">
        <v>1762.29</v>
      </c>
      <c r="C26" s="28">
        <v>1673.93489</v>
      </c>
      <c r="D26" s="13">
        <v>3046</v>
      </c>
      <c r="E26" s="6">
        <v>515.39400000000001</v>
      </c>
      <c r="F26" s="7">
        <v>604.72900000000004</v>
      </c>
      <c r="G26" s="7">
        <v>319.72800000000001</v>
      </c>
      <c r="H26" s="3">
        <v>29.352</v>
      </c>
      <c r="I26" s="3">
        <v>3.3498250000000001</v>
      </c>
      <c r="J26" s="3">
        <v>14.195</v>
      </c>
      <c r="K26" s="8">
        <f t="shared" si="0"/>
        <v>1486.7478250000001</v>
      </c>
      <c r="L26" s="9">
        <v>1242188</v>
      </c>
      <c r="M26" s="9">
        <v>123933</v>
      </c>
      <c r="N26" s="9">
        <v>1918</v>
      </c>
      <c r="O26" s="9">
        <v>1658</v>
      </c>
      <c r="P26" s="9">
        <v>1563</v>
      </c>
      <c r="Q26" s="1">
        <v>8</v>
      </c>
      <c r="R26" s="10">
        <f t="shared" si="1"/>
        <v>1371268</v>
      </c>
      <c r="S26" s="7">
        <v>25.312000000000001</v>
      </c>
      <c r="T26" s="7">
        <v>42.756999999999998</v>
      </c>
      <c r="U26" s="7">
        <v>15.708</v>
      </c>
      <c r="V26" s="7">
        <v>6.0618600000000002</v>
      </c>
      <c r="W26" s="7">
        <v>0.21284400000000001</v>
      </c>
      <c r="X26" s="7">
        <v>0.61715500000000001</v>
      </c>
      <c r="Y26" s="8">
        <f t="shared" si="2"/>
        <v>90.668858999999998</v>
      </c>
      <c r="Z26" s="7">
        <v>28.792999999999999</v>
      </c>
      <c r="AA26" s="7">
        <v>34.779000000000003</v>
      </c>
      <c r="AB26" s="7">
        <v>17.167999999999999</v>
      </c>
      <c r="AC26" s="7">
        <v>2.372627</v>
      </c>
      <c r="AD26" s="7">
        <v>0.181648</v>
      </c>
      <c r="AE26" s="7">
        <v>0.75554699999999997</v>
      </c>
      <c r="AF26" s="8">
        <f t="shared" si="3"/>
        <v>84.049822000000006</v>
      </c>
      <c r="AG26" s="7">
        <v>7.6917600000000004</v>
      </c>
      <c r="AH26" s="7">
        <v>9.2804190000000002</v>
      </c>
      <c r="AI26" s="7">
        <v>4.7539610000000003</v>
      </c>
      <c r="AJ26" s="7">
        <v>0.33914</v>
      </c>
      <c r="AK26" s="7">
        <v>4.0407999999999999E-2</v>
      </c>
      <c r="AL26" s="7">
        <v>0.21102599999999999</v>
      </c>
      <c r="AM26" s="8">
        <f t="shared" si="13"/>
        <v>22.316714000000001</v>
      </c>
      <c r="AN26" s="7">
        <f t="shared" si="10"/>
        <v>61.796760000000006</v>
      </c>
      <c r="AO26" s="7">
        <f t="shared" si="10"/>
        <v>86.816418999999996</v>
      </c>
      <c r="AP26" s="7">
        <f t="shared" si="10"/>
        <v>37.629960999999994</v>
      </c>
      <c r="AQ26" s="7">
        <f t="shared" si="10"/>
        <v>8.7736270000000012</v>
      </c>
      <c r="AR26" s="7">
        <f t="shared" si="10"/>
        <v>0.43490000000000001</v>
      </c>
      <c r="AS26" s="7">
        <f t="shared" si="10"/>
        <v>1.5837279999999998</v>
      </c>
      <c r="AT26" s="8">
        <f t="shared" si="5"/>
        <v>197.03539499999999</v>
      </c>
      <c r="AU26" s="7">
        <f t="shared" si="14"/>
        <v>4.9111941543750994</v>
      </c>
      <c r="AV26" s="7">
        <f t="shared" si="14"/>
        <v>7.070439816843578</v>
      </c>
      <c r="AW26" s="7">
        <f t="shared" si="14"/>
        <v>4.9129259870890261</v>
      </c>
      <c r="AX26" s="7">
        <f t="shared" si="14"/>
        <v>20.652289452166801</v>
      </c>
      <c r="AY26" s="7">
        <f t="shared" si="14"/>
        <v>6.3538841581276637</v>
      </c>
      <c r="AZ26" s="7">
        <f t="shared" si="14"/>
        <v>4.3476928495949281</v>
      </c>
      <c r="BA26" s="8">
        <f t="shared" si="14"/>
        <v>6.0984692545287551</v>
      </c>
      <c r="BB26" s="6">
        <f t="shared" si="15"/>
        <v>5.5865997663923128</v>
      </c>
      <c r="BC26" s="12">
        <f t="shared" si="15"/>
        <v>5.7511711857708159</v>
      </c>
      <c r="BD26" s="12">
        <f t="shared" si="15"/>
        <v>5.3695641295100831</v>
      </c>
      <c r="BE26" s="12">
        <f t="shared" si="15"/>
        <v>8.0833571817934047</v>
      </c>
      <c r="BF26" s="12">
        <f t="shared" si="15"/>
        <v>5.4226116289656918</v>
      </c>
      <c r="BG26" s="12">
        <f t="shared" si="15"/>
        <v>5.3226276858048607</v>
      </c>
      <c r="BH26" s="8">
        <f t="shared" si="15"/>
        <v>5.6532668544512577</v>
      </c>
      <c r="BI26" s="6">
        <f t="shared" si="11"/>
        <v>1.4924038696608808</v>
      </c>
      <c r="BJ26" s="12">
        <f t="shared" si="11"/>
        <v>1.5346409714103342</v>
      </c>
      <c r="BK26" s="12">
        <f t="shared" si="11"/>
        <v>1.4868766576590102</v>
      </c>
      <c r="BL26" s="12">
        <f t="shared" si="11"/>
        <v>1.1554238212046879</v>
      </c>
      <c r="BM26" s="12">
        <f t="shared" si="11"/>
        <v>1.2062719694312389</v>
      </c>
      <c r="BN26" s="12">
        <f t="shared" si="11"/>
        <v>1.4866220500176119</v>
      </c>
      <c r="BO26" s="8">
        <f t="shared" si="11"/>
        <v>1.5010423169779983</v>
      </c>
      <c r="BP26" s="6">
        <f t="shared" si="12"/>
        <v>11.990197790428294</v>
      </c>
      <c r="BQ26" s="12">
        <f t="shared" si="12"/>
        <v>14.356251974024728</v>
      </c>
      <c r="BR26" s="12">
        <f t="shared" si="12"/>
        <v>11.769366774258121</v>
      </c>
      <c r="BS26" s="12">
        <f t="shared" si="12"/>
        <v>29.891070455164897</v>
      </c>
      <c r="BT26" s="12">
        <f t="shared" si="12"/>
        <v>12.982767756524595</v>
      </c>
      <c r="BU26" s="12">
        <f t="shared" si="12"/>
        <v>11.156942585417401</v>
      </c>
      <c r="BV26" s="8">
        <f t="shared" si="12"/>
        <v>13.252778425958009</v>
      </c>
    </row>
    <row r="27" spans="1:74">
      <c r="A27" s="2">
        <v>37012</v>
      </c>
      <c r="B27" s="27">
        <v>1938.539</v>
      </c>
      <c r="C27" s="28">
        <v>1841.437852</v>
      </c>
      <c r="D27" s="13">
        <v>3105</v>
      </c>
      <c r="E27" s="6">
        <v>566.74199999999996</v>
      </c>
      <c r="F27" s="7">
        <v>663.03599999999994</v>
      </c>
      <c r="G27" s="7">
        <v>343.69900000000001</v>
      </c>
      <c r="H27" s="3">
        <v>11.196999999999999</v>
      </c>
      <c r="I27" s="3">
        <v>3.5219999999999998</v>
      </c>
      <c r="J27" s="3">
        <v>15.034000000000001</v>
      </c>
      <c r="K27" s="8">
        <f t="shared" si="0"/>
        <v>1603.2299999999998</v>
      </c>
      <c r="L27" s="9">
        <v>1243131</v>
      </c>
      <c r="M27" s="9">
        <v>123960</v>
      </c>
      <c r="N27" s="9">
        <v>1909</v>
      </c>
      <c r="O27" s="9">
        <v>1655</v>
      </c>
      <c r="P27" s="9">
        <v>1561</v>
      </c>
      <c r="Q27" s="1">
        <v>8</v>
      </c>
      <c r="R27" s="10">
        <f t="shared" si="1"/>
        <v>1372224</v>
      </c>
      <c r="S27" s="7">
        <v>27.640999999999998</v>
      </c>
      <c r="T27" s="7">
        <v>44.689</v>
      </c>
      <c r="U27" s="7">
        <v>15.802</v>
      </c>
      <c r="V27" s="7">
        <v>3.1874359999999999</v>
      </c>
      <c r="W27" s="7">
        <v>0.20788599999999999</v>
      </c>
      <c r="X27" s="7">
        <v>0.628965</v>
      </c>
      <c r="Y27" s="8">
        <f t="shared" si="2"/>
        <v>92.156287000000006</v>
      </c>
      <c r="Z27" s="7">
        <v>30.382999999999999</v>
      </c>
      <c r="AA27" s="7">
        <v>35.536999999999999</v>
      </c>
      <c r="AB27" s="7">
        <v>17.614999999999998</v>
      </c>
      <c r="AC27" s="7">
        <v>0.88422800000000001</v>
      </c>
      <c r="AD27" s="7">
        <v>0.17962</v>
      </c>
      <c r="AE27" s="7">
        <v>0.78671100000000005</v>
      </c>
      <c r="AF27" s="8">
        <f t="shared" si="3"/>
        <v>85.385558999999986</v>
      </c>
      <c r="AG27" s="7">
        <v>7.0895330000000003</v>
      </c>
      <c r="AH27" s="7">
        <v>7.1534829999999996</v>
      </c>
      <c r="AI27" s="7">
        <v>3.2014170000000002</v>
      </c>
      <c r="AJ27" s="7">
        <v>0.43695899999999999</v>
      </c>
      <c r="AK27" s="7">
        <v>5.7492000000000001E-2</v>
      </c>
      <c r="AL27" s="7">
        <v>0.140544</v>
      </c>
      <c r="AM27" s="8">
        <f t="shared" si="13"/>
        <v>18.079428</v>
      </c>
      <c r="AN27" s="7">
        <f t="shared" si="10"/>
        <v>65.113533000000004</v>
      </c>
      <c r="AO27" s="7">
        <f t="shared" si="10"/>
        <v>87.379482999999993</v>
      </c>
      <c r="AP27" s="7">
        <f t="shared" si="10"/>
        <v>36.618417000000001</v>
      </c>
      <c r="AQ27" s="7">
        <f t="shared" si="10"/>
        <v>4.508623</v>
      </c>
      <c r="AR27" s="7">
        <f t="shared" si="10"/>
        <v>0.444998</v>
      </c>
      <c r="AS27" s="7">
        <f t="shared" si="10"/>
        <v>1.5562199999999999</v>
      </c>
      <c r="AT27" s="8">
        <f t="shared" si="5"/>
        <v>195.621274</v>
      </c>
      <c r="AU27" s="7">
        <f t="shared" si="14"/>
        <v>4.8771751520092037</v>
      </c>
      <c r="AV27" s="7">
        <f t="shared" si="14"/>
        <v>6.7400563468650265</v>
      </c>
      <c r="AW27" s="7">
        <f t="shared" si="14"/>
        <v>4.5976275752911704</v>
      </c>
      <c r="AX27" s="7">
        <f t="shared" si="14"/>
        <v>28.466875055818523</v>
      </c>
      <c r="AY27" s="7">
        <f t="shared" si="14"/>
        <v>5.9024985803520726</v>
      </c>
      <c r="AZ27" s="7">
        <f t="shared" si="14"/>
        <v>4.1836171344951438</v>
      </c>
      <c r="BA27" s="8">
        <f t="shared" si="14"/>
        <v>5.748163831764626</v>
      </c>
      <c r="BB27" s="6">
        <f t="shared" si="15"/>
        <v>5.3609931856117949</v>
      </c>
      <c r="BC27" s="12">
        <f t="shared" si="15"/>
        <v>5.3597391393529161</v>
      </c>
      <c r="BD27" s="12">
        <f t="shared" si="15"/>
        <v>5.1251240183998208</v>
      </c>
      <c r="BE27" s="12">
        <f t="shared" si="15"/>
        <v>7.8970081271769228</v>
      </c>
      <c r="BF27" s="12">
        <f t="shared" si="15"/>
        <v>5.0999432140829075</v>
      </c>
      <c r="BG27" s="12">
        <f t="shared" si="15"/>
        <v>5.232878808035121</v>
      </c>
      <c r="BH27" s="8">
        <f t="shared" si="15"/>
        <v>5.3258458861174001</v>
      </c>
      <c r="BI27" s="6">
        <f t="shared" si="11"/>
        <v>1.2509277590155661</v>
      </c>
      <c r="BJ27" s="12">
        <f t="shared" si="11"/>
        <v>1.0788981292116868</v>
      </c>
      <c r="BK27" s="12">
        <f t="shared" si="11"/>
        <v>0.93145950381001985</v>
      </c>
      <c r="BL27" s="12">
        <f t="shared" si="11"/>
        <v>3.9024649459676701</v>
      </c>
      <c r="BM27" s="12">
        <f t="shared" si="11"/>
        <v>1.6323679727427598</v>
      </c>
      <c r="BN27" s="12">
        <f t="shared" si="11"/>
        <v>0.93484102700545424</v>
      </c>
      <c r="BO27" s="8">
        <f t="shared" si="11"/>
        <v>1.1276877303942667</v>
      </c>
      <c r="BP27" s="6">
        <f t="shared" si="12"/>
        <v>11.489096096636564</v>
      </c>
      <c r="BQ27" s="12">
        <f t="shared" si="12"/>
        <v>13.17869361542963</v>
      </c>
      <c r="BR27" s="12">
        <f t="shared" si="12"/>
        <v>10.65421109750101</v>
      </c>
      <c r="BS27" s="12">
        <f t="shared" si="12"/>
        <v>40.266348128963116</v>
      </c>
      <c r="BT27" s="12">
        <f t="shared" si="12"/>
        <v>12.634809767177739</v>
      </c>
      <c r="BU27" s="12">
        <f t="shared" si="12"/>
        <v>10.351336969535719</v>
      </c>
      <c r="BV27" s="8">
        <f t="shared" si="12"/>
        <v>12.201697448276292</v>
      </c>
    </row>
    <row r="28" spans="1:74">
      <c r="A28" s="2">
        <v>37043</v>
      </c>
      <c r="B28" s="27">
        <v>1882.5070000000001</v>
      </c>
      <c r="C28" s="28">
        <v>1793.3190030000001</v>
      </c>
      <c r="D28" s="13">
        <v>3115</v>
      </c>
      <c r="E28" s="6">
        <v>581.46400000000006</v>
      </c>
      <c r="F28" s="7">
        <v>655.72500000000002</v>
      </c>
      <c r="G28" s="7">
        <v>314.762</v>
      </c>
      <c r="H28" s="3">
        <v>20.515000000000001</v>
      </c>
      <c r="I28" s="3">
        <v>3.2509999999999999</v>
      </c>
      <c r="J28" s="3">
        <v>14.968</v>
      </c>
      <c r="K28" s="8">
        <f t="shared" si="0"/>
        <v>1590.6850000000002</v>
      </c>
      <c r="L28" s="9">
        <v>1244590</v>
      </c>
      <c r="M28" s="9">
        <v>124029</v>
      </c>
      <c r="N28" s="9">
        <v>1906</v>
      </c>
      <c r="O28" s="9">
        <v>1654</v>
      </c>
      <c r="P28" s="9">
        <v>1565</v>
      </c>
      <c r="Q28" s="1">
        <v>8</v>
      </c>
      <c r="R28" s="10">
        <f t="shared" si="1"/>
        <v>1373752</v>
      </c>
      <c r="S28" s="7">
        <v>28.338000000000001</v>
      </c>
      <c r="T28" s="7">
        <v>43.036999999999999</v>
      </c>
      <c r="U28" s="7">
        <v>14.358000000000001</v>
      </c>
      <c r="V28" s="7">
        <v>3.8292769999999998</v>
      </c>
      <c r="W28" s="7">
        <v>0.19413</v>
      </c>
      <c r="X28" s="7">
        <v>0.63656800000000002</v>
      </c>
      <c r="Y28" s="8">
        <f t="shared" si="2"/>
        <v>90.392975000000007</v>
      </c>
      <c r="Z28" s="7">
        <v>33.124000000000009</v>
      </c>
      <c r="AA28" s="7">
        <v>32.970999999999997</v>
      </c>
      <c r="AB28" s="7">
        <v>14.867000000000001</v>
      </c>
      <c r="AC28" s="7">
        <v>0.79056400000000004</v>
      </c>
      <c r="AD28" s="7">
        <v>0.19797100000000001</v>
      </c>
      <c r="AE28" s="7">
        <v>0.70884800000000003</v>
      </c>
      <c r="AF28" s="8">
        <f t="shared" si="3"/>
        <v>82.659383000000005</v>
      </c>
      <c r="AG28" s="7">
        <v>6.51328</v>
      </c>
      <c r="AH28" s="7">
        <v>7.3200830000000003</v>
      </c>
      <c r="AI28" s="7">
        <v>3.6380759999999999</v>
      </c>
      <c r="AJ28" s="7">
        <v>0.1157</v>
      </c>
      <c r="AK28" s="7">
        <v>2.8240000000000001E-2</v>
      </c>
      <c r="AL28" s="7">
        <v>0.170483</v>
      </c>
      <c r="AM28" s="8">
        <f t="shared" si="13"/>
        <v>17.785862000000002</v>
      </c>
      <c r="AN28" s="7">
        <f t="shared" si="10"/>
        <v>67.975280000000012</v>
      </c>
      <c r="AO28" s="7">
        <f t="shared" si="10"/>
        <v>83.328082999999992</v>
      </c>
      <c r="AP28" s="7">
        <f t="shared" si="10"/>
        <v>32.863076</v>
      </c>
      <c r="AQ28" s="7">
        <f t="shared" si="10"/>
        <v>4.7355410000000004</v>
      </c>
      <c r="AR28" s="7">
        <f t="shared" si="10"/>
        <v>0.42034100000000002</v>
      </c>
      <c r="AS28" s="7">
        <f t="shared" si="10"/>
        <v>1.5158990000000001</v>
      </c>
      <c r="AT28" s="8">
        <f t="shared" si="5"/>
        <v>190.83822000000001</v>
      </c>
      <c r="AU28" s="7">
        <f t="shared" si="14"/>
        <v>4.8735605299726208</v>
      </c>
      <c r="AV28" s="7">
        <f t="shared" si="14"/>
        <v>6.5632696633497272</v>
      </c>
      <c r="AW28" s="7">
        <f t="shared" si="14"/>
        <v>4.5615417362959949</v>
      </c>
      <c r="AX28" s="7">
        <f t="shared" si="14"/>
        <v>18.665742139897638</v>
      </c>
      <c r="AY28" s="7">
        <f t="shared" si="14"/>
        <v>5.9713934174100283</v>
      </c>
      <c r="AZ28" s="7">
        <f t="shared" si="14"/>
        <v>4.2528594334580436</v>
      </c>
      <c r="BA28" s="8">
        <f t="shared" si="14"/>
        <v>5.6826445839371083</v>
      </c>
      <c r="BB28" s="6">
        <f t="shared" si="15"/>
        <v>5.69665533893758</v>
      </c>
      <c r="BC28" s="12">
        <f t="shared" si="15"/>
        <v>5.028174920889092</v>
      </c>
      <c r="BD28" s="12">
        <f t="shared" si="15"/>
        <v>4.7232512183808719</v>
      </c>
      <c r="BE28" s="12">
        <f t="shared" si="15"/>
        <v>3.8535900560565439</v>
      </c>
      <c r="BF28" s="12">
        <f t="shared" si="15"/>
        <v>6.0895416794832364</v>
      </c>
      <c r="BG28" s="12">
        <f t="shared" si="15"/>
        <v>4.7357562800641375</v>
      </c>
      <c r="BH28" s="8">
        <f t="shared" si="15"/>
        <v>5.1964646048714851</v>
      </c>
      <c r="BI28" s="6">
        <f t="shared" si="11"/>
        <v>1.1201518924645377</v>
      </c>
      <c r="BJ28" s="12">
        <f t="shared" si="11"/>
        <v>1.1163342864768004</v>
      </c>
      <c r="BK28" s="12">
        <f t="shared" si="11"/>
        <v>1.1558180466511205</v>
      </c>
      <c r="BL28" s="12">
        <f t="shared" si="11"/>
        <v>0.56397757738240317</v>
      </c>
      <c r="BM28" s="12">
        <f t="shared" si="11"/>
        <v>0.86865579821593353</v>
      </c>
      <c r="BN28" s="12">
        <f t="shared" si="11"/>
        <v>1.1389831640833779</v>
      </c>
      <c r="BO28" s="8">
        <f t="shared" si="11"/>
        <v>1.1181259646001565</v>
      </c>
      <c r="BP28" s="6">
        <f t="shared" si="12"/>
        <v>11.690367761374738</v>
      </c>
      <c r="BQ28" s="12">
        <f t="shared" si="12"/>
        <v>12.707778870715618</v>
      </c>
      <c r="BR28" s="12">
        <f t="shared" si="12"/>
        <v>10.440611001327987</v>
      </c>
      <c r="BS28" s="12">
        <f t="shared" si="12"/>
        <v>23.083309773336584</v>
      </c>
      <c r="BT28" s="12">
        <f t="shared" si="12"/>
        <v>12.929590895109197</v>
      </c>
      <c r="BU28" s="12">
        <f t="shared" si="12"/>
        <v>10.127598877605559</v>
      </c>
      <c r="BV28" s="8">
        <f t="shared" si="12"/>
        <v>11.99723515340875</v>
      </c>
    </row>
    <row r="29" spans="1:74">
      <c r="A29" s="2">
        <v>37073</v>
      </c>
      <c r="B29" s="27">
        <v>1940.905</v>
      </c>
      <c r="C29" s="28">
        <v>1848.0631169999999</v>
      </c>
      <c r="D29" s="13">
        <v>3100</v>
      </c>
      <c r="E29" s="6">
        <v>616.98710300000005</v>
      </c>
      <c r="F29" s="7">
        <v>670.484962</v>
      </c>
      <c r="G29" s="7">
        <v>329.535753</v>
      </c>
      <c r="H29" s="3">
        <v>26.152000000000001</v>
      </c>
      <c r="I29" s="3">
        <v>3.746</v>
      </c>
      <c r="J29" s="3">
        <v>12.679</v>
      </c>
      <c r="K29" s="8">
        <f t="shared" si="0"/>
        <v>1659.5848180000003</v>
      </c>
      <c r="L29" s="9">
        <v>1246449</v>
      </c>
      <c r="M29" s="9">
        <v>124206</v>
      </c>
      <c r="N29" s="9">
        <v>1909</v>
      </c>
      <c r="O29" s="9">
        <v>1654</v>
      </c>
      <c r="P29" s="9">
        <v>1562</v>
      </c>
      <c r="Q29" s="1">
        <v>8</v>
      </c>
      <c r="R29" s="10">
        <f t="shared" si="1"/>
        <v>1375788</v>
      </c>
      <c r="S29" s="7">
        <v>29.981007000000002</v>
      </c>
      <c r="T29" s="7">
        <v>45.513477000000002</v>
      </c>
      <c r="U29" s="7">
        <v>15.425125</v>
      </c>
      <c r="V29" s="7">
        <v>4.5912899999999999</v>
      </c>
      <c r="W29" s="7">
        <v>0.22616900000000001</v>
      </c>
      <c r="X29" s="7">
        <v>0.59513000000000005</v>
      </c>
      <c r="Y29" s="8">
        <f t="shared" si="2"/>
        <v>96.332197999999991</v>
      </c>
      <c r="Z29" s="7">
        <v>30.167000000000002</v>
      </c>
      <c r="AA29" s="7">
        <v>31.082999999999998</v>
      </c>
      <c r="AB29" s="7">
        <v>13.872</v>
      </c>
      <c r="AC29" s="7">
        <v>1.1450400000000001</v>
      </c>
      <c r="AD29" s="7">
        <v>0.209785</v>
      </c>
      <c r="AE29" s="7">
        <v>0.52832699999999999</v>
      </c>
      <c r="AF29" s="8">
        <f t="shared" si="3"/>
        <v>77.005151999999995</v>
      </c>
      <c r="AG29" s="7">
        <v>8.0956069999999993</v>
      </c>
      <c r="AH29" s="7">
        <v>8.1917659999999994</v>
      </c>
      <c r="AI29" s="7">
        <v>3.7855989999999999</v>
      </c>
      <c r="AJ29" s="7">
        <v>-1.7524000000000001E-2</v>
      </c>
      <c r="AK29" s="7">
        <v>4.5588999999999998E-2</v>
      </c>
      <c r="AL29" s="7">
        <v>0.14397199999999999</v>
      </c>
      <c r="AM29" s="8">
        <f t="shared" si="13"/>
        <v>20.245009</v>
      </c>
      <c r="AN29" s="7">
        <f t="shared" si="10"/>
        <v>68.243614000000008</v>
      </c>
      <c r="AO29" s="7">
        <f t="shared" si="10"/>
        <v>84.788242999999994</v>
      </c>
      <c r="AP29" s="7">
        <f t="shared" si="10"/>
        <v>33.082723999999999</v>
      </c>
      <c r="AQ29" s="7">
        <f t="shared" si="10"/>
        <v>5.7188059999999998</v>
      </c>
      <c r="AR29" s="7">
        <f t="shared" si="10"/>
        <v>0.481543</v>
      </c>
      <c r="AS29" s="7">
        <f t="shared" si="10"/>
        <v>1.2674290000000001</v>
      </c>
      <c r="AT29" s="8">
        <f t="shared" si="5"/>
        <v>193.58235899999997</v>
      </c>
      <c r="AU29" s="7">
        <f t="shared" si="14"/>
        <v>4.8592599187604089</v>
      </c>
      <c r="AV29" s="7">
        <f t="shared" si="14"/>
        <v>6.7881428487578814</v>
      </c>
      <c r="AW29" s="7">
        <f t="shared" si="14"/>
        <v>4.6808653870100709</v>
      </c>
      <c r="AX29" s="7">
        <f t="shared" si="14"/>
        <v>17.556171612113797</v>
      </c>
      <c r="AY29" s="7">
        <f t="shared" si="14"/>
        <v>6.037613454351308</v>
      </c>
      <c r="AZ29" s="7">
        <f t="shared" si="14"/>
        <v>4.6938244341036359</v>
      </c>
      <c r="BA29" s="8">
        <f t="shared" si="14"/>
        <v>5.804596243299688</v>
      </c>
      <c r="BB29" s="6">
        <f t="shared" si="15"/>
        <v>4.8894052814585329</v>
      </c>
      <c r="BC29" s="12">
        <f t="shared" si="15"/>
        <v>4.6358981575488336</v>
      </c>
      <c r="BD29" s="12">
        <f t="shared" si="15"/>
        <v>4.2095584086743996</v>
      </c>
      <c r="BE29" s="12">
        <f t="shared" si="15"/>
        <v>4.3784031814010405</v>
      </c>
      <c r="BF29" s="12">
        <f t="shared" si="15"/>
        <v>5.6002402562733584</v>
      </c>
      <c r="BG29" s="12">
        <f t="shared" si="15"/>
        <v>4.1669453426926415</v>
      </c>
      <c r="BH29" s="8">
        <f t="shared" si="15"/>
        <v>4.6400250933122233</v>
      </c>
      <c r="BI29" s="6">
        <f t="shared" si="11"/>
        <v>1.3121193231813792</v>
      </c>
      <c r="BJ29" s="12">
        <f t="shared" si="11"/>
        <v>1.2217672974446216</v>
      </c>
      <c r="BK29" s="12">
        <f t="shared" si="11"/>
        <v>1.1487673084140282</v>
      </c>
      <c r="BL29" s="12">
        <f t="shared" si="11"/>
        <v>-6.7008259406546339E-2</v>
      </c>
      <c r="BM29" s="12">
        <f t="shared" si="11"/>
        <v>1.2170048051254672</v>
      </c>
      <c r="BN29" s="12">
        <f t="shared" si="11"/>
        <v>1.1355154191970975</v>
      </c>
      <c r="BO29" s="8">
        <f t="shared" si="11"/>
        <v>1.2198839601580398</v>
      </c>
      <c r="BP29" s="6">
        <f t="shared" si="12"/>
        <v>11.06078452340032</v>
      </c>
      <c r="BQ29" s="12">
        <f t="shared" si="12"/>
        <v>12.645808303751338</v>
      </c>
      <c r="BR29" s="12">
        <f t="shared" si="12"/>
        <v>10.039191104098498</v>
      </c>
      <c r="BS29" s="12">
        <f t="shared" si="12"/>
        <v>21.867566534108292</v>
      </c>
      <c r="BT29" s="12">
        <f t="shared" si="12"/>
        <v>12.854858515750134</v>
      </c>
      <c r="BU29" s="12">
        <f t="shared" si="12"/>
        <v>9.9962851959933765</v>
      </c>
      <c r="BV29" s="8">
        <f t="shared" si="12"/>
        <v>11.664505296769951</v>
      </c>
    </row>
    <row r="30" spans="1:74">
      <c r="A30" s="2">
        <v>37104</v>
      </c>
      <c r="B30" s="27">
        <v>2050.645</v>
      </c>
      <c r="C30" s="28">
        <v>1947.77207</v>
      </c>
      <c r="D30" s="13">
        <v>3260</v>
      </c>
      <c r="E30" s="6">
        <v>613.99776599999996</v>
      </c>
      <c r="F30" s="7">
        <v>680.37187600000004</v>
      </c>
      <c r="G30" s="7">
        <v>351.46323000000001</v>
      </c>
      <c r="H30" s="3">
        <v>19.998000000000001</v>
      </c>
      <c r="I30" s="3">
        <v>3.423</v>
      </c>
      <c r="J30" s="3">
        <v>17.39</v>
      </c>
      <c r="K30" s="8">
        <f t="shared" si="0"/>
        <v>1686.6438720000003</v>
      </c>
      <c r="L30" s="9">
        <v>1247607</v>
      </c>
      <c r="M30" s="9">
        <v>124339</v>
      </c>
      <c r="N30" s="9">
        <v>1909</v>
      </c>
      <c r="O30" s="9">
        <v>1652</v>
      </c>
      <c r="P30" s="9">
        <v>1563</v>
      </c>
      <c r="Q30" s="1">
        <v>8</v>
      </c>
      <c r="R30" s="10">
        <f t="shared" si="1"/>
        <v>1377078</v>
      </c>
      <c r="S30" s="7">
        <v>29.549032</v>
      </c>
      <c r="T30" s="7">
        <v>45.381135999999998</v>
      </c>
      <c r="U30" s="7">
        <v>16.089824</v>
      </c>
      <c r="V30" s="7">
        <v>3.9005459999999998</v>
      </c>
      <c r="W30" s="7">
        <v>0.20682500000000001</v>
      </c>
      <c r="X30" s="7">
        <v>0.69438500000000003</v>
      </c>
      <c r="Y30" s="8">
        <f t="shared" si="2"/>
        <v>95.821747999999999</v>
      </c>
      <c r="Z30" s="7">
        <v>26.972999999999999</v>
      </c>
      <c r="AA30" s="7">
        <v>31.184999999999999</v>
      </c>
      <c r="AB30" s="7">
        <v>15.135</v>
      </c>
      <c r="AC30" s="7">
        <v>1.000311</v>
      </c>
      <c r="AD30" s="7">
        <v>0.14371300000000001</v>
      </c>
      <c r="AE30" s="7">
        <v>0.74634199999999995</v>
      </c>
      <c r="AF30" s="8">
        <f t="shared" si="3"/>
        <v>75.183366000000007</v>
      </c>
      <c r="AG30" s="7">
        <v>8.0761389999999995</v>
      </c>
      <c r="AH30" s="7">
        <v>7.2027510000000001</v>
      </c>
      <c r="AI30" s="7">
        <v>3.096854</v>
      </c>
      <c r="AJ30" s="7">
        <v>0.53825299999999998</v>
      </c>
      <c r="AK30" s="7">
        <v>6.9069000000000005E-2</v>
      </c>
      <c r="AL30" s="7">
        <v>0.15396699999999999</v>
      </c>
      <c r="AM30" s="8">
        <f t="shared" si="13"/>
        <v>19.137033000000002</v>
      </c>
      <c r="AN30" s="7">
        <f t="shared" si="10"/>
        <v>64.598170999999994</v>
      </c>
      <c r="AO30" s="7">
        <f t="shared" si="10"/>
        <v>83.768887000000007</v>
      </c>
      <c r="AP30" s="7">
        <f t="shared" si="10"/>
        <v>34.321677999999999</v>
      </c>
      <c r="AQ30" s="7">
        <f t="shared" si="10"/>
        <v>5.4391100000000003</v>
      </c>
      <c r="AR30" s="7">
        <f t="shared" si="10"/>
        <v>0.41960700000000001</v>
      </c>
      <c r="AS30" s="7">
        <f t="shared" si="10"/>
        <v>1.5946939999999998</v>
      </c>
      <c r="AT30" s="8">
        <f t="shared" si="5"/>
        <v>190.14214699999999</v>
      </c>
      <c r="AU30" s="7">
        <f t="shared" si="14"/>
        <v>4.8125634385451495</v>
      </c>
      <c r="AV30" s="7">
        <f t="shared" si="14"/>
        <v>6.6700487778539514</v>
      </c>
      <c r="AW30" s="7">
        <f t="shared" si="14"/>
        <v>4.5779537165239166</v>
      </c>
      <c r="AX30" s="7">
        <f t="shared" si="14"/>
        <v>19.504680468046804</v>
      </c>
      <c r="AY30" s="7">
        <f t="shared" si="14"/>
        <v>6.0422144317849842</v>
      </c>
      <c r="AZ30" s="7">
        <f t="shared" si="14"/>
        <v>3.9930132259919495</v>
      </c>
      <c r="BA30" s="8">
        <f t="shared" si="14"/>
        <v>5.6812080837418168</v>
      </c>
      <c r="BB30" s="6">
        <f t="shared" si="15"/>
        <v>4.393012726368779</v>
      </c>
      <c r="BC30" s="12">
        <f t="shared" si="15"/>
        <v>4.5835227909979039</v>
      </c>
      <c r="BD30" s="12">
        <f t="shared" si="15"/>
        <v>4.3062826230783804</v>
      </c>
      <c r="BE30" s="12">
        <f t="shared" si="15"/>
        <v>5.0020552055205521</v>
      </c>
      <c r="BF30" s="12">
        <f t="shared" si="15"/>
        <v>4.1984516505988898</v>
      </c>
      <c r="BG30" s="12">
        <f t="shared" si="15"/>
        <v>4.29178838412881</v>
      </c>
      <c r="BH30" s="8">
        <f t="shared" si="15"/>
        <v>4.4575720605944245</v>
      </c>
      <c r="BI30" s="6">
        <f t="shared" si="11"/>
        <v>1.3153368704602093</v>
      </c>
      <c r="BJ30" s="12">
        <f t="shared" si="11"/>
        <v>1.0586491379311511</v>
      </c>
      <c r="BK30" s="12">
        <f t="shared" si="11"/>
        <v>0.88113171895677389</v>
      </c>
      <c r="BL30" s="12">
        <f t="shared" si="11"/>
        <v>2.6915341534153416</v>
      </c>
      <c r="BM30" s="12">
        <f t="shared" si="11"/>
        <v>2.0177914110429449</v>
      </c>
      <c r="BN30" s="12">
        <f t="shared" si="11"/>
        <v>0.88537665324899362</v>
      </c>
      <c r="BO30" s="8">
        <f t="shared" si="11"/>
        <v>1.1346220335954833</v>
      </c>
      <c r="BP30" s="6">
        <f t="shared" si="12"/>
        <v>10.520913035374138</v>
      </c>
      <c r="BQ30" s="12">
        <f t="shared" si="12"/>
        <v>12.312220706783007</v>
      </c>
      <c r="BR30" s="12">
        <f t="shared" si="12"/>
        <v>9.7653680585590692</v>
      </c>
      <c r="BS30" s="12">
        <f t="shared" si="12"/>
        <v>27.198269826982695</v>
      </c>
      <c r="BT30" s="12">
        <f t="shared" si="12"/>
        <v>12.258457493426819</v>
      </c>
      <c r="BU30" s="12">
        <f t="shared" si="12"/>
        <v>9.1701782633697526</v>
      </c>
      <c r="BV30" s="8">
        <f t="shared" si="12"/>
        <v>11.273402177931725</v>
      </c>
    </row>
    <row r="31" spans="1:74">
      <c r="A31" s="2">
        <v>37135</v>
      </c>
      <c r="B31" s="27">
        <v>1935.7729999999999</v>
      </c>
      <c r="C31" s="28">
        <v>1835.8366269999999</v>
      </c>
      <c r="D31" s="13">
        <v>3217</v>
      </c>
      <c r="E31" s="6">
        <v>621.08481800000004</v>
      </c>
      <c r="F31" s="7">
        <v>678.32435199999998</v>
      </c>
      <c r="G31" s="7">
        <v>327.43722500000001</v>
      </c>
      <c r="H31" s="3">
        <v>20.99</v>
      </c>
      <c r="I31" s="3">
        <v>3.6850000000000001</v>
      </c>
      <c r="J31" s="3">
        <v>13.382</v>
      </c>
      <c r="K31" s="8">
        <f t="shared" si="0"/>
        <v>1664.903395</v>
      </c>
      <c r="L31" s="9">
        <v>1248673</v>
      </c>
      <c r="M31" s="9">
        <v>124404</v>
      </c>
      <c r="N31" s="9">
        <v>1889</v>
      </c>
      <c r="O31" s="9">
        <v>1652</v>
      </c>
      <c r="P31" s="9">
        <v>1565</v>
      </c>
      <c r="Q31" s="1">
        <v>8</v>
      </c>
      <c r="R31" s="10">
        <f t="shared" si="1"/>
        <v>1378191</v>
      </c>
      <c r="S31" s="7">
        <v>30.162738999999998</v>
      </c>
      <c r="T31" s="7">
        <v>45.737271</v>
      </c>
      <c r="U31" s="7">
        <v>14.810775</v>
      </c>
      <c r="V31" s="7">
        <v>3.9852720000000001</v>
      </c>
      <c r="W31" s="7">
        <v>0.23530400000000001</v>
      </c>
      <c r="X31" s="7">
        <v>0.59376700000000004</v>
      </c>
      <c r="Y31" s="8">
        <f t="shared" si="2"/>
        <v>95.525127999999981</v>
      </c>
      <c r="Z31" s="7">
        <v>29.108000000000001</v>
      </c>
      <c r="AA31" s="7">
        <v>32.409999999999997</v>
      </c>
      <c r="AB31" s="7">
        <v>14.531000000000001</v>
      </c>
      <c r="AC31" s="7">
        <v>-0.24057799999999999</v>
      </c>
      <c r="AD31" s="7">
        <v>0.174514</v>
      </c>
      <c r="AE31" s="7">
        <v>0.58885399999999999</v>
      </c>
      <c r="AF31" s="8">
        <f t="shared" si="3"/>
        <v>76.571790000000007</v>
      </c>
      <c r="AG31" s="7">
        <v>6.853758</v>
      </c>
      <c r="AH31" s="7">
        <v>9.1268069999999994</v>
      </c>
      <c r="AI31" s="7">
        <v>4.3018130000000001</v>
      </c>
      <c r="AJ31" s="7">
        <v>-0.14121</v>
      </c>
      <c r="AK31" s="7">
        <v>2.0442999999999999E-2</v>
      </c>
      <c r="AL31" s="7">
        <v>0.175619</v>
      </c>
      <c r="AM31" s="8">
        <f t="shared" si="13"/>
        <v>20.337229999999998</v>
      </c>
      <c r="AN31" s="7">
        <f t="shared" si="10"/>
        <v>66.124497000000005</v>
      </c>
      <c r="AO31" s="7">
        <f t="shared" si="10"/>
        <v>87.274077999999989</v>
      </c>
      <c r="AP31" s="7">
        <f t="shared" si="10"/>
        <v>33.643588000000001</v>
      </c>
      <c r="AQ31" s="7">
        <f t="shared" si="10"/>
        <v>3.6034839999999999</v>
      </c>
      <c r="AR31" s="7">
        <f t="shared" si="10"/>
        <v>0.430261</v>
      </c>
      <c r="AS31" s="7">
        <f t="shared" si="10"/>
        <v>1.3582400000000001</v>
      </c>
      <c r="AT31" s="8">
        <f t="shared" si="5"/>
        <v>192.43414799999999</v>
      </c>
      <c r="AU31" s="7">
        <f t="shared" si="14"/>
        <v>4.8564605229168558</v>
      </c>
      <c r="AV31" s="7">
        <f t="shared" si="14"/>
        <v>6.7426845085461418</v>
      </c>
      <c r="AW31" s="7">
        <f t="shared" si="14"/>
        <v>4.5232410578852171</v>
      </c>
      <c r="AX31" s="7">
        <f t="shared" si="14"/>
        <v>18.986526917579798</v>
      </c>
      <c r="AY31" s="7">
        <f t="shared" si="14"/>
        <v>6.3854545454545457</v>
      </c>
      <c r="AZ31" s="7">
        <f t="shared" si="14"/>
        <v>4.4370572410700939</v>
      </c>
      <c r="BA31" s="8">
        <f t="shared" si="14"/>
        <v>5.737577825048521</v>
      </c>
      <c r="BB31" s="6">
        <f t="shared" si="15"/>
        <v>4.6866384681133839</v>
      </c>
      <c r="BC31" s="12">
        <f t="shared" si="15"/>
        <v>4.7779502393568789</v>
      </c>
      <c r="BD31" s="12">
        <f t="shared" si="15"/>
        <v>4.4377971991425227</v>
      </c>
      <c r="BE31" s="12">
        <f t="shared" si="15"/>
        <v>-1.1461553120533587</v>
      </c>
      <c r="BF31" s="12">
        <f t="shared" si="15"/>
        <v>4.7357937584803258</v>
      </c>
      <c r="BG31" s="12">
        <f t="shared" si="15"/>
        <v>4.4003437453295469</v>
      </c>
      <c r="BH31" s="8">
        <f t="shared" si="15"/>
        <v>4.5991731550286135</v>
      </c>
      <c r="BI31" s="6">
        <f t="shared" si="11"/>
        <v>1.1035140131214736</v>
      </c>
      <c r="BJ31" s="12">
        <f t="shared" si="11"/>
        <v>1.3454930481398963</v>
      </c>
      <c r="BK31" s="12">
        <f t="shared" si="11"/>
        <v>1.3137825120525011</v>
      </c>
      <c r="BL31" s="12">
        <f t="shared" si="11"/>
        <v>-0.67274892806098141</v>
      </c>
      <c r="BM31" s="12">
        <f t="shared" si="11"/>
        <v>0.55476255088195392</v>
      </c>
      <c r="BN31" s="12">
        <f t="shared" si="11"/>
        <v>1.3123524136900313</v>
      </c>
      <c r="BO31" s="8">
        <f t="shared" si="11"/>
        <v>1.2215261294484896</v>
      </c>
      <c r="BP31" s="6">
        <f t="shared" si="12"/>
        <v>10.646613004151714</v>
      </c>
      <c r="BQ31" s="12">
        <f t="shared" si="12"/>
        <v>12.866127796042917</v>
      </c>
      <c r="BR31" s="12">
        <f t="shared" si="12"/>
        <v>10.274820769080241</v>
      </c>
      <c r="BS31" s="12">
        <f t="shared" si="12"/>
        <v>17.167622677465456</v>
      </c>
      <c r="BT31" s="12">
        <f t="shared" si="12"/>
        <v>11.676010854816825</v>
      </c>
      <c r="BU31" s="12">
        <f t="shared" si="12"/>
        <v>10.149753400089672</v>
      </c>
      <c r="BV31" s="8">
        <f t="shared" si="12"/>
        <v>11.558277109525624</v>
      </c>
    </row>
    <row r="32" spans="1:74">
      <c r="A32" s="2">
        <v>37165</v>
      </c>
      <c r="B32" s="27">
        <v>1980.182</v>
      </c>
      <c r="C32" s="28">
        <v>1889.0602690000001</v>
      </c>
      <c r="D32" s="13">
        <v>3297</v>
      </c>
      <c r="E32" s="6">
        <v>603.99043700000004</v>
      </c>
      <c r="F32" s="7">
        <v>678.67428600000005</v>
      </c>
      <c r="G32" s="7">
        <v>334.89350000000002</v>
      </c>
      <c r="H32" s="3">
        <v>32.203000000000003</v>
      </c>
      <c r="I32" s="3">
        <v>3.665</v>
      </c>
      <c r="J32" s="3">
        <v>14.14</v>
      </c>
      <c r="K32" s="8">
        <f t="shared" si="0"/>
        <v>1667.566223</v>
      </c>
      <c r="L32" s="9">
        <v>1249780</v>
      </c>
      <c r="M32" s="9">
        <v>124592</v>
      </c>
      <c r="N32" s="9">
        <v>1889</v>
      </c>
      <c r="O32" s="9">
        <v>1648</v>
      </c>
      <c r="P32" s="9">
        <v>1548</v>
      </c>
      <c r="Q32" s="1">
        <v>8</v>
      </c>
      <c r="R32" s="10">
        <f t="shared" si="1"/>
        <v>1379465</v>
      </c>
      <c r="S32" s="7">
        <v>28.689183</v>
      </c>
      <c r="T32" s="7">
        <v>44.518718999999997</v>
      </c>
      <c r="U32" s="7">
        <v>15.152775999999999</v>
      </c>
      <c r="V32" s="7">
        <v>5.7183849999999996</v>
      </c>
      <c r="W32" s="7">
        <v>0.234207</v>
      </c>
      <c r="X32" s="7">
        <v>0.61702199999999996</v>
      </c>
      <c r="Y32" s="8">
        <f t="shared" si="2"/>
        <v>94.930291999999994</v>
      </c>
      <c r="Z32" s="7">
        <v>29.114000000000001</v>
      </c>
      <c r="AA32" s="7">
        <v>33.552999999999997</v>
      </c>
      <c r="AB32" s="7">
        <v>15.557</v>
      </c>
      <c r="AC32" s="7">
        <v>1.5971789999999999</v>
      </c>
      <c r="AD32" s="7">
        <v>0.17576</v>
      </c>
      <c r="AE32" s="7">
        <v>0.65036799999999995</v>
      </c>
      <c r="AF32" s="8">
        <f t="shared" si="3"/>
        <v>80.647306999999998</v>
      </c>
      <c r="AG32" s="7">
        <v>7.3367570000000004</v>
      </c>
      <c r="AH32" s="7">
        <v>7.7400390000000003</v>
      </c>
      <c r="AI32" s="7">
        <v>3.543866</v>
      </c>
      <c r="AJ32" s="7">
        <v>0.49059000000000003</v>
      </c>
      <c r="AK32" s="7">
        <v>4.5779E-2</v>
      </c>
      <c r="AL32" s="7">
        <v>0.14960000000000001</v>
      </c>
      <c r="AM32" s="8">
        <f t="shared" si="13"/>
        <v>19.306631000000003</v>
      </c>
      <c r="AN32" s="7">
        <f t="shared" si="10"/>
        <v>65.13994000000001</v>
      </c>
      <c r="AO32" s="7">
        <f t="shared" si="10"/>
        <v>85.811757999999998</v>
      </c>
      <c r="AP32" s="7">
        <f t="shared" si="10"/>
        <v>34.253641999999999</v>
      </c>
      <c r="AQ32" s="7">
        <f t="shared" si="10"/>
        <v>7.8061539999999994</v>
      </c>
      <c r="AR32" s="7">
        <f t="shared" si="10"/>
        <v>0.45574599999999998</v>
      </c>
      <c r="AS32" s="7">
        <f t="shared" si="10"/>
        <v>1.4169899999999997</v>
      </c>
      <c r="AT32" s="8">
        <f t="shared" si="5"/>
        <v>194.88423000000003</v>
      </c>
      <c r="AU32" s="7">
        <f t="shared" si="14"/>
        <v>4.7499399398603392</v>
      </c>
      <c r="AV32" s="7">
        <f t="shared" si="14"/>
        <v>6.5596590173448837</v>
      </c>
      <c r="AW32" s="7">
        <f t="shared" si="14"/>
        <v>4.5246551515631088</v>
      </c>
      <c r="AX32" s="7">
        <f t="shared" si="14"/>
        <v>17.757305220010554</v>
      </c>
      <c r="AY32" s="7">
        <f t="shared" si="14"/>
        <v>6.390368349249659</v>
      </c>
      <c r="AZ32" s="7">
        <f t="shared" si="14"/>
        <v>4.3636633663366338</v>
      </c>
      <c r="BA32" s="8">
        <f t="shared" si="14"/>
        <v>5.6927449531340146</v>
      </c>
      <c r="BB32" s="6">
        <f t="shared" si="15"/>
        <v>4.8202749938572289</v>
      </c>
      <c r="BC32" s="12">
        <f t="shared" si="15"/>
        <v>4.9439032378486187</v>
      </c>
      <c r="BD32" s="12">
        <f t="shared" si="15"/>
        <v>4.6453574046674539</v>
      </c>
      <c r="BE32" s="12">
        <f t="shared" si="15"/>
        <v>4.9597211439927946</v>
      </c>
      <c r="BF32" s="12">
        <f t="shared" si="15"/>
        <v>4.7956343792633014</v>
      </c>
      <c r="BG32" s="12">
        <f t="shared" si="15"/>
        <v>4.5994908062234794</v>
      </c>
      <c r="BH32" s="8">
        <f t="shared" si="15"/>
        <v>4.8362281442060606</v>
      </c>
      <c r="BI32" s="6">
        <f t="shared" si="11"/>
        <v>1.2147140998525445</v>
      </c>
      <c r="BJ32" s="12">
        <f t="shared" si="11"/>
        <v>1.140464455433928</v>
      </c>
      <c r="BK32" s="12">
        <f t="shared" si="11"/>
        <v>1.058206862778764</v>
      </c>
      <c r="BL32" s="12">
        <f t="shared" si="11"/>
        <v>1.5234294941465079</v>
      </c>
      <c r="BM32" s="12">
        <f t="shared" si="11"/>
        <v>1.2490859481582537</v>
      </c>
      <c r="BN32" s="12">
        <f t="shared" si="11"/>
        <v>1.0579915134370579</v>
      </c>
      <c r="BO32" s="8">
        <f t="shared" si="11"/>
        <v>1.1577729707949358</v>
      </c>
      <c r="BP32" s="6">
        <f t="shared" si="12"/>
        <v>10.784929033570114</v>
      </c>
      <c r="BQ32" s="12">
        <f t="shared" si="12"/>
        <v>12.644026710627431</v>
      </c>
      <c r="BR32" s="12">
        <f t="shared" si="12"/>
        <v>10.228219419009328</v>
      </c>
      <c r="BS32" s="12">
        <f t="shared" si="12"/>
        <v>24.240455858149858</v>
      </c>
      <c r="BT32" s="12">
        <f t="shared" si="12"/>
        <v>12.435088676671214</v>
      </c>
      <c r="BU32" s="12">
        <f t="shared" si="12"/>
        <v>10.021145685997171</v>
      </c>
      <c r="BV32" s="8">
        <f t="shared" si="12"/>
        <v>11.68674606813501</v>
      </c>
    </row>
    <row r="33" spans="1:74">
      <c r="A33" s="2">
        <v>37196</v>
      </c>
      <c r="B33" s="27">
        <v>1813.366405</v>
      </c>
      <c r="C33" s="28">
        <v>1730.7228150000001</v>
      </c>
      <c r="D33" s="13">
        <v>3178</v>
      </c>
      <c r="E33" s="6">
        <v>595.52349500000003</v>
      </c>
      <c r="F33" s="7">
        <v>671.24648300000001</v>
      </c>
      <c r="G33" s="7">
        <v>338.39306299999998</v>
      </c>
      <c r="H33" s="3">
        <v>10.885</v>
      </c>
      <c r="I33" s="3">
        <v>3.7759999999999998</v>
      </c>
      <c r="J33" s="3">
        <v>15.6</v>
      </c>
      <c r="K33" s="8">
        <f t="shared" si="0"/>
        <v>1635.424041</v>
      </c>
      <c r="L33" s="9">
        <v>1251311</v>
      </c>
      <c r="M33" s="9">
        <v>124744</v>
      </c>
      <c r="N33" s="9">
        <v>1881</v>
      </c>
      <c r="O33" s="9">
        <v>1645</v>
      </c>
      <c r="P33" s="9">
        <v>1547</v>
      </c>
      <c r="Q33" s="1">
        <v>8</v>
      </c>
      <c r="R33" s="10">
        <f t="shared" si="1"/>
        <v>1381136</v>
      </c>
      <c r="S33" s="7">
        <v>28.613427000000001</v>
      </c>
      <c r="T33" s="7">
        <v>44.933706000000001</v>
      </c>
      <c r="U33" s="7">
        <v>15.937282</v>
      </c>
      <c r="V33" s="7">
        <v>4.1525990000000004</v>
      </c>
      <c r="W33" s="7">
        <v>0.16516700000000001</v>
      </c>
      <c r="X33" s="7">
        <v>0.29559400000000002</v>
      </c>
      <c r="Y33" s="8">
        <f t="shared" si="2"/>
        <v>94.097774999999984</v>
      </c>
      <c r="Z33" s="7">
        <v>23.116779000000001</v>
      </c>
      <c r="AA33" s="7">
        <v>25.046002999999999</v>
      </c>
      <c r="AB33" s="7">
        <v>11.986146</v>
      </c>
      <c r="AC33" s="7">
        <v>1.0169410000000001</v>
      </c>
      <c r="AD33" s="7">
        <v>0.16429099999999999</v>
      </c>
      <c r="AE33" s="7">
        <v>-5.1146999999999998E-2</v>
      </c>
      <c r="AF33" s="8">
        <f t="shared" si="3"/>
        <v>61.279012999999999</v>
      </c>
      <c r="AG33" s="7">
        <v>8.3327209999999994</v>
      </c>
      <c r="AH33" s="7">
        <v>9.2349049999999995</v>
      </c>
      <c r="AI33" s="7">
        <v>4.3059820000000002</v>
      </c>
      <c r="AJ33" s="7">
        <v>0.16941600000000001</v>
      </c>
      <c r="AK33" s="7">
        <v>5.1360999999999997E-2</v>
      </c>
      <c r="AL33" s="7">
        <v>5.3633E-2</v>
      </c>
      <c r="AM33" s="8">
        <f t="shared" si="13"/>
        <v>22.148017999999997</v>
      </c>
      <c r="AN33" s="7">
        <f t="shared" si="10"/>
        <v>60.062927000000002</v>
      </c>
      <c r="AO33" s="7">
        <f t="shared" si="10"/>
        <v>79.214613999999997</v>
      </c>
      <c r="AP33" s="7">
        <f t="shared" si="10"/>
        <v>32.229410000000001</v>
      </c>
      <c r="AQ33" s="7">
        <f t="shared" si="10"/>
        <v>5.3389560000000005</v>
      </c>
      <c r="AR33" s="7">
        <f t="shared" si="10"/>
        <v>0.38081900000000002</v>
      </c>
      <c r="AS33" s="7">
        <f t="shared" si="10"/>
        <v>0.29808000000000001</v>
      </c>
      <c r="AT33" s="8">
        <f t="shared" si="5"/>
        <v>177.52480599999998</v>
      </c>
      <c r="AU33" s="7">
        <f t="shared" si="14"/>
        <v>4.8047519938738938</v>
      </c>
      <c r="AV33" s="7">
        <f t="shared" si="14"/>
        <v>6.694069486841542</v>
      </c>
      <c r="AW33" s="7">
        <f t="shared" si="14"/>
        <v>4.7096952457326227</v>
      </c>
      <c r="AX33" s="7">
        <f t="shared" si="14"/>
        <v>38.149738171796052</v>
      </c>
      <c r="AY33" s="7">
        <f t="shared" si="14"/>
        <v>4.3741260593220339</v>
      </c>
      <c r="AZ33" s="7">
        <f t="shared" si="14"/>
        <v>1.8948333333333334</v>
      </c>
      <c r="BA33" s="8">
        <f t="shared" si="14"/>
        <v>5.7537233549815463</v>
      </c>
      <c r="BB33" s="6">
        <f t="shared" si="15"/>
        <v>3.8817576794346289</v>
      </c>
      <c r="BC33" s="12">
        <f t="shared" si="15"/>
        <v>3.7312676690776794</v>
      </c>
      <c r="BD33" s="12">
        <f t="shared" si="15"/>
        <v>3.5420779296530673</v>
      </c>
      <c r="BE33" s="12">
        <f t="shared" si="15"/>
        <v>9.3425907211759309</v>
      </c>
      <c r="BF33" s="12">
        <f t="shared" si="15"/>
        <v>4.3509269067796614</v>
      </c>
      <c r="BG33" s="12">
        <f t="shared" si="15"/>
        <v>-0.32786538461538461</v>
      </c>
      <c r="BH33" s="8">
        <f t="shared" si="15"/>
        <v>3.7469800775663171</v>
      </c>
      <c r="BI33" s="6">
        <f t="shared" si="11"/>
        <v>1.3992262387565413</v>
      </c>
      <c r="BJ33" s="12">
        <f t="shared" si="11"/>
        <v>1.3757844895851767</v>
      </c>
      <c r="BK33" s="12">
        <f t="shared" si="11"/>
        <v>1.2724793947682076</v>
      </c>
      <c r="BL33" s="12">
        <f t="shared" si="11"/>
        <v>1.5564170877354158</v>
      </c>
      <c r="BM33" s="12">
        <f t="shared" si="11"/>
        <v>1.3601959745762713</v>
      </c>
      <c r="BN33" s="12">
        <f t="shared" si="11"/>
        <v>0.34380128205128208</v>
      </c>
      <c r="BO33" s="8">
        <f t="shared" si="11"/>
        <v>1.3542676055108815</v>
      </c>
      <c r="BP33" s="6">
        <f t="shared" si="12"/>
        <v>10.085735912065065</v>
      </c>
      <c r="BQ33" s="12">
        <f t="shared" si="12"/>
        <v>11.801121645504399</v>
      </c>
      <c r="BR33" s="12">
        <f t="shared" si="12"/>
        <v>9.524252570153898</v>
      </c>
      <c r="BS33" s="12">
        <f t="shared" si="12"/>
        <v>49.048745980707402</v>
      </c>
      <c r="BT33" s="12">
        <f t="shared" si="12"/>
        <v>10.085248940677968</v>
      </c>
      <c r="BU33" s="12">
        <f t="shared" si="12"/>
        <v>1.9107692307692308</v>
      </c>
      <c r="BV33" s="8">
        <f t="shared" si="12"/>
        <v>10.854971038058746</v>
      </c>
    </row>
    <row r="34" spans="1:74">
      <c r="A34" s="2">
        <v>37226</v>
      </c>
      <c r="B34" s="27">
        <v>1837.7164359999999</v>
      </c>
      <c r="C34" s="28">
        <v>1748.6788260000001</v>
      </c>
      <c r="D34" s="13">
        <v>3155</v>
      </c>
      <c r="E34" s="6">
        <v>533.030846</v>
      </c>
      <c r="F34" s="7">
        <v>624.18975899999998</v>
      </c>
      <c r="G34" s="7">
        <v>314.06571600000001</v>
      </c>
      <c r="H34" s="3">
        <v>20.526</v>
      </c>
      <c r="I34" s="3">
        <v>2.7949999999999999</v>
      </c>
      <c r="J34" s="3">
        <v>15.61</v>
      </c>
      <c r="K34" s="8">
        <f t="shared" si="0"/>
        <v>1510.2173210000001</v>
      </c>
      <c r="L34" s="9">
        <v>1253518</v>
      </c>
      <c r="M34" s="9">
        <v>124924</v>
      </c>
      <c r="N34" s="9">
        <v>1876</v>
      </c>
      <c r="O34" s="9">
        <v>1643</v>
      </c>
      <c r="P34" s="9">
        <v>1551</v>
      </c>
      <c r="Q34" s="1">
        <v>8</v>
      </c>
      <c r="R34" s="10">
        <f t="shared" si="1"/>
        <v>1383520</v>
      </c>
      <c r="S34" s="7">
        <v>26.953652000000002</v>
      </c>
      <c r="T34" s="7">
        <v>42.234994</v>
      </c>
      <c r="U34" s="7">
        <v>14.157605999999999</v>
      </c>
      <c r="V34" s="7">
        <v>3.5609649999999999</v>
      </c>
      <c r="W34" s="7">
        <v>0.20256399999999999</v>
      </c>
      <c r="X34" s="7">
        <v>0.88128899999999999</v>
      </c>
      <c r="Y34" s="8">
        <f t="shared" si="2"/>
        <v>87.991069999999993</v>
      </c>
      <c r="Z34" s="7">
        <v>21.729248999999999</v>
      </c>
      <c r="AA34" s="7">
        <v>25.756250000000001</v>
      </c>
      <c r="AB34" s="7">
        <v>12.880921000000001</v>
      </c>
      <c r="AC34" s="7">
        <v>0.227801</v>
      </c>
      <c r="AD34" s="7">
        <v>0.103076</v>
      </c>
      <c r="AE34" s="7">
        <v>0.77849900000000005</v>
      </c>
      <c r="AF34" s="8">
        <f t="shared" si="3"/>
        <v>61.475796000000003</v>
      </c>
      <c r="AG34" s="7">
        <v>7.4708610000000002</v>
      </c>
      <c r="AH34" s="7">
        <v>7.9645679999999999</v>
      </c>
      <c r="AI34" s="7">
        <v>3.5918990000000002</v>
      </c>
      <c r="AJ34" s="7">
        <v>0.51775700000000002</v>
      </c>
      <c r="AK34" s="7">
        <v>4.8605000000000002E-2</v>
      </c>
      <c r="AL34" s="7">
        <v>0.20721000000000001</v>
      </c>
      <c r="AM34" s="8">
        <f t="shared" si="13"/>
        <v>19.800899999999999</v>
      </c>
      <c r="AN34" s="7">
        <f t="shared" si="10"/>
        <v>56.153762</v>
      </c>
      <c r="AO34" s="7">
        <f t="shared" si="10"/>
        <v>75.955811999999995</v>
      </c>
      <c r="AP34" s="7">
        <f t="shared" si="10"/>
        <v>30.630426000000003</v>
      </c>
      <c r="AQ34" s="7">
        <f t="shared" si="10"/>
        <v>4.3065230000000003</v>
      </c>
      <c r="AR34" s="7">
        <f t="shared" si="10"/>
        <v>0.35424500000000003</v>
      </c>
      <c r="AS34" s="7">
        <f t="shared" si="10"/>
        <v>1.8669980000000002</v>
      </c>
      <c r="AT34" s="8">
        <f t="shared" si="5"/>
        <v>169.26776599999999</v>
      </c>
      <c r="AU34" s="7">
        <f t="shared" si="14"/>
        <v>5.056677714294981</v>
      </c>
      <c r="AV34" s="7">
        <f t="shared" si="14"/>
        <v>6.7663708657546247</v>
      </c>
      <c r="AW34" s="7">
        <f t="shared" si="14"/>
        <v>4.5078482873947312</v>
      </c>
      <c r="AX34" s="7">
        <f t="shared" si="14"/>
        <v>17.348557926532205</v>
      </c>
      <c r="AY34" s="7">
        <f t="shared" si="14"/>
        <v>7.247370304114491</v>
      </c>
      <c r="AZ34" s="7">
        <f t="shared" si="14"/>
        <v>5.6456694426649587</v>
      </c>
      <c r="BA34" s="8">
        <f t="shared" si="14"/>
        <v>5.8263846385854023</v>
      </c>
      <c r="BB34" s="6">
        <f t="shared" si="15"/>
        <v>4.0765462567620334</v>
      </c>
      <c r="BC34" s="12">
        <f t="shared" si="15"/>
        <v>4.1263493398647704</v>
      </c>
      <c r="BD34" s="12">
        <f t="shared" si="15"/>
        <v>4.1013457833137066</v>
      </c>
      <c r="BE34" s="12">
        <f t="shared" si="15"/>
        <v>1.1098168176946313</v>
      </c>
      <c r="BF34" s="12">
        <f t="shared" si="15"/>
        <v>3.6878711985688728</v>
      </c>
      <c r="BG34" s="12">
        <f t="shared" si="15"/>
        <v>4.9871812940422799</v>
      </c>
      <c r="BH34" s="8">
        <f t="shared" si="15"/>
        <v>4.0706589141285585</v>
      </c>
      <c r="BI34" s="6">
        <f t="shared" si="11"/>
        <v>1.4015813636421335</v>
      </c>
      <c r="BJ34" s="12">
        <f t="shared" si="11"/>
        <v>1.2759850486428759</v>
      </c>
      <c r="BK34" s="12">
        <f t="shared" si="11"/>
        <v>1.1436775225730147</v>
      </c>
      <c r="BL34" s="12">
        <f t="shared" si="11"/>
        <v>2.5224447042775018</v>
      </c>
      <c r="BM34" s="12">
        <f t="shared" si="11"/>
        <v>1.7389982110912343</v>
      </c>
      <c r="BN34" s="12">
        <f t="shared" si="11"/>
        <v>1.3274183215887252</v>
      </c>
      <c r="BO34" s="8">
        <f t="shared" si="11"/>
        <v>1.3111291815199622</v>
      </c>
      <c r="BP34" s="6">
        <f t="shared" si="12"/>
        <v>10.534805334699147</v>
      </c>
      <c r="BQ34" s="12">
        <f t="shared" si="12"/>
        <v>12.168705254262271</v>
      </c>
      <c r="BR34" s="12">
        <f t="shared" si="12"/>
        <v>9.7528715932814514</v>
      </c>
      <c r="BS34" s="12">
        <f t="shared" si="12"/>
        <v>20.980819448504338</v>
      </c>
      <c r="BT34" s="12">
        <f t="shared" si="12"/>
        <v>12.674239713774599</v>
      </c>
      <c r="BU34" s="12">
        <f t="shared" si="12"/>
        <v>11.960269058295964</v>
      </c>
      <c r="BV34" s="8">
        <f t="shared" si="12"/>
        <v>11.208172734233923</v>
      </c>
    </row>
    <row r="35" spans="1:74">
      <c r="A35" s="2">
        <v>37257</v>
      </c>
      <c r="B35" s="27">
        <v>1801.7233140000001</v>
      </c>
      <c r="C35" s="28">
        <v>1716.185624</v>
      </c>
      <c r="D35" s="13">
        <v>2966</v>
      </c>
      <c r="E35" s="6">
        <v>589.889318</v>
      </c>
      <c r="F35" s="7">
        <v>612.65846999999997</v>
      </c>
      <c r="G35" s="7">
        <v>265.451773</v>
      </c>
      <c r="H35" s="3">
        <v>23.312999999999999</v>
      </c>
      <c r="I35" s="3">
        <v>3.1110000000000002</v>
      </c>
      <c r="J35" s="3">
        <v>13.177</v>
      </c>
      <c r="K35" s="8">
        <f t="shared" si="0"/>
        <v>1507.600561</v>
      </c>
      <c r="L35" s="9">
        <v>1255532</v>
      </c>
      <c r="M35" s="9">
        <v>124985</v>
      </c>
      <c r="N35" s="9">
        <v>1873</v>
      </c>
      <c r="O35" s="9">
        <v>1649</v>
      </c>
      <c r="P35" s="9">
        <v>1549</v>
      </c>
      <c r="Q35" s="1">
        <v>8</v>
      </c>
      <c r="R35" s="10">
        <f t="shared" si="1"/>
        <v>1385596</v>
      </c>
      <c r="S35" s="7">
        <v>28.494689999999999</v>
      </c>
      <c r="T35" s="7">
        <v>40.811857000000003</v>
      </c>
      <c r="U35" s="7">
        <v>13.431316000000001</v>
      </c>
      <c r="V35" s="7">
        <v>4.1555960000000001</v>
      </c>
      <c r="W35" s="7">
        <v>0.211893</v>
      </c>
      <c r="X35" s="7">
        <v>0.36462800000000001</v>
      </c>
      <c r="Y35" s="8">
        <f t="shared" si="2"/>
        <v>87.469979999999993</v>
      </c>
      <c r="Z35" s="7">
        <v>23.344002</v>
      </c>
      <c r="AA35" s="7">
        <v>22.487506</v>
      </c>
      <c r="AB35" s="7">
        <v>8.6185569999999991</v>
      </c>
      <c r="AC35" s="7">
        <v>0.87125799999999998</v>
      </c>
      <c r="AD35" s="7">
        <v>0.14922099999999999</v>
      </c>
      <c r="AE35" s="7">
        <v>0.42006900000000003</v>
      </c>
      <c r="AF35" s="8">
        <f t="shared" si="3"/>
        <v>55.890612999999988</v>
      </c>
      <c r="AG35" s="7">
        <v>8.2100570000000008</v>
      </c>
      <c r="AH35" s="7">
        <v>9.0904419999999995</v>
      </c>
      <c r="AI35" s="7">
        <v>3.8530579999999999</v>
      </c>
      <c r="AJ35" s="7">
        <v>0.36690899999999999</v>
      </c>
      <c r="AK35" s="7">
        <v>3.3921E-2</v>
      </c>
      <c r="AL35" s="7">
        <v>0.18907399999999999</v>
      </c>
      <c r="AM35" s="8">
        <f t="shared" si="13"/>
        <v>21.743461000000003</v>
      </c>
      <c r="AN35" s="7">
        <f t="shared" si="10"/>
        <v>60.048748999999994</v>
      </c>
      <c r="AO35" s="7">
        <f t="shared" si="10"/>
        <v>72.389804999999996</v>
      </c>
      <c r="AP35" s="7">
        <f t="shared" si="10"/>
        <v>25.902930999999999</v>
      </c>
      <c r="AQ35" s="7">
        <f t="shared" si="10"/>
        <v>5.3937629999999999</v>
      </c>
      <c r="AR35" s="7">
        <f t="shared" si="10"/>
        <v>0.39503499999999997</v>
      </c>
      <c r="AS35" s="7">
        <f t="shared" si="10"/>
        <v>0.97377099999999994</v>
      </c>
      <c r="AT35" s="8">
        <f t="shared" si="5"/>
        <v>165.10405399999999</v>
      </c>
      <c r="AU35" s="7">
        <f t="shared" si="14"/>
        <v>4.8305146627523774</v>
      </c>
      <c r="AV35" s="7">
        <f t="shared" si="14"/>
        <v>6.6614368360891181</v>
      </c>
      <c r="AW35" s="7">
        <f t="shared" si="14"/>
        <v>5.0597951741689817</v>
      </c>
      <c r="AX35" s="7">
        <f t="shared" si="14"/>
        <v>17.825230558057736</v>
      </c>
      <c r="AY35" s="7">
        <f t="shared" si="14"/>
        <v>6.8110896817743489</v>
      </c>
      <c r="AZ35" s="7">
        <f t="shared" si="14"/>
        <v>2.7671548910981256</v>
      </c>
      <c r="BA35" s="8">
        <f t="shared" si="14"/>
        <v>5.8019333676806708</v>
      </c>
      <c r="BB35" s="6">
        <f t="shared" si="15"/>
        <v>3.9573528944628218</v>
      </c>
      <c r="BC35" s="12">
        <f t="shared" si="15"/>
        <v>3.6704799004900721</v>
      </c>
      <c r="BD35" s="12">
        <f t="shared" si="15"/>
        <v>3.2467505877235183</v>
      </c>
      <c r="BE35" s="12">
        <f t="shared" si="15"/>
        <v>3.7372195770600096</v>
      </c>
      <c r="BF35" s="12">
        <f t="shared" si="15"/>
        <v>4.796560591449694</v>
      </c>
      <c r="BG35" s="12">
        <f t="shared" si="15"/>
        <v>3.1878955756241938</v>
      </c>
      <c r="BH35" s="8">
        <f t="shared" si="15"/>
        <v>3.7072560495020923</v>
      </c>
      <c r="BI35" s="6">
        <f t="shared" si="11"/>
        <v>1.3917961809913637</v>
      </c>
      <c r="BJ35" s="12">
        <f t="shared" si="11"/>
        <v>1.4837699052785478</v>
      </c>
      <c r="BK35" s="12">
        <f t="shared" si="11"/>
        <v>1.4515096118796689</v>
      </c>
      <c r="BL35" s="12">
        <f t="shared" si="11"/>
        <v>1.5738386308068459</v>
      </c>
      <c r="BM35" s="12">
        <f t="shared" si="11"/>
        <v>1.0903567984570877</v>
      </c>
      <c r="BN35" s="12">
        <f t="shared" si="11"/>
        <v>1.4348789557562418</v>
      </c>
      <c r="BO35" s="8">
        <f t="shared" si="11"/>
        <v>1.442256096374589</v>
      </c>
      <c r="BP35" s="6">
        <f t="shared" si="12"/>
        <v>10.179663738206562</v>
      </c>
      <c r="BQ35" s="12">
        <f t="shared" si="12"/>
        <v>11.815686641857738</v>
      </c>
      <c r="BR35" s="12">
        <f t="shared" si="12"/>
        <v>9.7580553737721694</v>
      </c>
      <c r="BS35" s="12">
        <f t="shared" si="12"/>
        <v>23.136288765924593</v>
      </c>
      <c r="BT35" s="12">
        <f t="shared" si="12"/>
        <v>12.698007071681129</v>
      </c>
      <c r="BU35" s="12">
        <f t="shared" si="12"/>
        <v>7.389929422478561</v>
      </c>
      <c r="BV35" s="8">
        <f t="shared" si="12"/>
        <v>10.951445513557353</v>
      </c>
    </row>
    <row r="36" spans="1:74">
      <c r="A36" s="2">
        <v>37288</v>
      </c>
      <c r="B36" s="27">
        <v>1617.5064789999999</v>
      </c>
      <c r="C36" s="28">
        <v>1541.181388</v>
      </c>
      <c r="D36" s="13">
        <v>2936</v>
      </c>
      <c r="E36" s="6">
        <v>502.32951600000001</v>
      </c>
      <c r="F36" s="7">
        <v>577.84584500000005</v>
      </c>
      <c r="G36" s="7">
        <v>278.76795499999997</v>
      </c>
      <c r="H36" s="3">
        <v>20.178000000000001</v>
      </c>
      <c r="I36" s="3">
        <v>3.4660000000000002</v>
      </c>
      <c r="J36" s="3">
        <v>12.784000000000001</v>
      </c>
      <c r="K36" s="8">
        <f t="shared" si="0"/>
        <v>1395.3713160000002</v>
      </c>
      <c r="L36" s="9">
        <v>1256689</v>
      </c>
      <c r="M36" s="9">
        <v>124870</v>
      </c>
      <c r="N36" s="9">
        <v>1867</v>
      </c>
      <c r="O36" s="9">
        <v>1647</v>
      </c>
      <c r="P36" s="9">
        <v>1549</v>
      </c>
      <c r="Q36" s="1">
        <v>8</v>
      </c>
      <c r="R36" s="10">
        <f t="shared" si="1"/>
        <v>1386630</v>
      </c>
      <c r="S36" s="7">
        <v>24.494063000000001</v>
      </c>
      <c r="T36" s="7">
        <v>39.491337000000001</v>
      </c>
      <c r="U36" s="7">
        <v>13.250802</v>
      </c>
      <c r="V36" s="7">
        <v>3.7936960000000002</v>
      </c>
      <c r="W36" s="7">
        <v>0.191714</v>
      </c>
      <c r="X36" s="7">
        <v>0.58943500000000004</v>
      </c>
      <c r="Y36" s="8">
        <f t="shared" si="2"/>
        <v>81.811046999999988</v>
      </c>
      <c r="Z36" s="7">
        <v>17.931476</v>
      </c>
      <c r="AA36" s="7">
        <v>21.546406999999999</v>
      </c>
      <c r="AB36" s="7">
        <v>9.8063839999999995</v>
      </c>
      <c r="AC36" s="7">
        <v>0.86938099999999996</v>
      </c>
      <c r="AD36" s="7">
        <v>0.128964</v>
      </c>
      <c r="AE36" s="7">
        <v>0.425257</v>
      </c>
      <c r="AF36" s="8">
        <f t="shared" si="3"/>
        <v>50.707869000000002</v>
      </c>
      <c r="AG36" s="7">
        <v>7.46793</v>
      </c>
      <c r="AH36" s="7">
        <v>7.8536089999999996</v>
      </c>
      <c r="AI36" s="7">
        <v>3.7548180000000002</v>
      </c>
      <c r="AJ36" s="7">
        <v>0.16187399999999999</v>
      </c>
      <c r="AK36" s="7">
        <v>4.8335999999999997E-2</v>
      </c>
      <c r="AL36" s="7">
        <v>0.163274</v>
      </c>
      <c r="AM36" s="8">
        <f t="shared" si="13"/>
        <v>19.449841000000003</v>
      </c>
      <c r="AN36" s="7">
        <f t="shared" si="10"/>
        <v>49.893469000000003</v>
      </c>
      <c r="AO36" s="7">
        <f t="shared" si="10"/>
        <v>68.891353000000009</v>
      </c>
      <c r="AP36" s="7">
        <f t="shared" si="10"/>
        <v>26.812004000000002</v>
      </c>
      <c r="AQ36" s="7">
        <f t="shared" si="10"/>
        <v>4.8249510000000004</v>
      </c>
      <c r="AR36" s="7">
        <f t="shared" si="10"/>
        <v>0.36901400000000001</v>
      </c>
      <c r="AS36" s="7">
        <f t="shared" si="10"/>
        <v>1.1779660000000001</v>
      </c>
      <c r="AT36" s="8">
        <f t="shared" si="5"/>
        <v>151.96875700000001</v>
      </c>
      <c r="AU36" s="7">
        <f t="shared" si="14"/>
        <v>4.8760947186706822</v>
      </c>
      <c r="AV36" s="7">
        <f t="shared" si="14"/>
        <v>6.8342339642504486</v>
      </c>
      <c r="AW36" s="7">
        <f t="shared" si="14"/>
        <v>4.753344766617813</v>
      </c>
      <c r="AX36" s="7">
        <f t="shared" si="14"/>
        <v>18.801149767073049</v>
      </c>
      <c r="AY36" s="7">
        <f t="shared" si="14"/>
        <v>5.5312752452394687</v>
      </c>
      <c r="AZ36" s="7">
        <f t="shared" si="14"/>
        <v>4.6107243429286608</v>
      </c>
      <c r="BA36" s="8">
        <f t="shared" si="14"/>
        <v>5.8630305827499161</v>
      </c>
      <c r="BB36" s="6">
        <f t="shared" si="15"/>
        <v>3.5696640210964627</v>
      </c>
      <c r="BC36" s="12">
        <f t="shared" si="15"/>
        <v>3.7287465483116873</v>
      </c>
      <c r="BD36" s="12">
        <f t="shared" si="15"/>
        <v>3.5177587036501383</v>
      </c>
      <c r="BE36" s="12">
        <f t="shared" si="15"/>
        <v>4.3085588264446422</v>
      </c>
      <c r="BF36" s="12">
        <f t="shared" si="15"/>
        <v>3.7208309290248125</v>
      </c>
      <c r="BG36" s="12">
        <f t="shared" si="15"/>
        <v>3.3264784105131415</v>
      </c>
      <c r="BH36" s="8">
        <f t="shared" si="15"/>
        <v>3.6340054018997758</v>
      </c>
      <c r="BI36" s="6">
        <f t="shared" si="11"/>
        <v>1.4866596053256802</v>
      </c>
      <c r="BJ36" s="12">
        <f t="shared" si="11"/>
        <v>1.3591183648642484</v>
      </c>
      <c r="BK36" s="12">
        <f t="shared" si="11"/>
        <v>1.3469331509068176</v>
      </c>
      <c r="BL36" s="12">
        <f t="shared" si="11"/>
        <v>0.8022301516503122</v>
      </c>
      <c r="BM36" s="12">
        <f t="shared" si="11"/>
        <v>1.3945758799769186</v>
      </c>
      <c r="BN36" s="12">
        <f t="shared" si="11"/>
        <v>1.2771745932415519</v>
      </c>
      <c r="BO36" s="8">
        <f t="shared" si="11"/>
        <v>1.3938828164932697</v>
      </c>
      <c r="BP36" s="6">
        <f t="shared" si="12"/>
        <v>9.9324183450928256</v>
      </c>
      <c r="BQ36" s="12">
        <f t="shared" si="12"/>
        <v>11.922098877426384</v>
      </c>
      <c r="BR36" s="12">
        <f t="shared" si="12"/>
        <v>9.6180366211747685</v>
      </c>
      <c r="BS36" s="12">
        <f t="shared" si="12"/>
        <v>23.911938745168005</v>
      </c>
      <c r="BT36" s="12">
        <f t="shared" si="12"/>
        <v>10.6466820542412</v>
      </c>
      <c r="BU36" s="12">
        <f t="shared" si="12"/>
        <v>9.2143773466833547</v>
      </c>
      <c r="BV36" s="8">
        <f t="shared" si="12"/>
        <v>10.890918801142961</v>
      </c>
    </row>
    <row r="37" spans="1:74">
      <c r="A37" s="2">
        <v>37316</v>
      </c>
      <c r="B37" s="27">
        <v>1817.876579</v>
      </c>
      <c r="C37" s="28">
        <v>1730.5821390000001</v>
      </c>
      <c r="D37" s="13">
        <v>2983</v>
      </c>
      <c r="E37" s="6">
        <v>507.20281</v>
      </c>
      <c r="F37" s="7">
        <v>658.87939300000005</v>
      </c>
      <c r="G37" s="7">
        <v>341.37291599999998</v>
      </c>
      <c r="H37" s="3">
        <v>22.344000000000001</v>
      </c>
      <c r="I37" s="3">
        <v>4.8680000000000003</v>
      </c>
      <c r="J37" s="3">
        <v>13.749000000000001</v>
      </c>
      <c r="K37" s="8">
        <f t="shared" si="0"/>
        <v>1548.416119</v>
      </c>
      <c r="L37" s="9">
        <v>1257986</v>
      </c>
      <c r="M37" s="9">
        <v>124851</v>
      </c>
      <c r="N37" s="9">
        <v>1860</v>
      </c>
      <c r="O37" s="9">
        <v>1653</v>
      </c>
      <c r="P37" s="9">
        <v>1552</v>
      </c>
      <c r="Q37" s="1">
        <v>8</v>
      </c>
      <c r="R37" s="10">
        <f t="shared" si="1"/>
        <v>1387910</v>
      </c>
      <c r="S37" s="7">
        <v>24.295207000000001</v>
      </c>
      <c r="T37" s="7">
        <v>44.489106999999997</v>
      </c>
      <c r="U37" s="7">
        <v>15.220326</v>
      </c>
      <c r="V37" s="7">
        <v>3.1540840000000001</v>
      </c>
      <c r="W37" s="7">
        <v>0.226741</v>
      </c>
      <c r="X37" s="7">
        <v>0.59422399999999997</v>
      </c>
      <c r="Y37" s="8">
        <f t="shared" si="2"/>
        <v>87.979688999999993</v>
      </c>
      <c r="Z37" s="7">
        <v>19.108751999999999</v>
      </c>
      <c r="AA37" s="7">
        <v>26.936035</v>
      </c>
      <c r="AB37" s="7">
        <v>12.908841000000001</v>
      </c>
      <c r="AC37" s="7">
        <v>1.2004250000000001</v>
      </c>
      <c r="AD37" s="7">
        <v>0.181621</v>
      </c>
      <c r="AE37" s="7">
        <v>0.53803100000000004</v>
      </c>
      <c r="AF37" s="8">
        <f t="shared" si="3"/>
        <v>60.873705000000001</v>
      </c>
      <c r="AG37" s="7">
        <v>7.8037650000000003</v>
      </c>
      <c r="AH37" s="7">
        <v>8.4527319999999992</v>
      </c>
      <c r="AI37" s="7">
        <v>3.8811490000000002</v>
      </c>
      <c r="AJ37" s="7">
        <v>0.35855700000000001</v>
      </c>
      <c r="AK37" s="7">
        <v>9.0384999999999993E-2</v>
      </c>
      <c r="AL37" s="7">
        <v>0.16067200000000001</v>
      </c>
      <c r="AM37" s="8">
        <f t="shared" si="13"/>
        <v>20.747260000000004</v>
      </c>
      <c r="AN37" s="7">
        <f t="shared" si="10"/>
        <v>51.207723999999999</v>
      </c>
      <c r="AO37" s="7">
        <f t="shared" si="10"/>
        <v>79.877873999999991</v>
      </c>
      <c r="AP37" s="7">
        <f t="shared" si="10"/>
        <v>32.010316000000003</v>
      </c>
      <c r="AQ37" s="7">
        <f t="shared" si="10"/>
        <v>4.7130660000000004</v>
      </c>
      <c r="AR37" s="7">
        <f t="shared" si="10"/>
        <v>0.498747</v>
      </c>
      <c r="AS37" s="7">
        <f t="shared" si="10"/>
        <v>1.2929269999999999</v>
      </c>
      <c r="AT37" s="8">
        <f t="shared" si="5"/>
        <v>169.60065399999999</v>
      </c>
      <c r="AU37" s="7">
        <f t="shared" si="14"/>
        <v>4.7900379337409422</v>
      </c>
      <c r="AV37" s="7">
        <f t="shared" si="14"/>
        <v>6.7522383417445875</v>
      </c>
      <c r="AW37" s="7">
        <f t="shared" si="14"/>
        <v>4.4585628462686833</v>
      </c>
      <c r="AX37" s="7">
        <f t="shared" si="14"/>
        <v>14.116022198353026</v>
      </c>
      <c r="AY37" s="7">
        <f t="shared" si="14"/>
        <v>4.6577855382087101</v>
      </c>
      <c r="AZ37" s="7">
        <f t="shared" si="14"/>
        <v>4.3219434140664772</v>
      </c>
      <c r="BA37" s="8">
        <f t="shared" si="14"/>
        <v>5.6819150821562845</v>
      </c>
      <c r="BB37" s="6">
        <f t="shared" si="15"/>
        <v>3.767477550055371</v>
      </c>
      <c r="BC37" s="12">
        <f t="shared" si="15"/>
        <v>4.088158665481286</v>
      </c>
      <c r="BD37" s="12">
        <f t="shared" si="15"/>
        <v>3.7814484966346895</v>
      </c>
      <c r="BE37" s="12">
        <f t="shared" si="15"/>
        <v>5.372471356963838</v>
      </c>
      <c r="BF37" s="12">
        <f t="shared" si="15"/>
        <v>3.7309161873459327</v>
      </c>
      <c r="BG37" s="12">
        <f t="shared" si="15"/>
        <v>3.9132373263510072</v>
      </c>
      <c r="BH37" s="8">
        <f t="shared" si="15"/>
        <v>3.9313530938513823</v>
      </c>
      <c r="BI37" s="6">
        <f t="shared" si="11"/>
        <v>1.5385886761944398</v>
      </c>
      <c r="BJ37" s="12">
        <f t="shared" si="11"/>
        <v>1.2828951838231188</v>
      </c>
      <c r="BK37" s="12">
        <f t="shared" si="11"/>
        <v>1.1369235279344774</v>
      </c>
      <c r="BL37" s="12">
        <f t="shared" si="11"/>
        <v>1.6047126745435019</v>
      </c>
      <c r="BM37" s="12">
        <f t="shared" si="11"/>
        <v>1.8567173377156945</v>
      </c>
      <c r="BN37" s="12">
        <f t="shared" si="11"/>
        <v>1.1686086260818969</v>
      </c>
      <c r="BO37" s="8">
        <f t="shared" si="11"/>
        <v>1.3399020938505228</v>
      </c>
      <c r="BP37" s="6">
        <f t="shared" si="12"/>
        <v>10.096104159990754</v>
      </c>
      <c r="BQ37" s="12">
        <f t="shared" si="12"/>
        <v>12.123292191048993</v>
      </c>
      <c r="BR37" s="12">
        <f t="shared" si="12"/>
        <v>9.3769348708378502</v>
      </c>
      <c r="BS37" s="12">
        <f t="shared" si="12"/>
        <v>21.093206229860368</v>
      </c>
      <c r="BT37" s="12">
        <f t="shared" si="12"/>
        <v>10.245419063270338</v>
      </c>
      <c r="BU37" s="12">
        <f t="shared" si="12"/>
        <v>9.4037893664993799</v>
      </c>
      <c r="BV37" s="8">
        <f t="shared" si="12"/>
        <v>10.953170269858189</v>
      </c>
    </row>
    <row r="38" spans="1:74">
      <c r="A38" s="2">
        <v>37347</v>
      </c>
      <c r="B38" s="27">
        <v>1816.7987499999999</v>
      </c>
      <c r="C38" s="28">
        <v>1730.528186</v>
      </c>
      <c r="D38" s="13">
        <v>3059</v>
      </c>
      <c r="E38" s="6">
        <v>520.14161899999999</v>
      </c>
      <c r="F38" s="7">
        <v>612.69855900000005</v>
      </c>
      <c r="G38" s="7">
        <v>309.99824699999999</v>
      </c>
      <c r="H38" s="3">
        <v>21.062000000000001</v>
      </c>
      <c r="I38" s="3">
        <v>2.4350000000000001</v>
      </c>
      <c r="J38" s="3">
        <v>15.13</v>
      </c>
      <c r="K38" s="8">
        <f t="shared" si="0"/>
        <v>1481.4654249999999</v>
      </c>
      <c r="L38" s="9">
        <v>1259343</v>
      </c>
      <c r="M38" s="9">
        <v>124917</v>
      </c>
      <c r="N38" s="9">
        <v>1851</v>
      </c>
      <c r="O38" s="9">
        <v>1656</v>
      </c>
      <c r="P38" s="9">
        <v>1550</v>
      </c>
      <c r="Q38" s="1">
        <v>8</v>
      </c>
      <c r="R38" s="10">
        <f t="shared" si="1"/>
        <v>1389325</v>
      </c>
      <c r="S38" s="7">
        <v>25.392053000000001</v>
      </c>
      <c r="T38" s="7">
        <v>42.380282999999999</v>
      </c>
      <c r="U38" s="7">
        <v>14.262028000000001</v>
      </c>
      <c r="V38" s="7">
        <v>4.4346949999999996</v>
      </c>
      <c r="W38" s="7">
        <v>0.217278</v>
      </c>
      <c r="X38" s="7">
        <v>0.61386499999999999</v>
      </c>
      <c r="Y38" s="8">
        <f t="shared" si="2"/>
        <v>87.300201999999999</v>
      </c>
      <c r="Z38" s="7">
        <v>21.855651000000002</v>
      </c>
      <c r="AA38" s="7">
        <v>26.206674</v>
      </c>
      <c r="AB38" s="7">
        <v>12.492736000000001</v>
      </c>
      <c r="AC38" s="7">
        <v>1.140943</v>
      </c>
      <c r="AD38" s="7">
        <v>0.11090999999999999</v>
      </c>
      <c r="AE38" s="7">
        <v>0.60513600000000001</v>
      </c>
      <c r="AF38" s="8">
        <f t="shared" si="3"/>
        <v>62.412050000000001</v>
      </c>
      <c r="AG38" s="7">
        <v>7.5530410000000003</v>
      </c>
      <c r="AH38" s="7">
        <v>9.1106020000000001</v>
      </c>
      <c r="AI38" s="7">
        <v>4.3496620000000004</v>
      </c>
      <c r="AJ38" s="7">
        <v>0.46906999999999999</v>
      </c>
      <c r="AK38" s="7">
        <v>2.9680999999999999E-2</v>
      </c>
      <c r="AL38" s="7">
        <v>0.211698</v>
      </c>
      <c r="AM38" s="8">
        <f t="shared" si="13"/>
        <v>21.723754</v>
      </c>
      <c r="AN38" s="7">
        <f t="shared" si="10"/>
        <v>54.800744999999999</v>
      </c>
      <c r="AO38" s="7">
        <f t="shared" si="10"/>
        <v>77.697558999999998</v>
      </c>
      <c r="AP38" s="7">
        <f t="shared" si="10"/>
        <v>31.104426000000004</v>
      </c>
      <c r="AQ38" s="7">
        <f t="shared" si="10"/>
        <v>6.044708</v>
      </c>
      <c r="AR38" s="7">
        <f t="shared" si="10"/>
        <v>0.35786899999999999</v>
      </c>
      <c r="AS38" s="7">
        <f t="shared" si="10"/>
        <v>1.4306989999999999</v>
      </c>
      <c r="AT38" s="8">
        <f t="shared" si="5"/>
        <v>171.43600600000002</v>
      </c>
      <c r="AU38" s="7">
        <f t="shared" si="14"/>
        <v>4.8817575968670948</v>
      </c>
      <c r="AV38" s="7">
        <f t="shared" si="14"/>
        <v>6.9169875426457477</v>
      </c>
      <c r="AW38" s="7">
        <f t="shared" si="14"/>
        <v>4.6006802096529276</v>
      </c>
      <c r="AX38" s="7">
        <f t="shared" si="14"/>
        <v>21.055431582945587</v>
      </c>
      <c r="AY38" s="7">
        <f t="shared" si="14"/>
        <v>8.923121149897332</v>
      </c>
      <c r="AZ38" s="7">
        <f t="shared" si="14"/>
        <v>4.0572703238598811</v>
      </c>
      <c r="BA38" s="8">
        <f t="shared" si="14"/>
        <v>5.8928275022010732</v>
      </c>
      <c r="BB38" s="6">
        <f t="shared" si="15"/>
        <v>4.2018654538774758</v>
      </c>
      <c r="BC38" s="12">
        <f t="shared" si="15"/>
        <v>4.2772540615686356</v>
      </c>
      <c r="BD38" s="12">
        <f t="shared" si="15"/>
        <v>4.0299376273569703</v>
      </c>
      <c r="BE38" s="12">
        <f t="shared" si="15"/>
        <v>5.4170686544487703</v>
      </c>
      <c r="BF38" s="12">
        <f t="shared" si="15"/>
        <v>4.554825462012321</v>
      </c>
      <c r="BG38" s="12">
        <f t="shared" si="15"/>
        <v>3.9995769993390615</v>
      </c>
      <c r="BH38" s="8">
        <f t="shared" si="15"/>
        <v>4.2128590344928236</v>
      </c>
      <c r="BI38" s="6">
        <f t="shared" si="11"/>
        <v>1.452112410178044</v>
      </c>
      <c r="BJ38" s="12">
        <f t="shared" si="11"/>
        <v>1.4869631837994906</v>
      </c>
      <c r="BK38" s="12">
        <f t="shared" si="11"/>
        <v>1.4031247086374652</v>
      </c>
      <c r="BL38" s="12">
        <f t="shared" si="11"/>
        <v>2.2270914443072831</v>
      </c>
      <c r="BM38" s="12">
        <f t="shared" si="11"/>
        <v>1.2189322381930183</v>
      </c>
      <c r="BN38" s="12">
        <f t="shared" si="11"/>
        <v>1.3991936549900859</v>
      </c>
      <c r="BO38" s="8">
        <f t="shared" si="11"/>
        <v>1.4663692876936365</v>
      </c>
      <c r="BP38" s="6">
        <f t="shared" si="12"/>
        <v>10.535735460922615</v>
      </c>
      <c r="BQ38" s="12">
        <f t="shared" si="12"/>
        <v>12.681204788013874</v>
      </c>
      <c r="BR38" s="12">
        <f t="shared" si="12"/>
        <v>10.033742545647362</v>
      </c>
      <c r="BS38" s="12">
        <f t="shared" si="12"/>
        <v>28.699591681701641</v>
      </c>
      <c r="BT38" s="12">
        <f t="shared" si="12"/>
        <v>14.696878850102671</v>
      </c>
      <c r="BU38" s="12">
        <f t="shared" si="12"/>
        <v>9.4560409781890282</v>
      </c>
      <c r="BV38" s="8">
        <f t="shared" si="12"/>
        <v>11.572055824387533</v>
      </c>
    </row>
    <row r="39" spans="1:74">
      <c r="A39" s="2">
        <v>37377</v>
      </c>
      <c r="B39" s="27">
        <v>1986.1045240000001</v>
      </c>
      <c r="C39" s="28">
        <v>1892.2433739999999</v>
      </c>
      <c r="D39" s="13">
        <v>3214</v>
      </c>
      <c r="E39" s="6">
        <v>590.38250900000003</v>
      </c>
      <c r="F39" s="7">
        <v>699.98608000000002</v>
      </c>
      <c r="G39" s="7">
        <v>331.33178600000002</v>
      </c>
      <c r="H39" s="3">
        <v>21.782</v>
      </c>
      <c r="I39" s="3">
        <v>4.1429999999999998</v>
      </c>
      <c r="J39" s="3">
        <v>15.61</v>
      </c>
      <c r="K39" s="8">
        <f t="shared" si="0"/>
        <v>1663.235375</v>
      </c>
      <c r="L39" s="9">
        <v>1260316</v>
      </c>
      <c r="M39" s="9">
        <v>125080</v>
      </c>
      <c r="N39" s="9">
        <v>1839</v>
      </c>
      <c r="O39" s="9">
        <v>1653</v>
      </c>
      <c r="P39" s="9">
        <v>1552</v>
      </c>
      <c r="Q39" s="1">
        <v>8</v>
      </c>
      <c r="R39" s="10">
        <f t="shared" si="1"/>
        <v>1390448</v>
      </c>
      <c r="S39" s="7">
        <v>28.716073999999999</v>
      </c>
      <c r="T39" s="7">
        <v>45.987419000000003</v>
      </c>
      <c r="U39" s="7">
        <v>15.271551000000001</v>
      </c>
      <c r="V39" s="7">
        <v>4.0742159999999998</v>
      </c>
      <c r="W39" s="7">
        <v>0.22555500000000001</v>
      </c>
      <c r="X39" s="7">
        <v>1.120026</v>
      </c>
      <c r="Y39" s="8">
        <f t="shared" si="2"/>
        <v>95.394841</v>
      </c>
      <c r="Z39" s="7">
        <v>25.601907000000001</v>
      </c>
      <c r="AA39" s="7">
        <v>30.548753000000001</v>
      </c>
      <c r="AB39" s="7">
        <v>13.843310000000001</v>
      </c>
      <c r="AC39" s="7">
        <v>0.84044099999999999</v>
      </c>
      <c r="AD39" s="7">
        <v>0.16812099999999999</v>
      </c>
      <c r="AE39" s="7">
        <v>1.445527</v>
      </c>
      <c r="AF39" s="8">
        <f t="shared" si="3"/>
        <v>72.448059000000001</v>
      </c>
      <c r="AG39" s="7">
        <v>8.7244679999999999</v>
      </c>
      <c r="AH39" s="7">
        <v>10.339656</v>
      </c>
      <c r="AI39" s="7">
        <v>4.807213</v>
      </c>
      <c r="AJ39" s="7">
        <v>9.7957000000000002E-2</v>
      </c>
      <c r="AK39" s="7">
        <v>4.8237000000000002E-2</v>
      </c>
      <c r="AL39" s="7">
        <v>0.407802</v>
      </c>
      <c r="AM39" s="8">
        <f t="shared" si="13"/>
        <v>24.425333000000002</v>
      </c>
      <c r="AN39" s="7">
        <f t="shared" si="10"/>
        <v>63.042449000000005</v>
      </c>
      <c r="AO39" s="7">
        <f t="shared" si="10"/>
        <v>86.875828000000013</v>
      </c>
      <c r="AP39" s="7">
        <f t="shared" si="10"/>
        <v>33.922074000000002</v>
      </c>
      <c r="AQ39" s="7">
        <f t="shared" si="10"/>
        <v>5.0126140000000001</v>
      </c>
      <c r="AR39" s="7">
        <f t="shared" si="10"/>
        <v>0.441913</v>
      </c>
      <c r="AS39" s="7">
        <f t="shared" si="10"/>
        <v>2.9733549999999997</v>
      </c>
      <c r="AT39" s="8">
        <f t="shared" si="5"/>
        <v>192.26823300000004</v>
      </c>
      <c r="AU39" s="7">
        <f t="shared" si="14"/>
        <v>4.8639777707235563</v>
      </c>
      <c r="AV39" s="7">
        <f t="shared" si="14"/>
        <v>6.5697619301229526</v>
      </c>
      <c r="AW39" s="7">
        <f t="shared" si="14"/>
        <v>4.6091415449044781</v>
      </c>
      <c r="AX39" s="7">
        <f t="shared" si="14"/>
        <v>18.704508309613445</v>
      </c>
      <c r="AY39" s="7">
        <f t="shared" si="14"/>
        <v>5.4442433019551046</v>
      </c>
      <c r="AZ39" s="7">
        <f t="shared" si="14"/>
        <v>7.1750544522741837</v>
      </c>
      <c r="BA39" s="8">
        <f t="shared" si="14"/>
        <v>5.7354985610500258</v>
      </c>
      <c r="BB39" s="6">
        <f t="shared" si="15"/>
        <v>4.3364948333860616</v>
      </c>
      <c r="BC39" s="12">
        <f t="shared" si="15"/>
        <v>4.3641943565506329</v>
      </c>
      <c r="BD39" s="12">
        <f t="shared" si="15"/>
        <v>4.1780808799310307</v>
      </c>
      <c r="BE39" s="12">
        <f t="shared" si="15"/>
        <v>3.8584197961619688</v>
      </c>
      <c r="BF39" s="12">
        <f t="shared" si="15"/>
        <v>4.0579531740284818</v>
      </c>
      <c r="BG39" s="12">
        <f t="shared" si="15"/>
        <v>9.2602626521460607</v>
      </c>
      <c r="BH39" s="8">
        <f t="shared" si="15"/>
        <v>4.3558512576730157</v>
      </c>
      <c r="BI39" s="6">
        <f t="shared" si="11"/>
        <v>1.4777653245143818</v>
      </c>
      <c r="BJ39" s="12">
        <f t="shared" si="11"/>
        <v>1.4771230879334059</v>
      </c>
      <c r="BK39" s="12">
        <f t="shared" si="11"/>
        <v>1.4508758903077292</v>
      </c>
      <c r="BL39" s="12">
        <f t="shared" si="11"/>
        <v>0.44971536130750162</v>
      </c>
      <c r="BM39" s="12">
        <f t="shared" si="11"/>
        <v>1.1643012309920349</v>
      </c>
      <c r="BN39" s="12">
        <f t="shared" si="11"/>
        <v>2.6124407431133889</v>
      </c>
      <c r="BO39" s="8">
        <f t="shared" si="11"/>
        <v>1.468543380397979</v>
      </c>
      <c r="BP39" s="6">
        <f t="shared" si="12"/>
        <v>10.678237928623998</v>
      </c>
      <c r="BQ39" s="12">
        <f t="shared" si="12"/>
        <v>12.41107937460699</v>
      </c>
      <c r="BR39" s="12">
        <f t="shared" si="12"/>
        <v>10.238098315143239</v>
      </c>
      <c r="BS39" s="12">
        <f t="shared" si="12"/>
        <v>23.012643467082913</v>
      </c>
      <c r="BT39" s="12">
        <f t="shared" si="12"/>
        <v>10.666497706975621</v>
      </c>
      <c r="BU39" s="12">
        <f t="shared" si="12"/>
        <v>19.047757847533632</v>
      </c>
      <c r="BV39" s="8">
        <f t="shared" si="12"/>
        <v>11.559893199121021</v>
      </c>
    </row>
    <row r="40" spans="1:74">
      <c r="A40" s="2">
        <v>37408</v>
      </c>
      <c r="B40" s="27">
        <v>1964.1176419999999</v>
      </c>
      <c r="C40" s="28">
        <v>1874.8611840000001</v>
      </c>
      <c r="D40" s="13">
        <v>3210</v>
      </c>
      <c r="E40" s="6">
        <v>614.96568400000001</v>
      </c>
      <c r="F40" s="7">
        <v>699.96677999999997</v>
      </c>
      <c r="G40" s="7">
        <v>353.61030499999998</v>
      </c>
      <c r="H40" s="3">
        <v>21.943000000000001</v>
      </c>
      <c r="I40" s="3">
        <v>3.2320000000000002</v>
      </c>
      <c r="J40" s="3">
        <v>15.61</v>
      </c>
      <c r="K40" s="8">
        <f t="shared" si="0"/>
        <v>1709.3277689999998</v>
      </c>
      <c r="L40" s="9">
        <v>1261313</v>
      </c>
      <c r="M40" s="9">
        <v>125195</v>
      </c>
      <c r="N40" s="9">
        <v>1840</v>
      </c>
      <c r="O40" s="9">
        <v>1655</v>
      </c>
      <c r="P40" s="9">
        <v>1550</v>
      </c>
      <c r="Q40" s="1">
        <v>8</v>
      </c>
      <c r="R40" s="10">
        <f t="shared" si="1"/>
        <v>1391561</v>
      </c>
      <c r="S40" s="7">
        <v>29.685896</v>
      </c>
      <c r="T40" s="7">
        <v>47.124141999999999</v>
      </c>
      <c r="U40" s="7">
        <v>15.670101000000001</v>
      </c>
      <c r="V40" s="7">
        <v>4.1123440000000002</v>
      </c>
      <c r="W40" s="7">
        <v>0.22988900000000001</v>
      </c>
      <c r="X40" s="7">
        <v>0.4466</v>
      </c>
      <c r="Y40" s="8">
        <f t="shared" si="2"/>
        <v>97.268971999999991</v>
      </c>
      <c r="Z40" s="7">
        <v>27.2575</v>
      </c>
      <c r="AA40" s="7">
        <v>29.667266000000001</v>
      </c>
      <c r="AB40" s="7">
        <v>14.191948</v>
      </c>
      <c r="AC40" s="7">
        <v>0.70407600000000004</v>
      </c>
      <c r="AD40" s="7">
        <v>0.16142799999999999</v>
      </c>
      <c r="AE40" s="7">
        <v>0.32980700000000002</v>
      </c>
      <c r="AF40" s="8">
        <f t="shared" si="3"/>
        <v>72.312025000000006</v>
      </c>
      <c r="AG40" s="7">
        <v>9.5377709999999993</v>
      </c>
      <c r="AH40" s="7">
        <v>9.8436570000000003</v>
      </c>
      <c r="AI40" s="7">
        <v>4.3653930000000001</v>
      </c>
      <c r="AJ40" s="7">
        <v>0.46207300000000001</v>
      </c>
      <c r="AK40" s="7">
        <v>6.6614000000000007E-2</v>
      </c>
      <c r="AL40" s="7">
        <v>0.10204000000000001</v>
      </c>
      <c r="AM40" s="8">
        <f t="shared" si="13"/>
        <v>24.377548000000001</v>
      </c>
      <c r="AN40" s="7">
        <f t="shared" si="10"/>
        <v>66.481166999999999</v>
      </c>
      <c r="AO40" s="7">
        <f t="shared" si="10"/>
        <v>86.635064999999997</v>
      </c>
      <c r="AP40" s="7">
        <f t="shared" si="10"/>
        <v>34.227441999999996</v>
      </c>
      <c r="AQ40" s="7">
        <f t="shared" si="10"/>
        <v>5.2784930000000001</v>
      </c>
      <c r="AR40" s="7">
        <f t="shared" si="10"/>
        <v>0.45793100000000003</v>
      </c>
      <c r="AS40" s="7">
        <f t="shared" si="10"/>
        <v>0.87844700000000009</v>
      </c>
      <c r="AT40" s="8">
        <f t="shared" si="5"/>
        <v>193.95854499999999</v>
      </c>
      <c r="AU40" s="7">
        <f t="shared" si="14"/>
        <v>4.8272443117330104</v>
      </c>
      <c r="AV40" s="7">
        <f t="shared" si="14"/>
        <v>6.7323397833251457</v>
      </c>
      <c r="AW40" s="7">
        <f t="shared" si="14"/>
        <v>4.4314605028266927</v>
      </c>
      <c r="AX40" s="7">
        <f t="shared" si="14"/>
        <v>18.74102902975892</v>
      </c>
      <c r="AY40" s="7">
        <f t="shared" si="14"/>
        <v>7.1129022277227723</v>
      </c>
      <c r="AZ40" s="7">
        <f t="shared" si="14"/>
        <v>2.8609865470852021</v>
      </c>
      <c r="BA40" s="8">
        <f t="shared" si="14"/>
        <v>5.6904810045240657</v>
      </c>
      <c r="BB40" s="6">
        <f t="shared" si="15"/>
        <v>4.4323611396827145</v>
      </c>
      <c r="BC40" s="12">
        <f t="shared" si="15"/>
        <v>4.2383819986428497</v>
      </c>
      <c r="BD40" s="12">
        <f t="shared" si="15"/>
        <v>4.0134429905825284</v>
      </c>
      <c r="BE40" s="12">
        <f t="shared" si="15"/>
        <v>3.2086587977942851</v>
      </c>
      <c r="BF40" s="12">
        <f t="shared" si="15"/>
        <v>4.9946782178217823</v>
      </c>
      <c r="BG40" s="12">
        <f t="shared" si="15"/>
        <v>2.1127930813581037</v>
      </c>
      <c r="BH40" s="8">
        <f t="shared" si="15"/>
        <v>4.2304364505997807</v>
      </c>
      <c r="BI40" s="6">
        <f t="shared" si="11"/>
        <v>1.5509436133024945</v>
      </c>
      <c r="BJ40" s="12">
        <f t="shared" si="11"/>
        <v>1.4063034534296042</v>
      </c>
      <c r="BK40" s="12">
        <f t="shared" si="11"/>
        <v>1.2345208661269078</v>
      </c>
      <c r="BL40" s="12">
        <f t="shared" si="11"/>
        <v>2.1057877227361801</v>
      </c>
      <c r="BM40" s="12">
        <f t="shared" si="11"/>
        <v>2.0610767326732673</v>
      </c>
      <c r="BN40" s="12">
        <f t="shared" si="11"/>
        <v>0.65368353619474695</v>
      </c>
      <c r="BO40" s="8">
        <f t="shared" si="11"/>
        <v>1.4261482462349211</v>
      </c>
      <c r="BP40" s="6">
        <f t="shared" si="12"/>
        <v>10.81054906471822</v>
      </c>
      <c r="BQ40" s="12">
        <f t="shared" si="12"/>
        <v>12.3770252353976</v>
      </c>
      <c r="BR40" s="12">
        <f t="shared" si="12"/>
        <v>9.679424359536128</v>
      </c>
      <c r="BS40" s="12">
        <f t="shared" si="12"/>
        <v>24.055475550289387</v>
      </c>
      <c r="BT40" s="12">
        <f t="shared" si="12"/>
        <v>14.168657178217822</v>
      </c>
      <c r="BU40" s="12">
        <f t="shared" si="12"/>
        <v>5.6274631646380531</v>
      </c>
      <c r="BV40" s="8">
        <f t="shared" si="12"/>
        <v>11.347065701358767</v>
      </c>
    </row>
    <row r="41" spans="1:74">
      <c r="A41" s="2">
        <v>37438</v>
      </c>
      <c r="B41" s="27">
        <v>2042.590148</v>
      </c>
      <c r="C41" s="28">
        <v>1945.1442790000001</v>
      </c>
      <c r="D41" s="13">
        <v>3270</v>
      </c>
      <c r="E41" s="6">
        <v>643.00512700000002</v>
      </c>
      <c r="F41" s="7">
        <v>660.87114499999996</v>
      </c>
      <c r="G41" s="7">
        <v>342.61357199999998</v>
      </c>
      <c r="H41" s="3">
        <v>22.021374000000002</v>
      </c>
      <c r="I41" s="3">
        <v>3.2021060000000001</v>
      </c>
      <c r="J41" s="3">
        <v>14.834218999999999</v>
      </c>
      <c r="K41" s="8">
        <f t="shared" si="0"/>
        <v>1686.5475429999999</v>
      </c>
      <c r="L41" s="9">
        <v>1263372</v>
      </c>
      <c r="M41" s="9">
        <v>125375</v>
      </c>
      <c r="N41" s="9">
        <v>1839</v>
      </c>
      <c r="O41" s="9">
        <v>1654</v>
      </c>
      <c r="P41" s="9">
        <v>1546</v>
      </c>
      <c r="Q41" s="1">
        <v>8</v>
      </c>
      <c r="R41" s="10">
        <f t="shared" si="1"/>
        <v>1393794</v>
      </c>
      <c r="S41" s="7">
        <v>31.217196999999999</v>
      </c>
      <c r="T41" s="7">
        <v>44.393380000000001</v>
      </c>
      <c r="U41" s="7">
        <v>15.747154999999999</v>
      </c>
      <c r="V41" s="7">
        <v>4.1587529999999999</v>
      </c>
      <c r="W41" s="7">
        <v>0.19442599999999999</v>
      </c>
      <c r="X41" s="7">
        <v>0.60922399999999999</v>
      </c>
      <c r="Y41" s="8">
        <f t="shared" si="2"/>
        <v>96.320135000000008</v>
      </c>
      <c r="Z41" s="7">
        <v>31.116700000000002</v>
      </c>
      <c r="AA41" s="7">
        <v>31.590672000000001</v>
      </c>
      <c r="AB41" s="7">
        <v>14.977161000000001</v>
      </c>
      <c r="AC41" s="7">
        <v>1.1754709999999999</v>
      </c>
      <c r="AD41" s="7">
        <v>0.170294</v>
      </c>
      <c r="AE41" s="7">
        <v>0.63045099999999998</v>
      </c>
      <c r="AF41" s="8">
        <f t="shared" si="3"/>
        <v>79.660748999999996</v>
      </c>
      <c r="AG41" s="7">
        <v>9.1347579999999997</v>
      </c>
      <c r="AH41" s="7">
        <v>9.6452380000000009</v>
      </c>
      <c r="AI41" s="7">
        <v>4.635427</v>
      </c>
      <c r="AJ41" s="7">
        <v>0.319415</v>
      </c>
      <c r="AK41" s="7">
        <v>4.1084000000000002E-2</v>
      </c>
      <c r="AL41" s="7">
        <v>0.22143699999999999</v>
      </c>
      <c r="AM41" s="8">
        <f t="shared" si="13"/>
        <v>23.997359000000003</v>
      </c>
      <c r="AN41" s="7">
        <f t="shared" si="10"/>
        <v>71.468654999999998</v>
      </c>
      <c r="AO41" s="7">
        <f t="shared" si="10"/>
        <v>85.629290000000012</v>
      </c>
      <c r="AP41" s="7">
        <f t="shared" si="10"/>
        <v>35.359743000000002</v>
      </c>
      <c r="AQ41" s="7">
        <f t="shared" si="10"/>
        <v>5.6536390000000001</v>
      </c>
      <c r="AR41" s="7">
        <f t="shared" si="10"/>
        <v>0.405804</v>
      </c>
      <c r="AS41" s="7">
        <f t="shared" si="10"/>
        <v>1.461112</v>
      </c>
      <c r="AT41" s="8">
        <f t="shared" si="5"/>
        <v>199.97824300000002</v>
      </c>
      <c r="AU41" s="7">
        <f t="shared" si="14"/>
        <v>4.8548908382187754</v>
      </c>
      <c r="AV41" s="7">
        <f t="shared" si="14"/>
        <v>6.7174032844178724</v>
      </c>
      <c r="AW41" s="7">
        <f t="shared" si="14"/>
        <v>4.5961854073895241</v>
      </c>
      <c r="AX41" s="7">
        <f t="shared" si="14"/>
        <v>18.885075018479775</v>
      </c>
      <c r="AY41" s="7">
        <f t="shared" si="14"/>
        <v>6.0718164857752992</v>
      </c>
      <c r="AZ41" s="7">
        <f t="shared" si="14"/>
        <v>4.1068828766785765</v>
      </c>
      <c r="BA41" s="8">
        <f t="shared" si="14"/>
        <v>5.7110832955629292</v>
      </c>
      <c r="BB41" s="6">
        <f t="shared" si="15"/>
        <v>4.8392615693715921</v>
      </c>
      <c r="BC41" s="12">
        <f t="shared" si="15"/>
        <v>4.7801560469098705</v>
      </c>
      <c r="BD41" s="12">
        <f t="shared" si="15"/>
        <v>4.3714441645061273</v>
      </c>
      <c r="BE41" s="12">
        <f t="shared" si="15"/>
        <v>5.3378640224719858</v>
      </c>
      <c r="BF41" s="12">
        <f t="shared" si="15"/>
        <v>5.3181874678727068</v>
      </c>
      <c r="BG41" s="12">
        <f t="shared" si="15"/>
        <v>4.2499777035784625</v>
      </c>
      <c r="BH41" s="8">
        <f t="shared" si="15"/>
        <v>4.7233028995020749</v>
      </c>
      <c r="BI41" s="6">
        <f t="shared" si="11"/>
        <v>1.4206353287755356</v>
      </c>
      <c r="BJ41" s="12">
        <f t="shared" si="11"/>
        <v>1.459473313818233</v>
      </c>
      <c r="BK41" s="12">
        <f t="shared" si="11"/>
        <v>1.3529607052460841</v>
      </c>
      <c r="BL41" s="12">
        <f t="shared" si="11"/>
        <v>1.4504771591454739</v>
      </c>
      <c r="BM41" s="12">
        <f t="shared" si="11"/>
        <v>1.2830306054827667</v>
      </c>
      <c r="BN41" s="12">
        <f t="shared" si="11"/>
        <v>1.4927445792730982</v>
      </c>
      <c r="BO41" s="8">
        <f t="shared" si="11"/>
        <v>1.4228688126581917</v>
      </c>
      <c r="BP41" s="6">
        <f t="shared" si="12"/>
        <v>11.114787736365903</v>
      </c>
      <c r="BQ41" s="12">
        <f t="shared" si="12"/>
        <v>12.957032645145976</v>
      </c>
      <c r="BR41" s="12">
        <f t="shared" si="12"/>
        <v>10.320590277141736</v>
      </c>
      <c r="BS41" s="12">
        <f t="shared" si="12"/>
        <v>25.673416200097236</v>
      </c>
      <c r="BT41" s="12">
        <f t="shared" si="12"/>
        <v>12.673034559130771</v>
      </c>
      <c r="BU41" s="12">
        <f t="shared" si="12"/>
        <v>9.849605159530137</v>
      </c>
      <c r="BV41" s="8">
        <f t="shared" si="12"/>
        <v>11.857255007723197</v>
      </c>
    </row>
    <row r="42" spans="1:74">
      <c r="A42" s="2">
        <v>37469</v>
      </c>
      <c r="B42" s="27">
        <v>2113.2433129999999</v>
      </c>
      <c r="C42" s="28">
        <v>2009.9707980000001</v>
      </c>
      <c r="D42" s="13">
        <v>3361</v>
      </c>
      <c r="E42" s="6">
        <v>648.27247</v>
      </c>
      <c r="F42" s="7">
        <v>713.60282099999995</v>
      </c>
      <c r="G42" s="7">
        <v>328.06946199999999</v>
      </c>
      <c r="H42" s="3">
        <v>22.046181000000001</v>
      </c>
      <c r="I42" s="3">
        <v>3.8774150000000001</v>
      </c>
      <c r="J42" s="3">
        <v>16.818898000000001</v>
      </c>
      <c r="K42" s="8">
        <f t="shared" si="0"/>
        <v>1732.6872469999996</v>
      </c>
      <c r="L42" s="9">
        <v>1264549</v>
      </c>
      <c r="M42" s="9">
        <v>125466</v>
      </c>
      <c r="N42" s="9">
        <v>1840</v>
      </c>
      <c r="O42" s="9">
        <v>1668</v>
      </c>
      <c r="P42" s="9">
        <v>1541</v>
      </c>
      <c r="Q42" s="1">
        <v>8</v>
      </c>
      <c r="R42" s="10">
        <f t="shared" si="1"/>
        <v>1395072</v>
      </c>
      <c r="S42" s="7">
        <v>31.460796999999999</v>
      </c>
      <c r="T42" s="7">
        <v>48.915618000000002</v>
      </c>
      <c r="U42" s="7">
        <v>14.593305000000001</v>
      </c>
      <c r="V42" s="7">
        <v>4.1393399999999998</v>
      </c>
      <c r="W42" s="7">
        <v>0.20732200000000001</v>
      </c>
      <c r="X42" s="7">
        <v>0.653285</v>
      </c>
      <c r="Y42" s="8">
        <f t="shared" si="2"/>
        <v>99.969667000000015</v>
      </c>
      <c r="Z42" s="7">
        <v>34.692481000000001</v>
      </c>
      <c r="AA42" s="7">
        <v>38.626634000000003</v>
      </c>
      <c r="AB42" s="7">
        <v>16.011004</v>
      </c>
      <c r="AC42" s="7">
        <v>1.846635</v>
      </c>
      <c r="AD42" s="7">
        <v>0.22994999999999999</v>
      </c>
      <c r="AE42" s="7">
        <v>0.78287600000000002</v>
      </c>
      <c r="AF42" s="8">
        <f t="shared" si="3"/>
        <v>92.189580000000021</v>
      </c>
      <c r="AG42" s="7">
        <v>8.0846060000000008</v>
      </c>
      <c r="AH42" s="7">
        <v>8.5954890000000006</v>
      </c>
      <c r="AI42" s="7">
        <v>4.1078669999999997</v>
      </c>
      <c r="AJ42" s="7">
        <v>3.3201000000000001E-2</v>
      </c>
      <c r="AK42" s="7">
        <v>3.4030999999999999E-2</v>
      </c>
      <c r="AL42" s="7">
        <v>0.21798000000000001</v>
      </c>
      <c r="AM42" s="8">
        <f t="shared" si="13"/>
        <v>21.073173999999998</v>
      </c>
      <c r="AN42" s="7">
        <f t="shared" si="10"/>
        <v>74.237884000000008</v>
      </c>
      <c r="AO42" s="7">
        <f t="shared" si="10"/>
        <v>96.137741000000005</v>
      </c>
      <c r="AP42" s="7">
        <f t="shared" si="10"/>
        <v>34.712175999999999</v>
      </c>
      <c r="AQ42" s="7">
        <f t="shared" si="10"/>
        <v>6.0191759999999999</v>
      </c>
      <c r="AR42" s="7">
        <f t="shared" si="10"/>
        <v>0.47130299999999997</v>
      </c>
      <c r="AS42" s="7">
        <f t="shared" si="10"/>
        <v>1.6541410000000001</v>
      </c>
      <c r="AT42" s="8">
        <f t="shared" si="5"/>
        <v>213.23242100000002</v>
      </c>
      <c r="AU42" s="7">
        <f t="shared" si="14"/>
        <v>4.8530206750874365</v>
      </c>
      <c r="AV42" s="7">
        <f t="shared" si="14"/>
        <v>6.854739998288208</v>
      </c>
      <c r="AW42" s="7">
        <f t="shared" si="14"/>
        <v>4.4482363311218531</v>
      </c>
      <c r="AX42" s="7">
        <f t="shared" si="14"/>
        <v>18.775768918888943</v>
      </c>
      <c r="AY42" s="7">
        <f t="shared" si="14"/>
        <v>5.3469128272315443</v>
      </c>
      <c r="AZ42" s="7">
        <f t="shared" si="14"/>
        <v>3.8842318920062424</v>
      </c>
      <c r="BA42" s="8">
        <f t="shared" si="14"/>
        <v>5.7696313730645263</v>
      </c>
      <c r="BB42" s="6">
        <f t="shared" si="15"/>
        <v>5.3515277303075974</v>
      </c>
      <c r="BC42" s="12">
        <f t="shared" si="15"/>
        <v>5.4129037698969515</v>
      </c>
      <c r="BD42" s="12">
        <f t="shared" si="15"/>
        <v>4.8803701211300181</v>
      </c>
      <c r="BE42" s="12">
        <f t="shared" si="15"/>
        <v>8.3762126419990839</v>
      </c>
      <c r="BF42" s="12">
        <f t="shared" si="15"/>
        <v>5.9304975092942076</v>
      </c>
      <c r="BG42" s="12">
        <f t="shared" si="15"/>
        <v>4.6547401619297535</v>
      </c>
      <c r="BH42" s="8">
        <f t="shared" si="15"/>
        <v>5.3206128318667103</v>
      </c>
      <c r="BI42" s="6">
        <f t="shared" si="11"/>
        <v>1.2471000041078408</v>
      </c>
      <c r="BJ42" s="12">
        <f t="shared" si="11"/>
        <v>1.2045200421089703</v>
      </c>
      <c r="BK42" s="12">
        <f t="shared" si="11"/>
        <v>1.2521333058424071</v>
      </c>
      <c r="BL42" s="12">
        <f t="shared" si="11"/>
        <v>0.15059751165065732</v>
      </c>
      <c r="BM42" s="12">
        <f t="shared" si="11"/>
        <v>0.87767236677012905</v>
      </c>
      <c r="BN42" s="12">
        <f t="shared" si="11"/>
        <v>1.2960421069204415</v>
      </c>
      <c r="BO42" s="8">
        <f t="shared" si="11"/>
        <v>1.2162133724067286</v>
      </c>
      <c r="BP42" s="6">
        <f t="shared" si="12"/>
        <v>11.451648409502875</v>
      </c>
      <c r="BQ42" s="12">
        <f t="shared" si="12"/>
        <v>13.472163810294131</v>
      </c>
      <c r="BR42" s="12">
        <f t="shared" si="12"/>
        <v>10.580739758094278</v>
      </c>
      <c r="BS42" s="12">
        <f t="shared" si="12"/>
        <v>27.302579072538684</v>
      </c>
      <c r="BT42" s="12">
        <f t="shared" si="12"/>
        <v>12.15508270329588</v>
      </c>
      <c r="BU42" s="12">
        <f t="shared" si="12"/>
        <v>9.8350141608564385</v>
      </c>
      <c r="BV42" s="8">
        <f t="shared" si="12"/>
        <v>12.306457577337966</v>
      </c>
    </row>
    <row r="43" spans="1:74">
      <c r="A43" s="2">
        <v>37500</v>
      </c>
      <c r="B43" s="27">
        <v>2030.077777</v>
      </c>
      <c r="C43" s="28">
        <v>1930.4998479999999</v>
      </c>
      <c r="D43" s="13">
        <v>3376</v>
      </c>
      <c r="E43" s="6">
        <v>651.70289400000001</v>
      </c>
      <c r="F43" s="7">
        <v>691.97503400000005</v>
      </c>
      <c r="G43" s="7">
        <v>348.18868199999997</v>
      </c>
      <c r="H43" s="3">
        <v>22.360288000000001</v>
      </c>
      <c r="I43" s="3">
        <v>3.2787269999999999</v>
      </c>
      <c r="J43" s="3">
        <v>14.383035</v>
      </c>
      <c r="K43" s="8">
        <f t="shared" si="0"/>
        <v>1731.8886600000001</v>
      </c>
      <c r="L43" s="9">
        <v>1265385</v>
      </c>
      <c r="M43" s="9">
        <v>125531</v>
      </c>
      <c r="N43" s="9">
        <v>1830</v>
      </c>
      <c r="O43" s="9">
        <v>1666</v>
      </c>
      <c r="P43" s="9">
        <v>1541</v>
      </c>
      <c r="Q43" s="1">
        <v>8</v>
      </c>
      <c r="R43" s="10">
        <f t="shared" si="1"/>
        <v>1395961</v>
      </c>
      <c r="S43" s="7">
        <v>31.514758</v>
      </c>
      <c r="T43" s="7">
        <v>45.343096000000003</v>
      </c>
      <c r="U43" s="7">
        <v>15.269683000000001</v>
      </c>
      <c r="V43" s="7">
        <v>4.0907179999999999</v>
      </c>
      <c r="W43" s="7">
        <v>0.223444</v>
      </c>
      <c r="X43" s="7">
        <v>0.61327200000000004</v>
      </c>
      <c r="Y43" s="8">
        <f t="shared" si="2"/>
        <v>97.054970999999995</v>
      </c>
      <c r="Z43" s="7">
        <v>28.93291</v>
      </c>
      <c r="AA43" s="7">
        <v>32.888688999999999</v>
      </c>
      <c r="AB43" s="7">
        <v>15.366488</v>
      </c>
      <c r="AC43" s="7">
        <v>1.2463439999999999</v>
      </c>
      <c r="AD43" s="7">
        <v>0.12617800000000001</v>
      </c>
      <c r="AE43" s="7">
        <v>0.64297599999999999</v>
      </c>
      <c r="AF43" s="8">
        <f t="shared" si="3"/>
        <v>79.20358499999999</v>
      </c>
      <c r="AG43" s="7">
        <v>10.595122</v>
      </c>
      <c r="AH43" s="7">
        <v>9.2855519999999991</v>
      </c>
      <c r="AI43" s="7">
        <v>4.4113519999999999</v>
      </c>
      <c r="AJ43" s="7">
        <v>0.30614799999999998</v>
      </c>
      <c r="AK43" s="7">
        <v>6.7001000000000005E-2</v>
      </c>
      <c r="AL43" s="7">
        <v>0.18019299999999999</v>
      </c>
      <c r="AM43" s="8">
        <f t="shared" si="13"/>
        <v>24.845368000000001</v>
      </c>
      <c r="AN43" s="7">
        <f t="shared" si="10"/>
        <v>71.042789999999997</v>
      </c>
      <c r="AO43" s="7">
        <f t="shared" si="10"/>
        <v>87.517336999999998</v>
      </c>
      <c r="AP43" s="7">
        <f t="shared" si="10"/>
        <v>35.047522999999998</v>
      </c>
      <c r="AQ43" s="7">
        <f t="shared" si="10"/>
        <v>5.6432099999999998</v>
      </c>
      <c r="AR43" s="7">
        <f t="shared" si="10"/>
        <v>0.41662299999999997</v>
      </c>
      <c r="AS43" s="7">
        <f t="shared" si="10"/>
        <v>1.4364410000000001</v>
      </c>
      <c r="AT43" s="8">
        <f t="shared" si="5"/>
        <v>201.10392399999998</v>
      </c>
      <c r="AU43" s="7">
        <f t="shared" si="14"/>
        <v>4.8357554170996204</v>
      </c>
      <c r="AV43" s="7">
        <f t="shared" si="14"/>
        <v>6.5527069290190605</v>
      </c>
      <c r="AW43" s="7">
        <f t="shared" si="14"/>
        <v>4.3854621902960069</v>
      </c>
      <c r="AX43" s="7">
        <f t="shared" si="14"/>
        <v>18.294567583387121</v>
      </c>
      <c r="AY43" s="7">
        <f t="shared" si="14"/>
        <v>6.814962026420619</v>
      </c>
      <c r="AZ43" s="7">
        <f t="shared" si="14"/>
        <v>4.2638566894956451</v>
      </c>
      <c r="BA43" s="8">
        <f t="shared" si="14"/>
        <v>5.6039959866704132</v>
      </c>
      <c r="BB43" s="6">
        <f t="shared" si="15"/>
        <v>4.4395859319292814</v>
      </c>
      <c r="BC43" s="12">
        <f t="shared" si="15"/>
        <v>4.7528721968313095</v>
      </c>
      <c r="BD43" s="12">
        <f t="shared" si="15"/>
        <v>4.4132646448284039</v>
      </c>
      <c r="BE43" s="12">
        <f t="shared" si="15"/>
        <v>5.5739174736926467</v>
      </c>
      <c r="BF43" s="12">
        <f t="shared" si="15"/>
        <v>3.8483838392156473</v>
      </c>
      <c r="BG43" s="12">
        <f t="shared" si="15"/>
        <v>4.4703777749271971</v>
      </c>
      <c r="BH43" s="8">
        <f t="shared" si="15"/>
        <v>4.5732492410915135</v>
      </c>
      <c r="BI43" s="6">
        <f t="shared" si="11"/>
        <v>1.6257595443484405</v>
      </c>
      <c r="BJ43" s="12">
        <f t="shared" si="11"/>
        <v>1.3418911873632713</v>
      </c>
      <c r="BK43" s="12">
        <f t="shared" si="11"/>
        <v>1.2669429616899495</v>
      </c>
      <c r="BL43" s="12">
        <f t="shared" si="11"/>
        <v>1.3691594669979206</v>
      </c>
      <c r="BM43" s="12">
        <f t="shared" si="11"/>
        <v>2.043506519450994</v>
      </c>
      <c r="BN43" s="12">
        <f t="shared" si="11"/>
        <v>1.2528162519245762</v>
      </c>
      <c r="BO43" s="8">
        <f t="shared" si="11"/>
        <v>1.4345822900647667</v>
      </c>
      <c r="BP43" s="6">
        <f t="shared" si="12"/>
        <v>10.901100893377343</v>
      </c>
      <c r="BQ43" s="12">
        <f t="shared" si="12"/>
        <v>12.647470313213642</v>
      </c>
      <c r="BR43" s="12">
        <f t="shared" si="12"/>
        <v>10.06566979681436</v>
      </c>
      <c r="BS43" s="12">
        <f t="shared" si="12"/>
        <v>25.237644524077687</v>
      </c>
      <c r="BT43" s="12">
        <f t="shared" si="12"/>
        <v>12.706852385087259</v>
      </c>
      <c r="BU43" s="12">
        <f t="shared" si="12"/>
        <v>9.9870507163474187</v>
      </c>
      <c r="BV43" s="8">
        <f t="shared" si="12"/>
        <v>11.611827517826693</v>
      </c>
    </row>
    <row r="44" spans="1:74">
      <c r="A44" s="2">
        <v>37530</v>
      </c>
      <c r="B44" s="27">
        <v>2080.2967549999998</v>
      </c>
      <c r="C44" s="28">
        <v>1981.4742209999999</v>
      </c>
      <c r="D44" s="13">
        <v>3282</v>
      </c>
      <c r="E44" s="6">
        <v>629.94588299999998</v>
      </c>
      <c r="F44" s="7">
        <v>723.33303699999999</v>
      </c>
      <c r="G44" s="7">
        <v>357.30381599999998</v>
      </c>
      <c r="H44" s="3">
        <v>21.965813000000001</v>
      </c>
      <c r="I44" s="3">
        <v>4.0922890000000001</v>
      </c>
      <c r="J44" s="3">
        <v>16.591591000000001</v>
      </c>
      <c r="K44" s="8">
        <f t="shared" si="0"/>
        <v>1753.2324289999999</v>
      </c>
      <c r="L44" s="9">
        <v>1266426</v>
      </c>
      <c r="M44" s="9">
        <v>125641</v>
      </c>
      <c r="N44" s="9">
        <v>1821</v>
      </c>
      <c r="O44" s="9">
        <v>1665</v>
      </c>
      <c r="P44" s="9">
        <v>1544</v>
      </c>
      <c r="Q44" s="1">
        <v>8</v>
      </c>
      <c r="R44" s="10">
        <f t="shared" si="1"/>
        <v>1397105</v>
      </c>
      <c r="S44" s="7">
        <v>30.822993</v>
      </c>
      <c r="T44" s="7">
        <v>49.017488999999998</v>
      </c>
      <c r="U44" s="7">
        <v>15.913672999999999</v>
      </c>
      <c r="V44" s="7">
        <v>4.1972480000000001</v>
      </c>
      <c r="W44" s="7">
        <v>0.22933999999999999</v>
      </c>
      <c r="X44" s="7">
        <v>0.69061700000000004</v>
      </c>
      <c r="Y44" s="8">
        <f t="shared" si="2"/>
        <v>100.87136</v>
      </c>
      <c r="Z44" s="7">
        <v>31.466331</v>
      </c>
      <c r="AA44" s="7">
        <v>35.416786999999999</v>
      </c>
      <c r="AB44" s="7">
        <v>16.728539000000001</v>
      </c>
      <c r="AC44" s="7">
        <v>1.0327599999999999</v>
      </c>
      <c r="AD44" s="7">
        <v>0.196294</v>
      </c>
      <c r="AE44" s="7">
        <v>0.77331700000000003</v>
      </c>
      <c r="AF44" s="8">
        <f t="shared" si="3"/>
        <v>85.61402799999999</v>
      </c>
      <c r="AG44" s="7">
        <v>10.338445999999999</v>
      </c>
      <c r="AH44" s="7">
        <v>11.249955999999999</v>
      </c>
      <c r="AI44" s="7">
        <v>5.3782059999999996</v>
      </c>
      <c r="AJ44" s="7">
        <v>0.35151300000000002</v>
      </c>
      <c r="AK44" s="7">
        <v>5.8224999999999999E-2</v>
      </c>
      <c r="AL44" s="7">
        <v>0.25351400000000002</v>
      </c>
      <c r="AM44" s="8">
        <f t="shared" si="13"/>
        <v>27.629859999999997</v>
      </c>
      <c r="AN44" s="7">
        <f t="shared" si="10"/>
        <v>72.627769999999998</v>
      </c>
      <c r="AO44" s="7">
        <f t="shared" si="10"/>
        <v>95.684231999999994</v>
      </c>
      <c r="AP44" s="7">
        <f t="shared" si="10"/>
        <v>38.020417999999999</v>
      </c>
      <c r="AQ44" s="7">
        <f t="shared" si="10"/>
        <v>5.5815209999999995</v>
      </c>
      <c r="AR44" s="7">
        <f t="shared" si="10"/>
        <v>0.48385899999999993</v>
      </c>
      <c r="AS44" s="7">
        <f t="shared" si="10"/>
        <v>1.7174480000000001</v>
      </c>
      <c r="AT44" s="8">
        <f t="shared" si="5"/>
        <v>214.11524800000001</v>
      </c>
      <c r="AU44" s="7">
        <f t="shared" si="14"/>
        <v>4.8929588765960705</v>
      </c>
      <c r="AV44" s="7">
        <f t="shared" si="14"/>
        <v>6.7766141587142794</v>
      </c>
      <c r="AW44" s="7">
        <f t="shared" si="14"/>
        <v>4.4538211704965391</v>
      </c>
      <c r="AX44" s="7">
        <f t="shared" si="14"/>
        <v>19.108093108140363</v>
      </c>
      <c r="AY44" s="7">
        <f t="shared" si="14"/>
        <v>5.6041985304556938</v>
      </c>
      <c r="AZ44" s="7">
        <f t="shared" si="14"/>
        <v>4.1624519312222681</v>
      </c>
      <c r="BA44" s="8">
        <f t="shared" si="14"/>
        <v>5.753450502711412</v>
      </c>
      <c r="BB44" s="6">
        <f t="shared" si="15"/>
        <v>4.9950847920693526</v>
      </c>
      <c r="BC44" s="12">
        <f t="shared" si="15"/>
        <v>4.8963320059166611</v>
      </c>
      <c r="BD44" s="12">
        <f t="shared" si="15"/>
        <v>4.6818808674576262</v>
      </c>
      <c r="BE44" s="12">
        <f t="shared" si="15"/>
        <v>4.7016698175478409</v>
      </c>
      <c r="BF44" s="12">
        <f t="shared" si="15"/>
        <v>4.7966798043833174</v>
      </c>
      <c r="BG44" s="12">
        <f t="shared" si="15"/>
        <v>4.6608971978636644</v>
      </c>
      <c r="BH44" s="8">
        <f t="shared" si="15"/>
        <v>4.883210382369672</v>
      </c>
      <c r="BI44" s="6">
        <f t="shared" si="11"/>
        <v>1.6411641506037116</v>
      </c>
      <c r="BJ44" s="12">
        <f t="shared" si="11"/>
        <v>1.5552940933900687</v>
      </c>
      <c r="BK44" s="12">
        <f t="shared" si="11"/>
        <v>1.5052193005405798</v>
      </c>
      <c r="BL44" s="12">
        <f t="shared" si="11"/>
        <v>1.6002731153178806</v>
      </c>
      <c r="BM44" s="12">
        <f t="shared" si="11"/>
        <v>1.4227978522533478</v>
      </c>
      <c r="BN44" s="12">
        <f t="shared" si="11"/>
        <v>1.5279667875130238</v>
      </c>
      <c r="BO44" s="8">
        <f t="shared" si="11"/>
        <v>1.5759382237618875</v>
      </c>
      <c r="BP44" s="6">
        <f t="shared" si="12"/>
        <v>11.529207819269136</v>
      </c>
      <c r="BQ44" s="12">
        <f t="shared" si="12"/>
        <v>13.228240258021009</v>
      </c>
      <c r="BR44" s="12">
        <f t="shared" si="12"/>
        <v>10.640921338494744</v>
      </c>
      <c r="BS44" s="12">
        <f t="shared" si="12"/>
        <v>25.410036041006084</v>
      </c>
      <c r="BT44" s="12">
        <f t="shared" si="12"/>
        <v>11.823676187092358</v>
      </c>
      <c r="BU44" s="12">
        <f t="shared" si="12"/>
        <v>10.351315916598956</v>
      </c>
      <c r="BV44" s="8">
        <f t="shared" si="12"/>
        <v>12.212599108842973</v>
      </c>
    </row>
    <row r="45" spans="1:74">
      <c r="A45" s="2">
        <v>37561</v>
      </c>
      <c r="B45" s="27">
        <v>1960.655818</v>
      </c>
      <c r="C45" s="28">
        <v>1869.2046029999999</v>
      </c>
      <c r="D45" s="13">
        <v>3251</v>
      </c>
      <c r="E45" s="6">
        <v>589.19048599999996</v>
      </c>
      <c r="F45" s="7">
        <v>666.08106499999997</v>
      </c>
      <c r="G45" s="7">
        <v>328.38097800000003</v>
      </c>
      <c r="H45" s="3">
        <v>21.500695</v>
      </c>
      <c r="I45" s="3">
        <v>3.806279</v>
      </c>
      <c r="J45" s="3">
        <v>14.520237</v>
      </c>
      <c r="K45" s="8">
        <f t="shared" si="0"/>
        <v>1623.4797399999998</v>
      </c>
      <c r="L45" s="9">
        <v>1267759</v>
      </c>
      <c r="M45" s="9">
        <v>125750</v>
      </c>
      <c r="N45" s="9">
        <v>1817</v>
      </c>
      <c r="O45" s="9">
        <v>1665</v>
      </c>
      <c r="P45" s="9">
        <v>1547</v>
      </c>
      <c r="Q45" s="1">
        <v>8</v>
      </c>
      <c r="R45" s="10">
        <f t="shared" si="1"/>
        <v>1398546</v>
      </c>
      <c r="S45" s="7">
        <v>28.469576</v>
      </c>
      <c r="T45" s="7">
        <v>44.598450999999997</v>
      </c>
      <c r="U45" s="7">
        <v>14.721757999999999</v>
      </c>
      <c r="V45" s="7">
        <v>4.0273149999999998</v>
      </c>
      <c r="W45" s="7">
        <v>0.217635</v>
      </c>
      <c r="X45" s="7">
        <v>0.58374000000000004</v>
      </c>
      <c r="Y45" s="8">
        <f t="shared" si="2"/>
        <v>92.618475000000004</v>
      </c>
      <c r="Z45" s="7">
        <v>29.732904000000001</v>
      </c>
      <c r="AA45" s="7">
        <v>32.437109999999997</v>
      </c>
      <c r="AB45" s="7">
        <v>14.863979</v>
      </c>
      <c r="AC45" s="7">
        <v>0.78233699999999995</v>
      </c>
      <c r="AD45" s="7">
        <v>0.19819200000000001</v>
      </c>
      <c r="AE45" s="7">
        <v>0.65545900000000001</v>
      </c>
      <c r="AF45" s="8">
        <f t="shared" si="3"/>
        <v>78.669980999999993</v>
      </c>
      <c r="AG45" s="7">
        <v>10.031677999999999</v>
      </c>
      <c r="AH45" s="7">
        <v>10.323525999999999</v>
      </c>
      <c r="AI45" s="7">
        <v>4.9800050000000002</v>
      </c>
      <c r="AJ45" s="7">
        <v>0.137958</v>
      </c>
      <c r="AK45" s="7">
        <v>5.4996999999999997E-2</v>
      </c>
      <c r="AL45" s="7">
        <v>0.21896399999999999</v>
      </c>
      <c r="AM45" s="8">
        <f t="shared" si="13"/>
        <v>25.747128</v>
      </c>
      <c r="AN45" s="7">
        <f t="shared" si="10"/>
        <v>68.234158000000008</v>
      </c>
      <c r="AO45" s="7">
        <f t="shared" si="10"/>
        <v>87.359087000000002</v>
      </c>
      <c r="AP45" s="7">
        <f t="shared" si="10"/>
        <v>34.565742</v>
      </c>
      <c r="AQ45" s="7">
        <f t="shared" si="10"/>
        <v>4.9476100000000001</v>
      </c>
      <c r="AR45" s="7">
        <f t="shared" si="10"/>
        <v>0.47082400000000002</v>
      </c>
      <c r="AS45" s="7">
        <f t="shared" si="10"/>
        <v>1.4581630000000001</v>
      </c>
      <c r="AT45" s="8">
        <f t="shared" si="5"/>
        <v>197.03558400000003</v>
      </c>
      <c r="AU45" s="7">
        <f t="shared" si="14"/>
        <v>4.8319816216448546</v>
      </c>
      <c r="AV45" s="7">
        <f t="shared" si="14"/>
        <v>6.695649124930461</v>
      </c>
      <c r="AW45" s="7">
        <f t="shared" si="14"/>
        <v>4.4831336119597038</v>
      </c>
      <c r="AX45" s="7">
        <f t="shared" si="14"/>
        <v>18.731092180973683</v>
      </c>
      <c r="AY45" s="7">
        <f t="shared" si="14"/>
        <v>5.717788948208999</v>
      </c>
      <c r="AZ45" s="7">
        <f t="shared" si="14"/>
        <v>4.0201823152060117</v>
      </c>
      <c r="BA45" s="8">
        <f t="shared" si="14"/>
        <v>5.7049356833981806</v>
      </c>
      <c r="BB45" s="6">
        <f t="shared" si="15"/>
        <v>5.0463992047556587</v>
      </c>
      <c r="BC45" s="12">
        <f t="shared" si="15"/>
        <v>4.8698441833052257</v>
      </c>
      <c r="BD45" s="12">
        <f t="shared" si="15"/>
        <v>4.5264433678615816</v>
      </c>
      <c r="BE45" s="12">
        <f t="shared" si="15"/>
        <v>3.6386591224144151</v>
      </c>
      <c r="BF45" s="12">
        <f t="shared" si="15"/>
        <v>5.2069751061338385</v>
      </c>
      <c r="BG45" s="12">
        <f t="shared" si="15"/>
        <v>4.5141067601031581</v>
      </c>
      <c r="BH45" s="8">
        <f t="shared" si="15"/>
        <v>4.8457630275078154</v>
      </c>
      <c r="BI45" s="6">
        <f t="shared" si="11"/>
        <v>1.7026205002230805</v>
      </c>
      <c r="BJ45" s="12">
        <f t="shared" si="11"/>
        <v>1.5498903275384355</v>
      </c>
      <c r="BK45" s="12">
        <f t="shared" si="11"/>
        <v>1.516532726813427</v>
      </c>
      <c r="BL45" s="12">
        <f t="shared" si="11"/>
        <v>0.64164437475160685</v>
      </c>
      <c r="BM45" s="12">
        <f t="shared" si="11"/>
        <v>1.4449019633085225</v>
      </c>
      <c r="BN45" s="12">
        <f t="shared" si="11"/>
        <v>1.507991915007999</v>
      </c>
      <c r="BO45" s="8">
        <f t="shared" si="11"/>
        <v>1.5859223472662494</v>
      </c>
      <c r="BP45" s="6">
        <f t="shared" si="12"/>
        <v>11.581001326623593</v>
      </c>
      <c r="BQ45" s="12">
        <f t="shared" si="12"/>
        <v>13.115383635774123</v>
      </c>
      <c r="BR45" s="12">
        <f t="shared" si="12"/>
        <v>10.526109706634713</v>
      </c>
      <c r="BS45" s="12">
        <f t="shared" si="12"/>
        <v>23.011395678139706</v>
      </c>
      <c r="BT45" s="12">
        <f t="shared" si="12"/>
        <v>12.36966601765136</v>
      </c>
      <c r="BU45" s="12">
        <f t="shared" si="12"/>
        <v>10.042280990317169</v>
      </c>
      <c r="BV45" s="8">
        <f t="shared" si="12"/>
        <v>12.136621058172246</v>
      </c>
    </row>
    <row r="46" spans="1:74">
      <c r="A46" s="2">
        <v>37591</v>
      </c>
      <c r="B46" s="27">
        <v>1944.65</v>
      </c>
      <c r="C46" s="28">
        <v>1864.200519</v>
      </c>
      <c r="D46" s="13">
        <v>3311</v>
      </c>
      <c r="E46" s="6">
        <v>632.68657499999995</v>
      </c>
      <c r="F46" s="7">
        <v>699.18373199999996</v>
      </c>
      <c r="G46" s="7">
        <v>346.28294799999998</v>
      </c>
      <c r="H46" s="3">
        <v>24.401948000000001</v>
      </c>
      <c r="I46" s="3">
        <v>3.526024</v>
      </c>
      <c r="J46" s="3">
        <v>14.05829</v>
      </c>
      <c r="K46" s="8">
        <f t="shared" si="0"/>
        <v>1720.1395169999998</v>
      </c>
      <c r="L46" s="9">
        <v>1270045</v>
      </c>
      <c r="M46" s="9">
        <v>125883</v>
      </c>
      <c r="N46" s="9">
        <v>1816</v>
      </c>
      <c r="O46" s="9">
        <v>1664</v>
      </c>
      <c r="P46" s="9">
        <v>1550</v>
      </c>
      <c r="Q46" s="1">
        <v>8</v>
      </c>
      <c r="R46" s="10">
        <f t="shared" si="1"/>
        <v>1400966</v>
      </c>
      <c r="S46" s="7">
        <v>30.549361000000001</v>
      </c>
      <c r="T46" s="7">
        <v>47.049908000000002</v>
      </c>
      <c r="U46" s="7">
        <v>15.826487</v>
      </c>
      <c r="V46" s="7">
        <v>4.4058609999999998</v>
      </c>
      <c r="W46" s="7">
        <v>0.196134</v>
      </c>
      <c r="X46" s="7">
        <v>0.58232799999999996</v>
      </c>
      <c r="Y46" s="8">
        <f t="shared" si="2"/>
        <v>98.610079000000013</v>
      </c>
      <c r="Z46" s="7">
        <v>28.281390999999999</v>
      </c>
      <c r="AA46" s="7">
        <v>29.11917</v>
      </c>
      <c r="AB46" s="7">
        <v>13.461007</v>
      </c>
      <c r="AC46" s="7">
        <v>1.2111430000000001</v>
      </c>
      <c r="AD46" s="7">
        <v>0.201404</v>
      </c>
      <c r="AE46" s="7">
        <v>0.54246499999999997</v>
      </c>
      <c r="AF46" s="8">
        <f t="shared" si="3"/>
        <v>72.816579999999988</v>
      </c>
      <c r="AG46" s="7">
        <v>15.819845000000001</v>
      </c>
      <c r="AH46" s="7">
        <v>16.724658000000002</v>
      </c>
      <c r="AI46" s="7">
        <v>7.3029479999999998</v>
      </c>
      <c r="AJ46" s="7">
        <v>0.49584600000000001</v>
      </c>
      <c r="AK46" s="7">
        <v>0.10847</v>
      </c>
      <c r="AL46" s="7">
        <v>0.30191600000000002</v>
      </c>
      <c r="AM46" s="8">
        <f t="shared" si="13"/>
        <v>40.753683000000002</v>
      </c>
      <c r="AN46" s="7">
        <f t="shared" si="10"/>
        <v>74.650597000000005</v>
      </c>
      <c r="AO46" s="7">
        <f t="shared" si="10"/>
        <v>92.893736000000004</v>
      </c>
      <c r="AP46" s="7">
        <f t="shared" si="10"/>
        <v>36.590442000000003</v>
      </c>
      <c r="AQ46" s="7">
        <f t="shared" si="10"/>
        <v>6.1128499999999999</v>
      </c>
      <c r="AR46" s="7">
        <f t="shared" si="10"/>
        <v>0.50600800000000001</v>
      </c>
      <c r="AS46" s="7">
        <f t="shared" si="10"/>
        <v>1.426709</v>
      </c>
      <c r="AT46" s="8">
        <f t="shared" si="5"/>
        <v>212.180342</v>
      </c>
      <c r="AU46" s="7">
        <f t="shared" si="14"/>
        <v>4.8285141817652759</v>
      </c>
      <c r="AV46" s="7">
        <f t="shared" si="14"/>
        <v>6.729262402232207</v>
      </c>
      <c r="AW46" s="7">
        <f t="shared" si="14"/>
        <v>4.5703916671057101</v>
      </c>
      <c r="AX46" s="7">
        <f t="shared" si="14"/>
        <v>18.055365907672616</v>
      </c>
      <c r="AY46" s="7">
        <f t="shared" si="14"/>
        <v>5.5624692287970809</v>
      </c>
      <c r="AZ46" s="7">
        <f t="shared" si="14"/>
        <v>4.1422392054794717</v>
      </c>
      <c r="BA46" s="8">
        <f t="shared" si="14"/>
        <v>5.7326791243061725</v>
      </c>
      <c r="BB46" s="6">
        <f t="shared" si="15"/>
        <v>4.4700475903096253</v>
      </c>
      <c r="BC46" s="12">
        <f t="shared" si="15"/>
        <v>4.1647379175578418</v>
      </c>
      <c r="BD46" s="12">
        <f t="shared" si="15"/>
        <v>3.8872855500814327</v>
      </c>
      <c r="BE46" s="12">
        <f t="shared" si="15"/>
        <v>4.9633045689631006</v>
      </c>
      <c r="BF46" s="12">
        <f t="shared" si="15"/>
        <v>5.7119293572590548</v>
      </c>
      <c r="BG46" s="12">
        <f t="shared" si="15"/>
        <v>3.8586840931578452</v>
      </c>
      <c r="BH46" s="8">
        <f t="shared" si="15"/>
        <v>4.2331787207002458</v>
      </c>
      <c r="BI46" s="6">
        <f t="shared" si="11"/>
        <v>2.5004236892492937</v>
      </c>
      <c r="BJ46" s="12">
        <f t="shared" si="11"/>
        <v>2.3920261920510475</v>
      </c>
      <c r="BK46" s="12">
        <f t="shared" si="11"/>
        <v>2.1089539759838245</v>
      </c>
      <c r="BL46" s="12">
        <f t="shared" si="11"/>
        <v>2.0319935113377015</v>
      </c>
      <c r="BM46" s="12">
        <f t="shared" si="11"/>
        <v>3.0762694751935893</v>
      </c>
      <c r="BN46" s="12">
        <f t="shared" si="11"/>
        <v>2.1476011662869379</v>
      </c>
      <c r="BO46" s="8">
        <f t="shared" si="11"/>
        <v>2.3692079972138682</v>
      </c>
      <c r="BP46" s="6">
        <f t="shared" si="12"/>
        <v>11.798985461324195</v>
      </c>
      <c r="BQ46" s="12">
        <f t="shared" si="12"/>
        <v>13.286026511841097</v>
      </c>
      <c r="BR46" s="12">
        <f t="shared" si="12"/>
        <v>10.566631193170968</v>
      </c>
      <c r="BS46" s="12">
        <f t="shared" si="12"/>
        <v>25.050663987973419</v>
      </c>
      <c r="BT46" s="12">
        <f t="shared" si="12"/>
        <v>14.350668061249726</v>
      </c>
      <c r="BU46" s="12">
        <f t="shared" si="12"/>
        <v>10.148524464924256</v>
      </c>
      <c r="BV46" s="8">
        <f t="shared" si="12"/>
        <v>12.335065842220287</v>
      </c>
    </row>
    <row r="47" spans="1:74">
      <c r="A47" s="2">
        <v>37622</v>
      </c>
      <c r="B47" s="27">
        <v>1887.3387</v>
      </c>
      <c r="C47" s="28">
        <v>1794.631948</v>
      </c>
      <c r="D47" s="13">
        <v>3093</v>
      </c>
      <c r="E47" s="6">
        <v>598.31973700000003</v>
      </c>
      <c r="F47" s="7">
        <v>617.14651700000002</v>
      </c>
      <c r="G47" s="7">
        <v>281.61105199999997</v>
      </c>
      <c r="H47" s="3">
        <v>21.115445999999999</v>
      </c>
      <c r="I47" s="3">
        <v>3.5415700000000001</v>
      </c>
      <c r="J47" s="3">
        <v>13.950296</v>
      </c>
      <c r="K47" s="8">
        <f t="shared" si="0"/>
        <v>1535.684618</v>
      </c>
      <c r="L47" s="9">
        <v>1271776</v>
      </c>
      <c r="M47" s="9">
        <v>125989</v>
      </c>
      <c r="N47" s="9">
        <v>1815</v>
      </c>
      <c r="O47" s="9">
        <v>1667</v>
      </c>
      <c r="P47" s="9">
        <v>1551</v>
      </c>
      <c r="Q47" s="1">
        <v>8</v>
      </c>
      <c r="R47" s="10">
        <f t="shared" si="1"/>
        <v>1402806</v>
      </c>
      <c r="S47" s="7">
        <v>28.057210000000001</v>
      </c>
      <c r="T47" s="7">
        <v>42.467804999999998</v>
      </c>
      <c r="U47" s="7">
        <v>13.44158</v>
      </c>
      <c r="V47" s="7">
        <v>3.8458860000000001</v>
      </c>
      <c r="W47" s="7">
        <v>0.18084900000000001</v>
      </c>
      <c r="X47" s="7">
        <v>0.58057999999999998</v>
      </c>
      <c r="Y47" s="8">
        <f t="shared" si="2"/>
        <v>88.573909999999984</v>
      </c>
      <c r="Z47" s="7">
        <v>31.678432999999998</v>
      </c>
      <c r="AA47" s="7">
        <v>32.709583000000002</v>
      </c>
      <c r="AB47" s="7">
        <v>14.052536</v>
      </c>
      <c r="AC47" s="7">
        <v>0.761374</v>
      </c>
      <c r="AD47" s="7">
        <v>0.175508</v>
      </c>
      <c r="AE47" s="7">
        <v>0.69922200000000001</v>
      </c>
      <c r="AF47" s="8">
        <f t="shared" si="3"/>
        <v>80.076656</v>
      </c>
      <c r="AG47" s="7">
        <v>13.931639000000001</v>
      </c>
      <c r="AH47" s="7">
        <v>14.121097000000001</v>
      </c>
      <c r="AI47" s="7">
        <v>5.407896</v>
      </c>
      <c r="AJ47" s="7">
        <v>1.2865979999999999</v>
      </c>
      <c r="AK47" s="7">
        <v>9.5277000000000001E-2</v>
      </c>
      <c r="AL47" s="7">
        <v>0.26143499999999997</v>
      </c>
      <c r="AM47" s="8">
        <f t="shared" si="13"/>
        <v>35.103942000000004</v>
      </c>
      <c r="AN47" s="7">
        <f t="shared" si="10"/>
        <v>73.667282</v>
      </c>
      <c r="AO47" s="7">
        <f t="shared" si="10"/>
        <v>89.298485000000014</v>
      </c>
      <c r="AP47" s="7">
        <f t="shared" si="10"/>
        <v>32.902011999999999</v>
      </c>
      <c r="AQ47" s="7">
        <f t="shared" si="10"/>
        <v>5.8938579999999998</v>
      </c>
      <c r="AR47" s="7">
        <f t="shared" si="10"/>
        <v>0.45163400000000004</v>
      </c>
      <c r="AS47" s="7">
        <f t="shared" si="10"/>
        <v>1.5412370000000002</v>
      </c>
      <c r="AT47" s="8">
        <f t="shared" si="5"/>
        <v>203.75450800000004</v>
      </c>
      <c r="AU47" s="7">
        <f t="shared" si="14"/>
        <v>4.6893338569574876</v>
      </c>
      <c r="AV47" s="7">
        <f t="shared" si="14"/>
        <v>6.8813164832298641</v>
      </c>
      <c r="AW47" s="7">
        <f t="shared" si="14"/>
        <v>4.7731010216175749</v>
      </c>
      <c r="AX47" s="7">
        <f t="shared" si="14"/>
        <v>18.213614810693556</v>
      </c>
      <c r="AY47" s="7">
        <f t="shared" si="14"/>
        <v>5.1064640823137761</v>
      </c>
      <c r="AZ47" s="7">
        <f t="shared" si="14"/>
        <v>4.1617754920755807</v>
      </c>
      <c r="BA47" s="8">
        <f t="shared" si="14"/>
        <v>5.7677148655271608</v>
      </c>
      <c r="BB47" s="6">
        <f t="shared" si="15"/>
        <v>5.29456593874656</v>
      </c>
      <c r="BC47" s="12">
        <f t="shared" si="15"/>
        <v>5.3001324805337919</v>
      </c>
      <c r="BD47" s="12">
        <f t="shared" si="15"/>
        <v>4.9900513137531268</v>
      </c>
      <c r="BE47" s="12">
        <f t="shared" si="15"/>
        <v>3.6057680240332122</v>
      </c>
      <c r="BF47" s="12">
        <f t="shared" si="15"/>
        <v>4.9556552602376911</v>
      </c>
      <c r="BG47" s="12">
        <f t="shared" si="15"/>
        <v>5.0122377331635111</v>
      </c>
      <c r="BH47" s="8">
        <f t="shared" si="15"/>
        <v>5.2143946134127397</v>
      </c>
      <c r="BI47" s="6">
        <f t="shared" si="11"/>
        <v>2.3284605434969965</v>
      </c>
      <c r="BJ47" s="12">
        <f t="shared" si="11"/>
        <v>2.2881271482570806</v>
      </c>
      <c r="BK47" s="12">
        <f t="shared" si="11"/>
        <v>1.9203422456587393</v>
      </c>
      <c r="BL47" s="12">
        <f t="shared" si="11"/>
        <v>6.093160428626514</v>
      </c>
      <c r="BM47" s="12">
        <f t="shared" si="11"/>
        <v>2.6902475455800676</v>
      </c>
      <c r="BN47" s="12">
        <f t="shared" si="11"/>
        <v>1.8740462567962715</v>
      </c>
      <c r="BO47" s="8">
        <f t="shared" si="11"/>
        <v>2.2858822435636328</v>
      </c>
      <c r="BP47" s="6">
        <f t="shared" si="12"/>
        <v>12.312360339201044</v>
      </c>
      <c r="BQ47" s="12">
        <f t="shared" si="12"/>
        <v>14.469576112020738</v>
      </c>
      <c r="BR47" s="12">
        <f t="shared" si="12"/>
        <v>11.683494581029441</v>
      </c>
      <c r="BS47" s="12">
        <f t="shared" si="12"/>
        <v>27.912543263353282</v>
      </c>
      <c r="BT47" s="12">
        <f t="shared" si="12"/>
        <v>12.752366888131535</v>
      </c>
      <c r="BU47" s="12">
        <f t="shared" si="12"/>
        <v>11.048059482035363</v>
      </c>
      <c r="BV47" s="8">
        <f t="shared" si="12"/>
        <v>13.267991722503533</v>
      </c>
    </row>
    <row r="48" spans="1:74">
      <c r="A48" s="2">
        <v>37653</v>
      </c>
      <c r="B48" s="27">
        <v>1737.423</v>
      </c>
      <c r="C48" s="28">
        <v>1659.0822900000001</v>
      </c>
      <c r="D48" s="13">
        <v>3101</v>
      </c>
      <c r="E48" s="6">
        <v>521.28386</v>
      </c>
      <c r="F48" s="7">
        <v>627.88317600000005</v>
      </c>
      <c r="G48" s="7">
        <v>322.40078699999998</v>
      </c>
      <c r="H48" s="3">
        <v>20.602</v>
      </c>
      <c r="I48" s="3">
        <v>2.6440000000000001</v>
      </c>
      <c r="J48" s="3">
        <v>12.621</v>
      </c>
      <c r="K48" s="8">
        <f t="shared" si="0"/>
        <v>1507.4348230000003</v>
      </c>
      <c r="L48" s="9">
        <v>1272494</v>
      </c>
      <c r="M48" s="9">
        <v>126024</v>
      </c>
      <c r="N48" s="9">
        <v>1806</v>
      </c>
      <c r="O48" s="9">
        <v>1666</v>
      </c>
      <c r="P48" s="9">
        <v>1558</v>
      </c>
      <c r="Q48" s="1">
        <v>8</v>
      </c>
      <c r="R48" s="10">
        <f t="shared" si="1"/>
        <v>1403556</v>
      </c>
      <c r="S48" s="7">
        <v>24.918213999999999</v>
      </c>
      <c r="T48" s="7">
        <v>41.809525000000001</v>
      </c>
      <c r="U48" s="7">
        <v>13.986858</v>
      </c>
      <c r="V48" s="7">
        <v>3.8117700000000001</v>
      </c>
      <c r="W48" s="7">
        <v>0.159973</v>
      </c>
      <c r="X48" s="7">
        <v>0.53047599999999995</v>
      </c>
      <c r="Y48" s="8">
        <f t="shared" si="2"/>
        <v>85.21681599999998</v>
      </c>
      <c r="Z48" s="7">
        <v>28.584164999999999</v>
      </c>
      <c r="AA48" s="7">
        <v>32.267012000000001</v>
      </c>
      <c r="AB48" s="7">
        <v>15.220757000000001</v>
      </c>
      <c r="AC48" s="7">
        <v>1.295005</v>
      </c>
      <c r="AD48" s="7">
        <v>0.201599</v>
      </c>
      <c r="AE48" s="7">
        <v>0.58510799999999996</v>
      </c>
      <c r="AF48" s="8">
        <f t="shared" si="3"/>
        <v>78.153646000000009</v>
      </c>
      <c r="AG48" s="7">
        <v>11.139920999999999</v>
      </c>
      <c r="AH48" s="7">
        <v>15.687098000000001</v>
      </c>
      <c r="AI48" s="7">
        <v>7.800592</v>
      </c>
      <c r="AJ48" s="7">
        <v>0.32569799999999999</v>
      </c>
      <c r="AK48" s="7">
        <v>4.4950999999999998E-2</v>
      </c>
      <c r="AL48" s="7">
        <v>0.30436999999999997</v>
      </c>
      <c r="AM48" s="8">
        <f t="shared" si="13"/>
        <v>35.302630000000001</v>
      </c>
      <c r="AN48" s="7">
        <f t="shared" si="10"/>
        <v>64.642299999999992</v>
      </c>
      <c r="AO48" s="7">
        <f t="shared" si="10"/>
        <v>89.763635000000008</v>
      </c>
      <c r="AP48" s="7">
        <f t="shared" si="10"/>
        <v>37.008206999999999</v>
      </c>
      <c r="AQ48" s="7">
        <f t="shared" si="10"/>
        <v>5.4324729999999999</v>
      </c>
      <c r="AR48" s="7">
        <f t="shared" si="10"/>
        <v>0.40652300000000002</v>
      </c>
      <c r="AS48" s="7">
        <f t="shared" si="10"/>
        <v>1.4199539999999999</v>
      </c>
      <c r="AT48" s="8">
        <f t="shared" si="5"/>
        <v>198.67309199999997</v>
      </c>
      <c r="AU48" s="7">
        <f t="shared" si="14"/>
        <v>4.7801621941642312</v>
      </c>
      <c r="AV48" s="7">
        <f t="shared" si="14"/>
        <v>6.6588063827975539</v>
      </c>
      <c r="AW48" s="7">
        <f t="shared" si="14"/>
        <v>4.3383448688665887</v>
      </c>
      <c r="AX48" s="7">
        <f t="shared" si="14"/>
        <v>18.501941559071934</v>
      </c>
      <c r="AY48" s="7">
        <f t="shared" si="14"/>
        <v>6.0504160363086239</v>
      </c>
      <c r="AZ48" s="7">
        <f t="shared" si="14"/>
        <v>4.2031217811583863</v>
      </c>
      <c r="BA48" s="8">
        <f t="shared" si="14"/>
        <v>5.6531011954737078</v>
      </c>
      <c r="BB48" s="6">
        <f t="shared" si="15"/>
        <v>5.483416463344942</v>
      </c>
      <c r="BC48" s="12">
        <f t="shared" si="15"/>
        <v>5.1390152234306719</v>
      </c>
      <c r="BD48" s="12">
        <f t="shared" si="15"/>
        <v>4.721066949504686</v>
      </c>
      <c r="BE48" s="12">
        <f t="shared" si="15"/>
        <v>6.2858217648771957</v>
      </c>
      <c r="BF48" s="12">
        <f t="shared" si="15"/>
        <v>7.6247730711043875</v>
      </c>
      <c r="BG48" s="12">
        <f t="shared" si="15"/>
        <v>4.6359876396482056</v>
      </c>
      <c r="BH48" s="8">
        <f t="shared" si="15"/>
        <v>5.1845456140162423</v>
      </c>
      <c r="BI48" s="6">
        <f t="shared" si="11"/>
        <v>2.1370162889754538</v>
      </c>
      <c r="BJ48" s="12">
        <f t="shared" si="11"/>
        <v>2.4984103093725829</v>
      </c>
      <c r="BK48" s="12">
        <f t="shared" si="11"/>
        <v>2.4195325552973914</v>
      </c>
      <c r="BL48" s="12">
        <f t="shared" si="11"/>
        <v>1.5809047665275218</v>
      </c>
      <c r="BM48" s="12">
        <f t="shared" si="11"/>
        <v>1.7001134644478062</v>
      </c>
      <c r="BN48" s="12">
        <f t="shared" si="11"/>
        <v>2.4116155613659771</v>
      </c>
      <c r="BO48" s="8">
        <f t="shared" si="11"/>
        <v>2.341900920780307</v>
      </c>
      <c r="BP48" s="6">
        <f t="shared" si="12"/>
        <v>12.400594946484627</v>
      </c>
      <c r="BQ48" s="12">
        <f t="shared" si="12"/>
        <v>14.296231915600808</v>
      </c>
      <c r="BR48" s="12">
        <f t="shared" si="12"/>
        <v>11.478944373668664</v>
      </c>
      <c r="BS48" s="12">
        <f t="shared" si="12"/>
        <v>26.36866809047665</v>
      </c>
      <c r="BT48" s="12">
        <f t="shared" si="12"/>
        <v>15.375302571860818</v>
      </c>
      <c r="BU48" s="12">
        <f t="shared" si="12"/>
        <v>11.250724982172569</v>
      </c>
      <c r="BV48" s="8">
        <f t="shared" si="12"/>
        <v>13.179547730270258</v>
      </c>
    </row>
    <row r="49" spans="1:74">
      <c r="A49" s="2">
        <v>37681</v>
      </c>
      <c r="B49" s="27">
        <v>1969.3920000000001</v>
      </c>
      <c r="C49" s="28">
        <v>1885.8262589999999</v>
      </c>
      <c r="D49" s="13">
        <v>3150</v>
      </c>
      <c r="E49" s="6">
        <v>573.32357500000001</v>
      </c>
      <c r="F49" s="7">
        <v>691.36302999999998</v>
      </c>
      <c r="G49" s="7">
        <v>331.06780400000002</v>
      </c>
      <c r="H49" s="3">
        <v>21.733000000000001</v>
      </c>
      <c r="I49" s="3">
        <v>3.6659999999999999</v>
      </c>
      <c r="J49" s="3">
        <v>13.935</v>
      </c>
      <c r="K49" s="8">
        <f t="shared" si="0"/>
        <v>1635.0884089999997</v>
      </c>
      <c r="L49" s="9">
        <v>1273727</v>
      </c>
      <c r="M49" s="9">
        <v>126091</v>
      </c>
      <c r="N49" s="9">
        <v>1767</v>
      </c>
      <c r="O49" s="9">
        <v>1669</v>
      </c>
      <c r="P49" s="9">
        <v>1562</v>
      </c>
      <c r="Q49" s="1">
        <v>8</v>
      </c>
      <c r="R49" s="10">
        <f t="shared" si="1"/>
        <v>1404824</v>
      </c>
      <c r="S49" s="7">
        <v>27.072548000000001</v>
      </c>
      <c r="T49" s="7">
        <v>46.416584</v>
      </c>
      <c r="U49" s="7">
        <v>15.291069</v>
      </c>
      <c r="V49" s="7">
        <v>4.1683770000000004</v>
      </c>
      <c r="W49" s="7">
        <v>0.20602200000000001</v>
      </c>
      <c r="X49" s="7">
        <v>0.585642</v>
      </c>
      <c r="Y49" s="8">
        <f t="shared" si="2"/>
        <v>93.740242000000023</v>
      </c>
      <c r="Z49" s="7">
        <v>34.757753000000001</v>
      </c>
      <c r="AA49" s="7">
        <v>41.803919999999998</v>
      </c>
      <c r="AB49" s="7">
        <v>18.351697999999999</v>
      </c>
      <c r="AC49" s="7">
        <v>1.4511860000000001</v>
      </c>
      <c r="AD49" s="7">
        <v>0.226051</v>
      </c>
      <c r="AE49" s="7">
        <v>0.76849500000000004</v>
      </c>
      <c r="AF49" s="8">
        <f t="shared" si="3"/>
        <v>97.359103000000005</v>
      </c>
      <c r="AG49" s="7">
        <v>12.937688</v>
      </c>
      <c r="AH49" s="7">
        <v>13.452874</v>
      </c>
      <c r="AI49" s="7">
        <v>5.9263159999999999</v>
      </c>
      <c r="AJ49" s="7">
        <v>0.40165099999999998</v>
      </c>
      <c r="AK49" s="7">
        <v>9.3135999999999997E-2</v>
      </c>
      <c r="AL49" s="7">
        <v>0.24935099999999999</v>
      </c>
      <c r="AM49" s="8">
        <f t="shared" si="13"/>
        <v>33.061016000000002</v>
      </c>
      <c r="AN49" s="7">
        <f t="shared" si="10"/>
        <v>74.767989</v>
      </c>
      <c r="AO49" s="7">
        <f t="shared" si="10"/>
        <v>101.673378</v>
      </c>
      <c r="AP49" s="7">
        <f t="shared" si="10"/>
        <v>39.569082999999999</v>
      </c>
      <c r="AQ49" s="7">
        <f t="shared" si="10"/>
        <v>6.0212140000000005</v>
      </c>
      <c r="AR49" s="7">
        <f t="shared" si="10"/>
        <v>0.52520900000000004</v>
      </c>
      <c r="AS49" s="7">
        <f t="shared" si="10"/>
        <v>1.603488</v>
      </c>
      <c r="AT49" s="8">
        <f t="shared" si="5"/>
        <v>224.16036100000002</v>
      </c>
      <c r="AU49" s="7">
        <f t="shared" si="14"/>
        <v>4.7220364172186713</v>
      </c>
      <c r="AV49" s="7">
        <f t="shared" si="14"/>
        <v>6.7137787220123704</v>
      </c>
      <c r="AW49" s="7">
        <f t="shared" si="14"/>
        <v>4.6187121838038951</v>
      </c>
      <c r="AX49" s="7">
        <f t="shared" si="14"/>
        <v>19.179942943910184</v>
      </c>
      <c r="AY49" s="7">
        <f t="shared" si="14"/>
        <v>5.6198036006546648</v>
      </c>
      <c r="AZ49" s="7">
        <f t="shared" si="14"/>
        <v>4.202669537136706</v>
      </c>
      <c r="BA49" s="8">
        <f t="shared" si="14"/>
        <v>5.7330381332303881</v>
      </c>
      <c r="BB49" s="6">
        <f t="shared" si="15"/>
        <v>6.0625019649680372</v>
      </c>
      <c r="BC49" s="12">
        <f t="shared" si="15"/>
        <v>6.0465946523058953</v>
      </c>
      <c r="BD49" s="12">
        <f t="shared" si="15"/>
        <v>5.5431841387995551</v>
      </c>
      <c r="BE49" s="12">
        <f t="shared" si="15"/>
        <v>6.6773386094878759</v>
      </c>
      <c r="BF49" s="12">
        <f t="shared" si="15"/>
        <v>6.1661483906164758</v>
      </c>
      <c r="BG49" s="12">
        <f t="shared" si="15"/>
        <v>5.5148546824542519</v>
      </c>
      <c r="BH49" s="8">
        <f t="shared" si="15"/>
        <v>5.9543632297866784</v>
      </c>
      <c r="BI49" s="6">
        <f t="shared" si="11"/>
        <v>2.2566118966937649</v>
      </c>
      <c r="BJ49" s="12">
        <f t="shared" si="11"/>
        <v>1.9458480445504875</v>
      </c>
      <c r="BK49" s="12">
        <f t="shared" si="11"/>
        <v>1.790061107844845</v>
      </c>
      <c r="BL49" s="12">
        <f t="shared" si="11"/>
        <v>1.8481157686467582</v>
      </c>
      <c r="BM49" s="12">
        <f t="shared" si="11"/>
        <v>2.5405346426623026</v>
      </c>
      <c r="BN49" s="12">
        <f t="shared" si="11"/>
        <v>1.7893864370290633</v>
      </c>
      <c r="BO49" s="8">
        <f t="shared" si="11"/>
        <v>2.0219711556893563</v>
      </c>
      <c r="BP49" s="6">
        <f t="shared" si="12"/>
        <v>13.041150278880473</v>
      </c>
      <c r="BQ49" s="12">
        <f t="shared" si="12"/>
        <v>14.706221418868754</v>
      </c>
      <c r="BR49" s="12">
        <f t="shared" si="12"/>
        <v>11.951957430448296</v>
      </c>
      <c r="BS49" s="12">
        <f t="shared" si="12"/>
        <v>27.705397322044817</v>
      </c>
      <c r="BT49" s="12">
        <f t="shared" si="12"/>
        <v>14.326486633933444</v>
      </c>
      <c r="BU49" s="12">
        <f t="shared" si="12"/>
        <v>11.506910656620022</v>
      </c>
      <c r="BV49" s="8">
        <f t="shared" si="12"/>
        <v>13.709372518706424</v>
      </c>
    </row>
    <row r="50" spans="1:74">
      <c r="A50" s="2">
        <v>37712</v>
      </c>
      <c r="B50" s="27">
        <v>1893.57</v>
      </c>
      <c r="C50" s="28">
        <v>1816.7775770000001</v>
      </c>
      <c r="D50" s="13">
        <v>3285</v>
      </c>
      <c r="E50" s="6">
        <v>562.68800499999998</v>
      </c>
      <c r="F50" s="7">
        <v>653.27285400000005</v>
      </c>
      <c r="G50" s="7">
        <v>317.12883099999999</v>
      </c>
      <c r="H50" s="3">
        <v>21.56</v>
      </c>
      <c r="I50" s="3">
        <v>2.5089999999999999</v>
      </c>
      <c r="J50" s="3">
        <v>12.852</v>
      </c>
      <c r="K50" s="8">
        <f t="shared" si="0"/>
        <v>1570.0106900000001</v>
      </c>
      <c r="L50" s="9">
        <v>1275337</v>
      </c>
      <c r="M50" s="9">
        <v>126175</v>
      </c>
      <c r="N50" s="9">
        <v>1767</v>
      </c>
      <c r="O50" s="9">
        <v>1705</v>
      </c>
      <c r="P50" s="9">
        <v>1563</v>
      </c>
      <c r="Q50" s="1">
        <v>8</v>
      </c>
      <c r="R50" s="10">
        <f t="shared" si="1"/>
        <v>1406555</v>
      </c>
      <c r="S50" s="7">
        <v>27.077100999999999</v>
      </c>
      <c r="T50" s="7">
        <v>44.718662000000002</v>
      </c>
      <c r="U50" s="7">
        <v>13.566444000000001</v>
      </c>
      <c r="V50" s="7">
        <v>3.8903210000000001</v>
      </c>
      <c r="W50" s="7">
        <v>0.114715</v>
      </c>
      <c r="X50" s="7">
        <v>0.55227899999999996</v>
      </c>
      <c r="Y50" s="8">
        <f t="shared" si="2"/>
        <v>89.919522000000001</v>
      </c>
      <c r="Z50" s="7">
        <v>29.833499</v>
      </c>
      <c r="AA50" s="7">
        <v>33.827393999999998</v>
      </c>
      <c r="AB50" s="7">
        <v>15.048978</v>
      </c>
      <c r="AC50" s="7">
        <v>1.421473</v>
      </c>
      <c r="AD50" s="7">
        <v>0.148282</v>
      </c>
      <c r="AE50" s="7">
        <v>0.61050599999999999</v>
      </c>
      <c r="AF50" s="8">
        <f t="shared" si="3"/>
        <v>80.890132000000008</v>
      </c>
      <c r="AG50" s="7">
        <v>14.95801</v>
      </c>
      <c r="AH50" s="7">
        <v>16.348905999999999</v>
      </c>
      <c r="AI50" s="7">
        <v>7.2521490000000002</v>
      </c>
      <c r="AJ50" s="7">
        <v>0.47110200000000002</v>
      </c>
      <c r="AK50" s="7">
        <v>8.0298999999999995E-2</v>
      </c>
      <c r="AL50" s="7">
        <v>0.29466100000000001</v>
      </c>
      <c r="AM50" s="8">
        <f t="shared" si="13"/>
        <v>39.405127</v>
      </c>
      <c r="AN50" s="7">
        <f t="shared" si="10"/>
        <v>71.868610000000004</v>
      </c>
      <c r="AO50" s="7">
        <f t="shared" si="10"/>
        <v>94.894961999999992</v>
      </c>
      <c r="AP50" s="7">
        <f t="shared" si="10"/>
        <v>35.867571000000005</v>
      </c>
      <c r="AQ50" s="7">
        <f t="shared" si="10"/>
        <v>5.782896</v>
      </c>
      <c r="AR50" s="7">
        <f t="shared" si="10"/>
        <v>0.34329599999999999</v>
      </c>
      <c r="AS50" s="7">
        <f t="shared" si="10"/>
        <v>1.457446</v>
      </c>
      <c r="AT50" s="8">
        <f t="shared" si="5"/>
        <v>210.21478100000002</v>
      </c>
      <c r="AU50" s="7">
        <f t="shared" si="14"/>
        <v>4.8120984914188814</v>
      </c>
      <c r="AV50" s="7">
        <f t="shared" si="14"/>
        <v>6.8453268379647074</v>
      </c>
      <c r="AW50" s="7">
        <f t="shared" si="14"/>
        <v>4.2778967642964005</v>
      </c>
      <c r="AX50" s="7">
        <f t="shared" si="14"/>
        <v>18.044160482374767</v>
      </c>
      <c r="AY50" s="7">
        <f t="shared" si="14"/>
        <v>4.5721402949382224</v>
      </c>
      <c r="AZ50" s="7">
        <f t="shared" si="14"/>
        <v>4.2972222222222225</v>
      </c>
      <c r="BA50" s="8">
        <f t="shared" si="14"/>
        <v>5.7273190923305117</v>
      </c>
      <c r="BB50" s="6">
        <f t="shared" si="15"/>
        <v>5.3019610752143187</v>
      </c>
      <c r="BC50" s="12">
        <f t="shared" si="15"/>
        <v>5.1781416896285117</v>
      </c>
      <c r="BD50" s="12">
        <f t="shared" si="15"/>
        <v>4.7453831152929764</v>
      </c>
      <c r="BE50" s="12">
        <f t="shared" si="15"/>
        <v>6.5931029684601112</v>
      </c>
      <c r="BF50" s="12">
        <f t="shared" si="15"/>
        <v>5.9100039856516542</v>
      </c>
      <c r="BG50" s="12">
        <f t="shared" si="15"/>
        <v>4.7502801120448179</v>
      </c>
      <c r="BH50" s="8">
        <f t="shared" si="15"/>
        <v>5.1522026260853044</v>
      </c>
      <c r="BI50" s="6">
        <f t="shared" si="11"/>
        <v>2.6583132867742578</v>
      </c>
      <c r="BJ50" s="12">
        <f t="shared" si="11"/>
        <v>2.5026152395427714</v>
      </c>
      <c r="BK50" s="12">
        <f t="shared" si="11"/>
        <v>2.286814786637926</v>
      </c>
      <c r="BL50" s="12">
        <f t="shared" si="11"/>
        <v>2.185074211502783</v>
      </c>
      <c r="BM50" s="12">
        <f t="shared" si="11"/>
        <v>3.2004384216819446</v>
      </c>
      <c r="BN50" s="12">
        <f t="shared" si="11"/>
        <v>2.2927248677248677</v>
      </c>
      <c r="BO50" s="8">
        <f t="shared" si="11"/>
        <v>2.5098636111834374</v>
      </c>
      <c r="BP50" s="6">
        <f t="shared" si="12"/>
        <v>12.772372853407457</v>
      </c>
      <c r="BQ50" s="12">
        <f t="shared" si="12"/>
        <v>14.526083767135992</v>
      </c>
      <c r="BR50" s="12">
        <f t="shared" si="12"/>
        <v>11.310094666227304</v>
      </c>
      <c r="BS50" s="12">
        <f t="shared" si="12"/>
        <v>26.822337662337663</v>
      </c>
      <c r="BT50" s="12">
        <f t="shared" si="12"/>
        <v>13.682582702271821</v>
      </c>
      <c r="BU50" s="12">
        <f t="shared" si="12"/>
        <v>11.340227201991908</v>
      </c>
      <c r="BV50" s="8">
        <f t="shared" si="12"/>
        <v>13.389385329599254</v>
      </c>
    </row>
    <row r="51" spans="1:74">
      <c r="A51" s="2">
        <v>37742</v>
      </c>
      <c r="B51" s="27">
        <v>2059.154</v>
      </c>
      <c r="C51" s="28">
        <v>1966.747312</v>
      </c>
      <c r="D51" s="13">
        <v>3243</v>
      </c>
      <c r="E51" s="6">
        <v>624.38557500000002</v>
      </c>
      <c r="F51" s="7">
        <v>735.34147800000005</v>
      </c>
      <c r="G51" s="7">
        <v>342.36773699999998</v>
      </c>
      <c r="H51" s="3">
        <v>21.978000000000002</v>
      </c>
      <c r="I51" s="3">
        <v>3.831</v>
      </c>
      <c r="J51" s="3">
        <v>15.064</v>
      </c>
      <c r="K51" s="8">
        <f t="shared" si="0"/>
        <v>1742.9677900000002</v>
      </c>
      <c r="L51" s="9">
        <v>1276179</v>
      </c>
      <c r="M51" s="9">
        <v>126283</v>
      </c>
      <c r="N51" s="9">
        <v>1764</v>
      </c>
      <c r="O51" s="9">
        <v>1707</v>
      </c>
      <c r="P51" s="9">
        <v>1564</v>
      </c>
      <c r="Q51" s="1">
        <v>8</v>
      </c>
      <c r="R51" s="10">
        <f t="shared" si="1"/>
        <v>1407505</v>
      </c>
      <c r="S51" s="7">
        <v>29.706097</v>
      </c>
      <c r="T51" s="7">
        <v>48.354402999999998</v>
      </c>
      <c r="U51" s="7">
        <v>14.383787</v>
      </c>
      <c r="V51" s="7">
        <v>4.1340070000000004</v>
      </c>
      <c r="W51" s="7">
        <v>-0.296294</v>
      </c>
      <c r="X51" s="7">
        <v>0.60690999999999995</v>
      </c>
      <c r="Y51" s="8">
        <f t="shared" si="2"/>
        <v>96.888909999999981</v>
      </c>
      <c r="Z51" s="7">
        <v>31.796198</v>
      </c>
      <c r="AA51" s="7">
        <v>36.378250999999999</v>
      </c>
      <c r="AB51" s="7">
        <v>16.154845999999999</v>
      </c>
      <c r="AC51" s="7">
        <v>0.81650800000000001</v>
      </c>
      <c r="AD51" s="7">
        <v>0.18784899999999999</v>
      </c>
      <c r="AE51" s="7">
        <v>0.707175</v>
      </c>
      <c r="AF51" s="8">
        <f t="shared" si="3"/>
        <v>86.040827000000007</v>
      </c>
      <c r="AG51" s="7">
        <v>14.409819000000001</v>
      </c>
      <c r="AH51" s="7">
        <v>15.655182</v>
      </c>
      <c r="AI51" s="7">
        <v>6.6088899999999997</v>
      </c>
      <c r="AJ51" s="7">
        <v>0.66945600000000005</v>
      </c>
      <c r="AK51" s="7">
        <v>9.2698000000000003E-2</v>
      </c>
      <c r="AL51" s="7">
        <v>0.286491</v>
      </c>
      <c r="AM51" s="8">
        <f t="shared" si="13"/>
        <v>37.722535999999998</v>
      </c>
      <c r="AN51" s="7">
        <f t="shared" si="10"/>
        <v>75.912114000000003</v>
      </c>
      <c r="AO51" s="7">
        <f t="shared" si="10"/>
        <v>100.38783599999999</v>
      </c>
      <c r="AP51" s="7">
        <f t="shared" si="10"/>
        <v>37.147523</v>
      </c>
      <c r="AQ51" s="7">
        <f t="shared" si="10"/>
        <v>5.6199710000000005</v>
      </c>
      <c r="AR51" s="7">
        <f t="shared" si="10"/>
        <v>-1.5747000000000011E-2</v>
      </c>
      <c r="AS51" s="7">
        <f t="shared" si="10"/>
        <v>1.600576</v>
      </c>
      <c r="AT51" s="8">
        <f t="shared" si="5"/>
        <v>220.65227299999998</v>
      </c>
      <c r="AU51" s="7">
        <f t="shared" si="14"/>
        <v>4.75765267318996</v>
      </c>
      <c r="AV51" s="7">
        <f t="shared" si="14"/>
        <v>6.5757752617893264</v>
      </c>
      <c r="AW51" s="7">
        <f t="shared" si="14"/>
        <v>4.2012682404125012</v>
      </c>
      <c r="AX51" s="7">
        <f t="shared" si="14"/>
        <v>18.809750659750662</v>
      </c>
      <c r="AY51" s="7">
        <f t="shared" si="14"/>
        <v>-7.7341164186896378</v>
      </c>
      <c r="AZ51" s="7">
        <f t="shared" si="14"/>
        <v>4.0288767923526283</v>
      </c>
      <c r="BA51" s="8">
        <f t="shared" si="14"/>
        <v>5.5588468447830568</v>
      </c>
      <c r="BB51" s="6">
        <f t="shared" si="15"/>
        <v>5.0923979145418272</v>
      </c>
      <c r="BC51" s="12">
        <f t="shared" si="15"/>
        <v>4.9471234913801503</v>
      </c>
      <c r="BD51" s="12">
        <f t="shared" si="15"/>
        <v>4.7185655230124679</v>
      </c>
      <c r="BE51" s="12">
        <f t="shared" si="15"/>
        <v>3.7151151151151156</v>
      </c>
      <c r="BF51" s="12">
        <f t="shared" si="15"/>
        <v>4.9033933698773167</v>
      </c>
      <c r="BG51" s="12">
        <f t="shared" si="15"/>
        <v>4.6944702602230484</v>
      </c>
      <c r="BH51" s="8">
        <f t="shared" si="15"/>
        <v>4.9364553661660029</v>
      </c>
      <c r="BI51" s="6">
        <f t="shared" si="11"/>
        <v>2.3078398311812376</v>
      </c>
      <c r="BJ51" s="12">
        <f t="shared" si="11"/>
        <v>2.1289676250249547</v>
      </c>
      <c r="BK51" s="12">
        <f t="shared" si="11"/>
        <v>1.9303483610665102</v>
      </c>
      <c r="BL51" s="12">
        <f t="shared" si="11"/>
        <v>3.046027846027846</v>
      </c>
      <c r="BM51" s="12">
        <f t="shared" si="11"/>
        <v>2.4196815452884364</v>
      </c>
      <c r="BN51" s="12">
        <f t="shared" si="11"/>
        <v>1.9018255443441316</v>
      </c>
      <c r="BO51" s="8">
        <f t="shared" si="11"/>
        <v>2.1642704022660104</v>
      </c>
      <c r="BP51" s="6">
        <f t="shared" si="12"/>
        <v>12.157890418913023</v>
      </c>
      <c r="BQ51" s="12">
        <f t="shared" si="12"/>
        <v>13.65186637819443</v>
      </c>
      <c r="BR51" s="12">
        <f t="shared" si="12"/>
        <v>10.850182124491479</v>
      </c>
      <c r="BS51" s="12">
        <f t="shared" si="12"/>
        <v>25.570893620893624</v>
      </c>
      <c r="BT51" s="12">
        <f t="shared" si="12"/>
        <v>-0.4110415035238848</v>
      </c>
      <c r="BU51" s="12">
        <f t="shared" si="12"/>
        <v>10.625172596919807</v>
      </c>
      <c r="BV51" s="8">
        <f t="shared" si="12"/>
        <v>12.659572613215071</v>
      </c>
    </row>
    <row r="52" spans="1:74">
      <c r="A52" s="2">
        <v>37773</v>
      </c>
      <c r="B52" s="27">
        <v>1998.7950000000001</v>
      </c>
      <c r="C52" s="28">
        <v>1917.869929</v>
      </c>
      <c r="D52" s="13">
        <v>3261</v>
      </c>
      <c r="E52" s="6">
        <v>605.68553399999996</v>
      </c>
      <c r="F52" s="7">
        <v>686.71302400000002</v>
      </c>
      <c r="G52" s="7">
        <v>317.946324</v>
      </c>
      <c r="H52" s="3">
        <v>21.617000000000001</v>
      </c>
      <c r="I52" s="3">
        <v>3.2839999999999998</v>
      </c>
      <c r="J52" s="3">
        <v>12.909000000000001</v>
      </c>
      <c r="K52" s="8">
        <f t="shared" si="0"/>
        <v>1648.154882</v>
      </c>
      <c r="L52" s="9">
        <v>1277398</v>
      </c>
      <c r="M52" s="9">
        <v>126473</v>
      </c>
      <c r="N52" s="9">
        <v>1763</v>
      </c>
      <c r="O52" s="9">
        <v>1708</v>
      </c>
      <c r="P52" s="9">
        <v>1568</v>
      </c>
      <c r="Q52" s="1">
        <v>8</v>
      </c>
      <c r="R52" s="10">
        <f t="shared" si="1"/>
        <v>1408918</v>
      </c>
      <c r="S52" s="7">
        <v>29.335205999999999</v>
      </c>
      <c r="T52" s="7">
        <v>46.427112999999999</v>
      </c>
      <c r="U52" s="7">
        <v>14.270497000000001</v>
      </c>
      <c r="V52" s="7">
        <v>4.1870580000000004</v>
      </c>
      <c r="W52" s="7">
        <v>0.23921700000000001</v>
      </c>
      <c r="X52" s="7">
        <v>0.55050900000000003</v>
      </c>
      <c r="Y52" s="8">
        <f t="shared" si="2"/>
        <v>95.009600000000006</v>
      </c>
      <c r="Z52" s="7">
        <v>32.237206999999998</v>
      </c>
      <c r="AA52" s="7">
        <v>34.819569000000001</v>
      </c>
      <c r="AB52" s="7">
        <v>14.769356</v>
      </c>
      <c r="AC52" s="7">
        <v>1.067032</v>
      </c>
      <c r="AD52" s="7">
        <v>0.236958</v>
      </c>
      <c r="AE52" s="7">
        <v>0.60055700000000001</v>
      </c>
      <c r="AF52" s="8">
        <f t="shared" si="3"/>
        <v>83.730678999999995</v>
      </c>
      <c r="AG52" s="7">
        <v>12.991885</v>
      </c>
      <c r="AH52" s="7">
        <v>14.831096000000001</v>
      </c>
      <c r="AI52" s="7">
        <v>6.4652710000000004</v>
      </c>
      <c r="AJ52" s="7">
        <v>0.28368100000000002</v>
      </c>
      <c r="AK52" s="7">
        <v>8.1545000000000006E-2</v>
      </c>
      <c r="AL52" s="7">
        <v>0.26293499999999997</v>
      </c>
      <c r="AM52" s="8">
        <f t="shared" si="13"/>
        <v>34.916412999999999</v>
      </c>
      <c r="AN52" s="7">
        <f t="shared" si="10"/>
        <v>74.564297999999994</v>
      </c>
      <c r="AO52" s="7">
        <f t="shared" si="10"/>
        <v>96.077777999999995</v>
      </c>
      <c r="AP52" s="7">
        <f t="shared" si="10"/>
        <v>35.505124000000002</v>
      </c>
      <c r="AQ52" s="7">
        <f t="shared" si="10"/>
        <v>5.5377710000000002</v>
      </c>
      <c r="AR52" s="7">
        <f t="shared" si="10"/>
        <v>0.55771999999999999</v>
      </c>
      <c r="AS52" s="7">
        <f t="shared" si="10"/>
        <v>1.4140010000000001</v>
      </c>
      <c r="AT52" s="8">
        <f t="shared" si="5"/>
        <v>213.65669199999996</v>
      </c>
      <c r="AU52" s="7">
        <f t="shared" si="14"/>
        <v>4.8433063616804164</v>
      </c>
      <c r="AV52" s="7">
        <f t="shared" si="14"/>
        <v>6.7607736241216241</v>
      </c>
      <c r="AW52" s="7">
        <f t="shared" si="14"/>
        <v>4.4883352700753356</v>
      </c>
      <c r="AX52" s="7">
        <f t="shared" si="14"/>
        <v>19.369283434334093</v>
      </c>
      <c r="AY52" s="7">
        <f t="shared" si="14"/>
        <v>7.2843179049939106</v>
      </c>
      <c r="AZ52" s="7">
        <f t="shared" si="14"/>
        <v>4.2645363699744365</v>
      </c>
      <c r="BA52" s="8">
        <f t="shared" si="14"/>
        <v>5.7646038632429928</v>
      </c>
      <c r="BB52" s="6">
        <f t="shared" si="15"/>
        <v>5.3224330432828193</v>
      </c>
      <c r="BC52" s="12">
        <f t="shared" si="15"/>
        <v>5.0704687086290061</v>
      </c>
      <c r="BD52" s="12">
        <f t="shared" si="15"/>
        <v>4.6452356530468961</v>
      </c>
      <c r="BE52" s="12">
        <f t="shared" si="15"/>
        <v>4.9360780866910297</v>
      </c>
      <c r="BF52" s="12">
        <f t="shared" si="15"/>
        <v>7.2155298416565161</v>
      </c>
      <c r="BG52" s="12">
        <f t="shared" si="15"/>
        <v>4.6522348748934848</v>
      </c>
      <c r="BH52" s="8">
        <f t="shared" si="15"/>
        <v>5.0802676322746221</v>
      </c>
      <c r="BI52" s="6">
        <f t="shared" si="11"/>
        <v>2.1449884916683515</v>
      </c>
      <c r="BJ52" s="12">
        <f t="shared" si="11"/>
        <v>2.1597225451777655</v>
      </c>
      <c r="BK52" s="12">
        <f t="shared" si="11"/>
        <v>2.0334473186109236</v>
      </c>
      <c r="BL52" s="12">
        <f t="shared" si="11"/>
        <v>1.3123051302215849</v>
      </c>
      <c r="BM52" s="12">
        <f t="shared" si="11"/>
        <v>2.4830998781973204</v>
      </c>
      <c r="BN52" s="12">
        <f t="shared" si="11"/>
        <v>2.0368347664420172</v>
      </c>
      <c r="BO52" s="8">
        <f t="shared" si="11"/>
        <v>2.118515279196922</v>
      </c>
      <c r="BP52" s="6">
        <f t="shared" si="12"/>
        <v>12.310727896631589</v>
      </c>
      <c r="BQ52" s="12">
        <f t="shared" si="12"/>
        <v>13.990964877928395</v>
      </c>
      <c r="BR52" s="12">
        <f t="shared" si="12"/>
        <v>11.167018241733155</v>
      </c>
      <c r="BS52" s="12">
        <f t="shared" si="12"/>
        <v>25.617666651246708</v>
      </c>
      <c r="BT52" s="12">
        <f t="shared" si="12"/>
        <v>16.982947624847746</v>
      </c>
      <c r="BU52" s="12">
        <f t="shared" si="12"/>
        <v>10.953606011309937</v>
      </c>
      <c r="BV52" s="8">
        <f t="shared" si="12"/>
        <v>12.963386774714538</v>
      </c>
    </row>
    <row r="53" spans="1:74">
      <c r="A53" s="2">
        <v>37803</v>
      </c>
      <c r="B53" s="27">
        <v>2080.8240000000001</v>
      </c>
      <c r="C53" s="28">
        <v>1991.9642409999999</v>
      </c>
      <c r="D53" s="13">
        <v>3260</v>
      </c>
      <c r="E53" s="6">
        <v>720.12281099999996</v>
      </c>
      <c r="F53" s="7">
        <v>739.14917200000002</v>
      </c>
      <c r="G53" s="7">
        <v>333.33906100000002</v>
      </c>
      <c r="H53" s="3">
        <v>19.033201999999999</v>
      </c>
      <c r="I53" s="3">
        <v>3.6769059999999998</v>
      </c>
      <c r="J53" s="3">
        <v>13.451340999999999</v>
      </c>
      <c r="K53" s="8">
        <f t="shared" si="0"/>
        <v>1828.7724930000002</v>
      </c>
      <c r="L53" s="9">
        <v>1279455</v>
      </c>
      <c r="M53" s="9">
        <v>126765</v>
      </c>
      <c r="N53" s="9">
        <v>1743</v>
      </c>
      <c r="O53" s="9">
        <v>1707</v>
      </c>
      <c r="P53" s="9">
        <v>1572</v>
      </c>
      <c r="Q53" s="1">
        <v>8</v>
      </c>
      <c r="R53" s="10">
        <f t="shared" si="1"/>
        <v>1411250</v>
      </c>
      <c r="S53" s="7">
        <v>34.651612</v>
      </c>
      <c r="T53" s="7">
        <v>49.824548999999998</v>
      </c>
      <c r="U53" s="7">
        <v>14.110480000000001</v>
      </c>
      <c r="V53" s="7">
        <v>3.435327</v>
      </c>
      <c r="W53" s="7">
        <v>0.374168</v>
      </c>
      <c r="X53" s="7">
        <v>0.58502100000000001</v>
      </c>
      <c r="Y53" s="8">
        <f t="shared" si="2"/>
        <v>102.98115699999998</v>
      </c>
      <c r="Z53" s="7">
        <v>35.166235</v>
      </c>
      <c r="AA53" s="7">
        <v>35.000433000000001</v>
      </c>
      <c r="AB53" s="7">
        <v>14.698415000000001</v>
      </c>
      <c r="AC53" s="7">
        <v>0.88950600000000002</v>
      </c>
      <c r="AD53" s="7">
        <v>0.20191100000000001</v>
      </c>
      <c r="AE53" s="7">
        <v>0.58849899999999999</v>
      </c>
      <c r="AF53" s="8">
        <f t="shared" si="3"/>
        <v>86.54499899999999</v>
      </c>
      <c r="AG53" s="7">
        <v>15.762798999999999</v>
      </c>
      <c r="AH53" s="7">
        <v>15.315715000000001</v>
      </c>
      <c r="AI53" s="7">
        <v>6.1028799999999999</v>
      </c>
      <c r="AJ53" s="7">
        <v>0.53280400000000006</v>
      </c>
      <c r="AK53" s="7">
        <v>9.6817E-2</v>
      </c>
      <c r="AL53" s="7">
        <v>0.24409</v>
      </c>
      <c r="AM53" s="8">
        <f t="shared" si="13"/>
        <v>38.055104999999998</v>
      </c>
      <c r="AN53" s="7">
        <f t="shared" si="10"/>
        <v>85.580646000000002</v>
      </c>
      <c r="AO53" s="7">
        <f t="shared" si="10"/>
        <v>100.140697</v>
      </c>
      <c r="AP53" s="7">
        <f t="shared" si="10"/>
        <v>34.911774999999999</v>
      </c>
      <c r="AQ53" s="7">
        <f t="shared" si="10"/>
        <v>4.8576370000000004</v>
      </c>
      <c r="AR53" s="7">
        <f t="shared" si="10"/>
        <v>0.67289600000000005</v>
      </c>
      <c r="AS53" s="7">
        <f t="shared" si="10"/>
        <v>1.4176099999999998</v>
      </c>
      <c r="AT53" s="8">
        <f t="shared" si="5"/>
        <v>227.58126100000001</v>
      </c>
      <c r="AU53" s="7">
        <f t="shared" si="14"/>
        <v>4.811903118564036</v>
      </c>
      <c r="AV53" s="7">
        <f t="shared" si="14"/>
        <v>6.7407975125216</v>
      </c>
      <c r="AW53" s="7">
        <f t="shared" si="14"/>
        <v>4.2330712631364857</v>
      </c>
      <c r="AX53" s="7">
        <f t="shared" si="14"/>
        <v>18.049128044771447</v>
      </c>
      <c r="AY53" s="7">
        <f t="shared" si="14"/>
        <v>10.176164416495826</v>
      </c>
      <c r="AZ53" s="7">
        <f t="shared" si="14"/>
        <v>4.3491648899540944</v>
      </c>
      <c r="BA53" s="8">
        <f t="shared" si="14"/>
        <v>5.6311628370495166</v>
      </c>
      <c r="BB53" s="6">
        <f t="shared" si="15"/>
        <v>4.8833663456884997</v>
      </c>
      <c r="BC53" s="12">
        <f t="shared" si="15"/>
        <v>4.7352326601808059</v>
      </c>
      <c r="BD53" s="12">
        <f t="shared" si="15"/>
        <v>4.4094487324424305</v>
      </c>
      <c r="BE53" s="12">
        <f t="shared" si="15"/>
        <v>4.6734438062497317</v>
      </c>
      <c r="BF53" s="12">
        <f t="shared" si="15"/>
        <v>5.4913288509415255</v>
      </c>
      <c r="BG53" s="12">
        <f t="shared" si="15"/>
        <v>4.3750210480873246</v>
      </c>
      <c r="BH53" s="8">
        <f t="shared" si="15"/>
        <v>4.7324092707687049</v>
      </c>
      <c r="BI53" s="6">
        <f t="shared" si="11"/>
        <v>2.1889042756625026</v>
      </c>
      <c r="BJ53" s="12">
        <f t="shared" si="11"/>
        <v>2.0720736192612552</v>
      </c>
      <c r="BK53" s="12">
        <f t="shared" si="11"/>
        <v>1.8308325408044515</v>
      </c>
      <c r="BL53" s="12">
        <f t="shared" si="11"/>
        <v>2.7993398063026915</v>
      </c>
      <c r="BM53" s="12">
        <f t="shared" si="11"/>
        <v>2.6331105554506968</v>
      </c>
      <c r="BN53" s="12">
        <f t="shared" si="11"/>
        <v>1.8146146172340734</v>
      </c>
      <c r="BO53" s="8">
        <f t="shared" si="11"/>
        <v>2.0809097438671937</v>
      </c>
      <c r="BP53" s="6">
        <f t="shared" si="12"/>
        <v>11.884173739915038</v>
      </c>
      <c r="BQ53" s="12">
        <f t="shared" si="12"/>
        <v>13.54810379196366</v>
      </c>
      <c r="BR53" s="12">
        <f t="shared" si="12"/>
        <v>10.473352536383366</v>
      </c>
      <c r="BS53" s="12">
        <f t="shared" si="12"/>
        <v>25.521911657323869</v>
      </c>
      <c r="BT53" s="12">
        <f t="shared" si="12"/>
        <v>18.300603822888046</v>
      </c>
      <c r="BU53" s="12">
        <f t="shared" si="12"/>
        <v>10.538800555275493</v>
      </c>
      <c r="BV53" s="8">
        <f t="shared" si="12"/>
        <v>12.444481851685415</v>
      </c>
    </row>
    <row r="54" spans="1:74">
      <c r="A54" s="2">
        <v>37834</v>
      </c>
      <c r="B54" s="27">
        <v>2142.0929999999998</v>
      </c>
      <c r="C54" s="28">
        <v>2045.4791009999999</v>
      </c>
      <c r="D54" s="13">
        <v>3493</v>
      </c>
      <c r="E54" s="6">
        <v>611.82746599999996</v>
      </c>
      <c r="F54" s="7">
        <v>735.17236300000002</v>
      </c>
      <c r="G54" s="7">
        <v>352.51829199999997</v>
      </c>
      <c r="H54" s="3">
        <v>22.653691999999999</v>
      </c>
      <c r="I54" s="3">
        <v>3.199395</v>
      </c>
      <c r="J54" s="3">
        <v>14.794403000000001</v>
      </c>
      <c r="K54" s="8">
        <f t="shared" si="0"/>
        <v>1740.1656110000001</v>
      </c>
      <c r="L54" s="9">
        <v>1281104</v>
      </c>
      <c r="M54" s="9">
        <v>127049</v>
      </c>
      <c r="N54" s="9">
        <v>1690</v>
      </c>
      <c r="O54" s="9">
        <v>1708</v>
      </c>
      <c r="P54" s="9">
        <v>1479</v>
      </c>
      <c r="Q54" s="1">
        <v>8</v>
      </c>
      <c r="R54" s="10">
        <f t="shared" si="1"/>
        <v>1413038</v>
      </c>
      <c r="S54" s="7">
        <v>29.579511</v>
      </c>
      <c r="T54" s="7">
        <v>47.064608</v>
      </c>
      <c r="U54" s="7">
        <v>14.734699000000001</v>
      </c>
      <c r="V54" s="7">
        <v>4.1840539999999997</v>
      </c>
      <c r="W54" s="7">
        <v>0.168572</v>
      </c>
      <c r="X54" s="7">
        <v>0.58216500000000004</v>
      </c>
      <c r="Y54" s="8">
        <f t="shared" si="2"/>
        <v>96.313609000000014</v>
      </c>
      <c r="Z54" s="7">
        <v>31.068307999999998</v>
      </c>
      <c r="AA54" s="7">
        <v>34.569127999999999</v>
      </c>
      <c r="AB54" s="7">
        <v>14.96719</v>
      </c>
      <c r="AC54" s="7">
        <v>1.1129519999999999</v>
      </c>
      <c r="AD54" s="7">
        <v>0.17124800000000001</v>
      </c>
      <c r="AE54" s="7">
        <v>0.63954999999999995</v>
      </c>
      <c r="AF54" s="8">
        <f t="shared" si="3"/>
        <v>82.528376000000009</v>
      </c>
      <c r="AG54" s="7">
        <v>14.741987</v>
      </c>
      <c r="AH54" s="7">
        <v>16.437543999999999</v>
      </c>
      <c r="AI54" s="7">
        <v>7.322616</v>
      </c>
      <c r="AJ54" s="7">
        <v>0.50451800000000002</v>
      </c>
      <c r="AK54" s="7">
        <v>6.5283999999999995E-2</v>
      </c>
      <c r="AL54" s="7">
        <v>0.31062099999999998</v>
      </c>
      <c r="AM54" s="8">
        <f t="shared" si="13"/>
        <v>39.382569999999987</v>
      </c>
      <c r="AN54" s="7">
        <f t="shared" si="10"/>
        <v>75.389805999999993</v>
      </c>
      <c r="AO54" s="7">
        <f t="shared" si="10"/>
        <v>98.071280000000002</v>
      </c>
      <c r="AP54" s="7">
        <f t="shared" si="10"/>
        <v>37.024505000000005</v>
      </c>
      <c r="AQ54" s="7">
        <f t="shared" si="10"/>
        <v>5.8015239999999997</v>
      </c>
      <c r="AR54" s="7">
        <f t="shared" si="10"/>
        <v>0.40510400000000002</v>
      </c>
      <c r="AS54" s="7">
        <f t="shared" si="10"/>
        <v>1.5323360000000001</v>
      </c>
      <c r="AT54" s="8">
        <f t="shared" si="5"/>
        <v>218.22455499999998</v>
      </c>
      <c r="AU54" s="7">
        <f t="shared" si="14"/>
        <v>4.8346163982118444</v>
      </c>
      <c r="AV54" s="7">
        <f t="shared" si="14"/>
        <v>6.4018467462439137</v>
      </c>
      <c r="AW54" s="7">
        <f t="shared" si="14"/>
        <v>4.1798395528365946</v>
      </c>
      <c r="AX54" s="7">
        <f t="shared" si="14"/>
        <v>18.469634000497575</v>
      </c>
      <c r="AY54" s="7">
        <f t="shared" si="14"/>
        <v>5.2688711459510307</v>
      </c>
      <c r="AZ54" s="7">
        <f t="shared" si="14"/>
        <v>3.9350354319805945</v>
      </c>
      <c r="BA54" s="8">
        <f t="shared" si="14"/>
        <v>5.5347380956834691</v>
      </c>
      <c r="BB54" s="6">
        <f t="shared" si="15"/>
        <v>5.0779524827674214</v>
      </c>
      <c r="BC54" s="12">
        <f t="shared" si="15"/>
        <v>4.7021800246862648</v>
      </c>
      <c r="BD54" s="12">
        <f t="shared" si="15"/>
        <v>4.2457910240867731</v>
      </c>
      <c r="BE54" s="12">
        <f t="shared" si="15"/>
        <v>4.9128945515812612</v>
      </c>
      <c r="BF54" s="12">
        <f t="shared" si="15"/>
        <v>5.3525119592923041</v>
      </c>
      <c r="BG54" s="12">
        <f t="shared" si="15"/>
        <v>4.3229186064486687</v>
      </c>
      <c r="BH54" s="8">
        <f t="shared" si="15"/>
        <v>4.7425587241994984</v>
      </c>
      <c r="BI54" s="6">
        <f t="shared" si="11"/>
        <v>2.4095006875680212</v>
      </c>
      <c r="BJ54" s="12">
        <f t="shared" si="11"/>
        <v>2.2358762145143367</v>
      </c>
      <c r="BK54" s="12">
        <f t="shared" si="11"/>
        <v>2.0772300803045987</v>
      </c>
      <c r="BL54" s="12">
        <f t="shared" si="11"/>
        <v>2.2270895181235799</v>
      </c>
      <c r="BM54" s="12">
        <f t="shared" si="11"/>
        <v>2.0405107840701131</v>
      </c>
      <c r="BN54" s="12">
        <f t="shared" si="11"/>
        <v>2.0995845523472627</v>
      </c>
      <c r="BO54" s="8">
        <f t="shared" si="11"/>
        <v>2.2631506881329804</v>
      </c>
      <c r="BP54" s="6">
        <f t="shared" si="12"/>
        <v>12.322069568547287</v>
      </c>
      <c r="BQ54" s="12">
        <f t="shared" si="12"/>
        <v>13.339902985444516</v>
      </c>
      <c r="BR54" s="12">
        <f t="shared" si="12"/>
        <v>10.502860657227966</v>
      </c>
      <c r="BS54" s="12">
        <f t="shared" si="12"/>
        <v>25.609618070202416</v>
      </c>
      <c r="BT54" s="12">
        <f t="shared" si="12"/>
        <v>12.661893889313449</v>
      </c>
      <c r="BU54" s="12">
        <f t="shared" si="12"/>
        <v>10.357538590776526</v>
      </c>
      <c r="BV54" s="8">
        <f t="shared" si="12"/>
        <v>12.540447508015948</v>
      </c>
    </row>
    <row r="55" spans="1:74">
      <c r="A55" s="2">
        <v>37865</v>
      </c>
      <c r="B55" s="27">
        <v>2117.9839999999999</v>
      </c>
      <c r="C55" s="28">
        <v>2028.0887600000001</v>
      </c>
      <c r="D55" s="13">
        <v>3499</v>
      </c>
      <c r="E55" s="6">
        <v>622.64560700000004</v>
      </c>
      <c r="F55" s="7">
        <v>707.74268400000005</v>
      </c>
      <c r="G55" s="7">
        <v>338.84261199999997</v>
      </c>
      <c r="H55" s="3">
        <v>21.128931000000001</v>
      </c>
      <c r="I55" s="3">
        <v>2.6154130000000002</v>
      </c>
      <c r="J55" s="3">
        <v>11.079034</v>
      </c>
      <c r="K55" s="8">
        <f t="shared" si="0"/>
        <v>1704.0542810000002</v>
      </c>
      <c r="L55" s="9">
        <v>1281719</v>
      </c>
      <c r="M55" s="9">
        <v>127202</v>
      </c>
      <c r="N55" s="9">
        <v>1682</v>
      </c>
      <c r="O55" s="9">
        <v>1704</v>
      </c>
      <c r="P55" s="9">
        <v>1479</v>
      </c>
      <c r="Q55" s="1">
        <v>8</v>
      </c>
      <c r="R55" s="10">
        <f t="shared" si="1"/>
        <v>1413794</v>
      </c>
      <c r="S55" s="7">
        <v>28.848697999999999</v>
      </c>
      <c r="T55" s="7">
        <v>47.489189000000003</v>
      </c>
      <c r="U55" s="7">
        <v>14.585642</v>
      </c>
      <c r="V55" s="7">
        <v>4.0204510000000004</v>
      </c>
      <c r="W55" s="7">
        <v>0.138961</v>
      </c>
      <c r="X55" s="7">
        <v>0.49497400000000003</v>
      </c>
      <c r="Y55" s="8">
        <f t="shared" si="2"/>
        <v>95.57791499999999</v>
      </c>
      <c r="Z55" s="7">
        <v>32.836233</v>
      </c>
      <c r="AA55" s="7">
        <v>36.572476999999999</v>
      </c>
      <c r="AB55" s="7">
        <v>15.981159999999999</v>
      </c>
      <c r="AC55" s="7">
        <v>1.201894</v>
      </c>
      <c r="AD55" s="7">
        <v>0.15903100000000001</v>
      </c>
      <c r="AE55" s="7">
        <v>0.51956400000000003</v>
      </c>
      <c r="AF55" s="8">
        <f t="shared" si="3"/>
        <v>87.270358999999999</v>
      </c>
      <c r="AG55" s="7">
        <v>14.767863</v>
      </c>
      <c r="AH55" s="7">
        <v>15.809132999999999</v>
      </c>
      <c r="AI55" s="7">
        <v>7.1545529999999999</v>
      </c>
      <c r="AJ55" s="7">
        <v>0.43660300000000002</v>
      </c>
      <c r="AK55" s="7">
        <v>6.2282999999999998E-2</v>
      </c>
      <c r="AL55" s="7">
        <v>0.231794</v>
      </c>
      <c r="AM55" s="8">
        <f t="shared" si="13"/>
        <v>38.462229000000001</v>
      </c>
      <c r="AN55" s="7">
        <f t="shared" si="10"/>
        <v>76.452793999999997</v>
      </c>
      <c r="AO55" s="7">
        <f t="shared" si="10"/>
        <v>99.870799000000005</v>
      </c>
      <c r="AP55" s="7">
        <f t="shared" si="10"/>
        <v>37.721355000000003</v>
      </c>
      <c r="AQ55" s="7">
        <f t="shared" si="10"/>
        <v>5.6589480000000005</v>
      </c>
      <c r="AR55" s="7">
        <f t="shared" si="10"/>
        <v>0.36027500000000001</v>
      </c>
      <c r="AS55" s="7">
        <f t="shared" si="10"/>
        <v>1.246332</v>
      </c>
      <c r="AT55" s="8">
        <f t="shared" si="5"/>
        <v>221.31050300000004</v>
      </c>
      <c r="AU55" s="7">
        <f t="shared" si="14"/>
        <v>4.6332452482877633</v>
      </c>
      <c r="AV55" s="7">
        <f t="shared" si="14"/>
        <v>6.7099512398491985</v>
      </c>
      <c r="AW55" s="7">
        <f t="shared" si="14"/>
        <v>4.304547740884491</v>
      </c>
      <c r="AX55" s="7">
        <f t="shared" si="14"/>
        <v>19.02817989230028</v>
      </c>
      <c r="AY55" s="7">
        <f t="shared" si="14"/>
        <v>5.3131570425015093</v>
      </c>
      <c r="AZ55" s="7">
        <f t="shared" si="14"/>
        <v>4.467663877554668</v>
      </c>
      <c r="BA55" s="8">
        <f t="shared" si="14"/>
        <v>5.6088539001182189</v>
      </c>
      <c r="BB55" s="6">
        <f t="shared" si="15"/>
        <v>5.2736633216140234</v>
      </c>
      <c r="BC55" s="12">
        <f t="shared" si="15"/>
        <v>5.1674821692681743</v>
      </c>
      <c r="BD55" s="12">
        <f t="shared" si="15"/>
        <v>4.7163961774677858</v>
      </c>
      <c r="BE55" s="12">
        <f t="shared" si="15"/>
        <v>5.6883805432466037</v>
      </c>
      <c r="BF55" s="12">
        <f t="shared" si="15"/>
        <v>6.0805310671775361</v>
      </c>
      <c r="BG55" s="12">
        <f t="shared" si="15"/>
        <v>4.6896146360774775</v>
      </c>
      <c r="BH55" s="8">
        <f t="shared" si="15"/>
        <v>5.1213368008903224</v>
      </c>
      <c r="BI55" s="6">
        <f t="shared" si="11"/>
        <v>2.3717926913760432</v>
      </c>
      <c r="BJ55" s="12">
        <f t="shared" si="11"/>
        <v>2.2337402218911526</v>
      </c>
      <c r="BK55" s="12">
        <f t="shared" ref="BK55:BO105" si="16">((AI55*1000000)/(G55*1000000)*100)</f>
        <v>2.1114679047510116</v>
      </c>
      <c r="BL55" s="12">
        <f t="shared" si="16"/>
        <v>2.0663752463387759</v>
      </c>
      <c r="BM55" s="12">
        <f t="shared" si="16"/>
        <v>2.3813829785200271</v>
      </c>
      <c r="BN55" s="12">
        <f t="shared" si="16"/>
        <v>2.0921860154955745</v>
      </c>
      <c r="BO55" s="8">
        <f t="shared" si="16"/>
        <v>2.257101163316757</v>
      </c>
      <c r="BP55" s="6">
        <f t="shared" si="12"/>
        <v>12.278701261277831</v>
      </c>
      <c r="BQ55" s="12">
        <f t="shared" si="12"/>
        <v>14.111173631008526</v>
      </c>
      <c r="BR55" s="12">
        <f t="shared" ref="BR55:BV105" si="17">+AW55+BD55+BK55</f>
        <v>11.132411823103288</v>
      </c>
      <c r="BS55" s="12">
        <f t="shared" si="17"/>
        <v>26.782935681885657</v>
      </c>
      <c r="BT55" s="12">
        <f t="shared" si="17"/>
        <v>13.775071088199073</v>
      </c>
      <c r="BU55" s="12">
        <f t="shared" si="17"/>
        <v>11.249464529127721</v>
      </c>
      <c r="BV55" s="8">
        <f t="shared" si="17"/>
        <v>12.9872918643253</v>
      </c>
    </row>
    <row r="56" spans="1:74">
      <c r="A56" s="2">
        <v>37895</v>
      </c>
      <c r="B56" s="27">
        <v>2155.4180000000001</v>
      </c>
      <c r="C56" s="28">
        <v>2059.451994</v>
      </c>
      <c r="D56" s="13">
        <v>3459</v>
      </c>
      <c r="E56" s="6">
        <v>710.09255700000006</v>
      </c>
      <c r="F56" s="7">
        <v>752.80977800000005</v>
      </c>
      <c r="G56" s="7">
        <v>409.40927399999998</v>
      </c>
      <c r="H56" s="3">
        <v>23.134308000000001</v>
      </c>
      <c r="I56" s="3">
        <v>2.8201770000000002</v>
      </c>
      <c r="J56" s="3">
        <v>13.587510999999999</v>
      </c>
      <c r="K56" s="8">
        <f t="shared" ref="K56:K119" si="18">SUM(E56:J56)</f>
        <v>1911.8536050000002</v>
      </c>
      <c r="L56" s="9">
        <v>1282744</v>
      </c>
      <c r="M56" s="9">
        <v>127365</v>
      </c>
      <c r="N56" s="9">
        <v>1683</v>
      </c>
      <c r="O56" s="9">
        <v>1706</v>
      </c>
      <c r="P56" s="9">
        <v>1479</v>
      </c>
      <c r="Q56" s="1">
        <v>6</v>
      </c>
      <c r="R56" s="10">
        <f t="shared" si="1"/>
        <v>1414983</v>
      </c>
      <c r="S56" s="7">
        <v>33.087206000000002</v>
      </c>
      <c r="T56" s="7">
        <v>51.487394999999999</v>
      </c>
      <c r="U56" s="7">
        <v>17.090306000000002</v>
      </c>
      <c r="V56" s="7">
        <v>4.225015</v>
      </c>
      <c r="W56" s="7">
        <v>0.120336</v>
      </c>
      <c r="X56" s="7">
        <v>0.57299100000000003</v>
      </c>
      <c r="Y56" s="8">
        <f t="shared" si="2"/>
        <v>106.583249</v>
      </c>
      <c r="Z56" s="7">
        <v>32.523580000000003</v>
      </c>
      <c r="AA56" s="7">
        <v>34.093553</v>
      </c>
      <c r="AB56" s="7">
        <v>17.146705000000001</v>
      </c>
      <c r="AC56" s="7">
        <v>1.0876110000000001</v>
      </c>
      <c r="AD56" s="7">
        <v>0.125689</v>
      </c>
      <c r="AE56" s="7">
        <v>0.57238900000000004</v>
      </c>
      <c r="AF56" s="8">
        <f t="shared" si="3"/>
        <v>85.549526999999983</v>
      </c>
      <c r="AG56" s="7">
        <v>15.782465999999999</v>
      </c>
      <c r="AH56" s="7">
        <v>15.212517999999999</v>
      </c>
      <c r="AI56" s="7">
        <v>7.5813459999999999</v>
      </c>
      <c r="AJ56" s="7">
        <v>0.44445400000000002</v>
      </c>
      <c r="AK56" s="7">
        <v>7.5405E-2</v>
      </c>
      <c r="AL56" s="7">
        <v>0.25425500000000001</v>
      </c>
      <c r="AM56" s="8">
        <f t="shared" si="13"/>
        <v>39.350444000000003</v>
      </c>
      <c r="AN56" s="7">
        <f t="shared" si="10"/>
        <v>81.393252000000004</v>
      </c>
      <c r="AO56" s="7">
        <f t="shared" si="10"/>
        <v>100.79346600000001</v>
      </c>
      <c r="AP56" s="7">
        <f t="shared" si="10"/>
        <v>41.818357000000006</v>
      </c>
      <c r="AQ56" s="7">
        <f t="shared" si="10"/>
        <v>5.7570800000000002</v>
      </c>
      <c r="AR56" s="7">
        <f t="shared" si="10"/>
        <v>0.32142999999999999</v>
      </c>
      <c r="AS56" s="7">
        <f t="shared" si="10"/>
        <v>1.399635</v>
      </c>
      <c r="AT56" s="8">
        <f t="shared" si="5"/>
        <v>231.48322000000002</v>
      </c>
      <c r="AU56" s="7">
        <f t="shared" si="14"/>
        <v>4.659562429408763</v>
      </c>
      <c r="AV56" s="7">
        <f t="shared" si="14"/>
        <v>6.8393632102902888</v>
      </c>
      <c r="AW56" s="7">
        <f t="shared" si="14"/>
        <v>4.1743817459298684</v>
      </c>
      <c r="AX56" s="7">
        <f t="shared" si="14"/>
        <v>18.262984135942169</v>
      </c>
      <c r="AY56" s="7">
        <f t="shared" si="14"/>
        <v>4.2669662223328535</v>
      </c>
      <c r="AZ56" s="7">
        <f t="shared" si="14"/>
        <v>4.2170416642164996</v>
      </c>
      <c r="BA56" s="8">
        <f t="shared" si="14"/>
        <v>5.574864556640569</v>
      </c>
      <c r="BB56" s="6">
        <f t="shared" si="15"/>
        <v>4.580188833045324</v>
      </c>
      <c r="BC56" s="12">
        <f t="shared" si="15"/>
        <v>4.5288403520178511</v>
      </c>
      <c r="BD56" s="12">
        <f t="shared" si="15"/>
        <v>4.1881574475521042</v>
      </c>
      <c r="BE56" s="12">
        <f t="shared" si="15"/>
        <v>4.701290395200064</v>
      </c>
      <c r="BF56" s="12">
        <f t="shared" si="15"/>
        <v>4.4567770037128875</v>
      </c>
      <c r="BG56" s="12">
        <f t="shared" si="15"/>
        <v>4.212611125025032</v>
      </c>
      <c r="BH56" s="8">
        <f t="shared" si="15"/>
        <v>4.4746902574687448</v>
      </c>
      <c r="BI56" s="6">
        <f t="shared" ref="BI56:BO119" si="19">((AG56*1000000)/(E56*1000000)*100)</f>
        <v>2.2225927936321126</v>
      </c>
      <c r="BJ56" s="12">
        <f t="shared" si="19"/>
        <v>2.0207651978718055</v>
      </c>
      <c r="BK56" s="12">
        <f t="shared" si="16"/>
        <v>1.8517768114847344</v>
      </c>
      <c r="BL56" s="12">
        <f t="shared" si="16"/>
        <v>1.9211899487116708</v>
      </c>
      <c r="BM56" s="12">
        <f t="shared" si="16"/>
        <v>2.6737683485823762</v>
      </c>
      <c r="BN56" s="12">
        <f t="shared" si="16"/>
        <v>1.8712404354263263</v>
      </c>
      <c r="BO56" s="8">
        <f t="shared" si="16"/>
        <v>2.058235206769401</v>
      </c>
      <c r="BP56" s="6">
        <f t="shared" ref="BP56:BV119" si="20">+AU56+BB56+BI56</f>
        <v>11.462344056086199</v>
      </c>
      <c r="BQ56" s="12">
        <f t="shared" si="20"/>
        <v>13.388968760179944</v>
      </c>
      <c r="BR56" s="12">
        <f t="shared" si="17"/>
        <v>10.214316004966706</v>
      </c>
      <c r="BS56" s="12">
        <f t="shared" si="17"/>
        <v>24.885464479853905</v>
      </c>
      <c r="BT56" s="12">
        <f t="shared" si="17"/>
        <v>11.397511574628117</v>
      </c>
      <c r="BU56" s="12">
        <f t="shared" si="17"/>
        <v>10.300893224667858</v>
      </c>
      <c r="BV56" s="8">
        <f t="shared" si="17"/>
        <v>12.107790020878715</v>
      </c>
    </row>
    <row r="57" spans="1:74">
      <c r="A57" s="2">
        <v>37926</v>
      </c>
      <c r="B57" s="27">
        <v>1921</v>
      </c>
      <c r="C57" s="28">
        <v>1832.5193300000001</v>
      </c>
      <c r="D57" s="13">
        <v>3317</v>
      </c>
      <c r="E57" s="6">
        <v>614.45545400000003</v>
      </c>
      <c r="F57" s="7">
        <v>750.40309999999999</v>
      </c>
      <c r="G57" s="7">
        <v>323.88800800000001</v>
      </c>
      <c r="H57" s="3">
        <v>21.925039000000002</v>
      </c>
      <c r="I57" s="3">
        <v>2.9500169999999999</v>
      </c>
      <c r="J57" s="3">
        <v>12.230924</v>
      </c>
      <c r="K57" s="8">
        <f t="shared" si="18"/>
        <v>1725.8525419999996</v>
      </c>
      <c r="L57" s="9">
        <v>1284361</v>
      </c>
      <c r="M57" s="9">
        <v>127559</v>
      </c>
      <c r="N57" s="9">
        <v>1680</v>
      </c>
      <c r="O57" s="9">
        <v>1705</v>
      </c>
      <c r="P57" s="9">
        <v>1481</v>
      </c>
      <c r="Q57" s="1">
        <v>6</v>
      </c>
      <c r="R57" s="10">
        <f t="shared" si="1"/>
        <v>1416792</v>
      </c>
      <c r="S57" s="7">
        <v>29.261178000000001</v>
      </c>
      <c r="T57" s="7">
        <v>50.083634000000004</v>
      </c>
      <c r="U57" s="7">
        <v>12.764301</v>
      </c>
      <c r="V57" s="7">
        <v>4.1089570000000002</v>
      </c>
      <c r="W57" s="7">
        <v>0.228961</v>
      </c>
      <c r="X57" s="7">
        <v>0.50758499999999995</v>
      </c>
      <c r="Y57" s="8">
        <f t="shared" si="2"/>
        <v>96.954616000000016</v>
      </c>
      <c r="Z57" s="7">
        <v>28.999324999999999</v>
      </c>
      <c r="AA57" s="7">
        <v>33.790236999999998</v>
      </c>
      <c r="AB57" s="7">
        <v>13.916358000000001</v>
      </c>
      <c r="AC57" s="7">
        <v>0.89215800000000001</v>
      </c>
      <c r="AD57" s="7">
        <v>0.146066</v>
      </c>
      <c r="AE57" s="7">
        <v>0.50836599999999998</v>
      </c>
      <c r="AF57" s="8">
        <f t="shared" si="3"/>
        <v>78.252509999999987</v>
      </c>
      <c r="AG57" s="7">
        <v>14.026396</v>
      </c>
      <c r="AH57" s="7">
        <v>16.297063999999999</v>
      </c>
      <c r="AI57" s="7">
        <v>6.5580449999999999</v>
      </c>
      <c r="AJ57" s="7">
        <v>0.49660900000000002</v>
      </c>
      <c r="AK57" s="7">
        <v>6.9162000000000001E-2</v>
      </c>
      <c r="AL57" s="7">
        <v>0.24001800000000001</v>
      </c>
      <c r="AM57" s="8">
        <f t="shared" si="13"/>
        <v>37.687293999999994</v>
      </c>
      <c r="AN57" s="7">
        <f t="shared" si="10"/>
        <v>72.286899000000005</v>
      </c>
      <c r="AO57" s="7">
        <f t="shared" si="10"/>
        <v>100.17093500000001</v>
      </c>
      <c r="AP57" s="7">
        <f t="shared" si="10"/>
        <v>33.238703999999998</v>
      </c>
      <c r="AQ57" s="7">
        <f t="shared" si="10"/>
        <v>5.4977240000000007</v>
      </c>
      <c r="AR57" s="7">
        <f t="shared" si="10"/>
        <v>0.444189</v>
      </c>
      <c r="AS57" s="7">
        <f t="shared" si="10"/>
        <v>1.2559689999999999</v>
      </c>
      <c r="AT57" s="8">
        <f t="shared" si="5"/>
        <v>212.89442000000003</v>
      </c>
      <c r="AU57" s="7">
        <f t="shared" si="14"/>
        <v>4.7621317069471401</v>
      </c>
      <c r="AV57" s="7">
        <f t="shared" si="14"/>
        <v>6.6742306901450705</v>
      </c>
      <c r="AW57" s="7">
        <f t="shared" si="14"/>
        <v>3.9409612843708621</v>
      </c>
      <c r="AX57" s="7">
        <f t="shared" ref="AU57:BA93" si="21">((V57*1000000)/(H57*1000000)*100)</f>
        <v>18.740933596514925</v>
      </c>
      <c r="AY57" s="7">
        <f t="shared" si="21"/>
        <v>7.7613451041129604</v>
      </c>
      <c r="AZ57" s="7">
        <f t="shared" si="21"/>
        <v>4.1500135230993171</v>
      </c>
      <c r="BA57" s="8">
        <f t="shared" si="21"/>
        <v>5.6177809888464996</v>
      </c>
      <c r="BB57" s="6">
        <f t="shared" si="15"/>
        <v>4.7195162499119103</v>
      </c>
      <c r="BC57" s="12">
        <f t="shared" si="15"/>
        <v>4.5029447506280285</v>
      </c>
      <c r="BD57" s="12">
        <f t="shared" si="15"/>
        <v>4.2966573804115651</v>
      </c>
      <c r="BE57" s="12">
        <f t="shared" ref="BB57:BH93" si="22">((AC57*1000000)/(H57*1000000)*100)</f>
        <v>4.0691284517213395</v>
      </c>
      <c r="BF57" s="12">
        <f t="shared" si="22"/>
        <v>4.9513612972399823</v>
      </c>
      <c r="BG57" s="12">
        <f t="shared" si="22"/>
        <v>4.1563989768884184</v>
      </c>
      <c r="BH57" s="8">
        <f t="shared" si="22"/>
        <v>4.5341364975084879</v>
      </c>
      <c r="BI57" s="6">
        <f t="shared" si="19"/>
        <v>2.2827360240177801</v>
      </c>
      <c r="BJ57" s="12">
        <f t="shared" si="19"/>
        <v>2.1717746102061675</v>
      </c>
      <c r="BK57" s="12">
        <f t="shared" si="16"/>
        <v>2.0247878396288139</v>
      </c>
      <c r="BL57" s="12">
        <f t="shared" si="16"/>
        <v>2.2650313187584299</v>
      </c>
      <c r="BM57" s="12">
        <f t="shared" si="16"/>
        <v>2.3444610658175868</v>
      </c>
      <c r="BN57" s="12">
        <f t="shared" si="16"/>
        <v>1.9623864885433022</v>
      </c>
      <c r="BO57" s="8">
        <f t="shared" si="16"/>
        <v>2.1836914268658303</v>
      </c>
      <c r="BP57" s="6">
        <f t="shared" si="20"/>
        <v>11.764383980876829</v>
      </c>
      <c r="BQ57" s="12">
        <f t="shared" si="20"/>
        <v>13.348950050979266</v>
      </c>
      <c r="BR57" s="12">
        <f t="shared" si="17"/>
        <v>10.262406504411242</v>
      </c>
      <c r="BS57" s="12">
        <f t="shared" si="17"/>
        <v>25.075093366994693</v>
      </c>
      <c r="BT57" s="12">
        <f t="shared" si="17"/>
        <v>15.05716746717053</v>
      </c>
      <c r="BU57" s="12">
        <f t="shared" si="17"/>
        <v>10.268798988531039</v>
      </c>
      <c r="BV57" s="8">
        <f t="shared" si="17"/>
        <v>12.335608913220817</v>
      </c>
    </row>
    <row r="58" spans="1:74">
      <c r="A58" s="2">
        <v>37956</v>
      </c>
      <c r="B58" s="27">
        <v>1974.2850000000001</v>
      </c>
      <c r="C58" s="28">
        <v>1885.9671960000001</v>
      </c>
      <c r="D58" s="13">
        <v>3409</v>
      </c>
      <c r="E58" s="6">
        <v>594.04212800000005</v>
      </c>
      <c r="F58" s="7">
        <v>645.81640900000002</v>
      </c>
      <c r="G58" s="7">
        <v>334.237168</v>
      </c>
      <c r="H58" s="3">
        <v>22.118471</v>
      </c>
      <c r="I58" s="3">
        <v>5.1036809999999999</v>
      </c>
      <c r="J58" s="3">
        <v>12.07821</v>
      </c>
      <c r="K58" s="8">
        <f t="shared" si="18"/>
        <v>1613.3960670000001</v>
      </c>
      <c r="L58" s="9">
        <v>1286662</v>
      </c>
      <c r="M58" s="9">
        <v>127728</v>
      </c>
      <c r="N58" s="9">
        <v>1651</v>
      </c>
      <c r="O58" s="9">
        <v>1705</v>
      </c>
      <c r="P58" s="9">
        <v>1484</v>
      </c>
      <c r="Q58" s="1">
        <v>6</v>
      </c>
      <c r="R58" s="10">
        <f t="shared" si="1"/>
        <v>1419236</v>
      </c>
      <c r="S58" s="7">
        <v>27.101844</v>
      </c>
      <c r="T58" s="7">
        <v>45.163288000000001</v>
      </c>
      <c r="U58" s="7">
        <v>14.294983</v>
      </c>
      <c r="V58" s="7">
        <v>3.9882930000000001</v>
      </c>
      <c r="W58" s="7">
        <v>0.29785800000000001</v>
      </c>
      <c r="X58" s="7">
        <v>0.50035499999999999</v>
      </c>
      <c r="Y58" s="8">
        <f t="shared" si="2"/>
        <v>91.346620999999999</v>
      </c>
      <c r="Z58" s="7">
        <v>26.040616</v>
      </c>
      <c r="AA58" s="7">
        <v>27.961743999999999</v>
      </c>
      <c r="AB58" s="7">
        <v>12.886782</v>
      </c>
      <c r="AC58" s="7">
        <v>0.83169899999999997</v>
      </c>
      <c r="AD58" s="7">
        <v>0.16725899999999999</v>
      </c>
      <c r="AE58" s="7">
        <v>0.47366900000000001</v>
      </c>
      <c r="AF58" s="8">
        <f t="shared" si="3"/>
        <v>68.361768999999995</v>
      </c>
      <c r="AG58" s="7">
        <v>15.215256</v>
      </c>
      <c r="AH58" s="7">
        <v>16.408134</v>
      </c>
      <c r="AI58" s="7">
        <v>7.3546690000000003</v>
      </c>
      <c r="AJ58" s="7">
        <v>0.58649600000000002</v>
      </c>
      <c r="AK58" s="7">
        <v>8.5205000000000003E-2</v>
      </c>
      <c r="AL58" s="7">
        <v>0.26681300000000002</v>
      </c>
      <c r="AM58" s="8">
        <f t="shared" si="13"/>
        <v>39.916573</v>
      </c>
      <c r="AN58" s="7">
        <f t="shared" si="10"/>
        <v>68.357715999999996</v>
      </c>
      <c r="AO58" s="7">
        <f t="shared" si="10"/>
        <v>89.533166000000008</v>
      </c>
      <c r="AP58" s="7">
        <f t="shared" si="10"/>
        <v>34.536434</v>
      </c>
      <c r="AQ58" s="7">
        <f t="shared" si="10"/>
        <v>5.4064880000000004</v>
      </c>
      <c r="AR58" s="7">
        <f t="shared" si="10"/>
        <v>0.55032199999999998</v>
      </c>
      <c r="AS58" s="7">
        <f t="shared" si="10"/>
        <v>1.240837</v>
      </c>
      <c r="AT58" s="8">
        <f t="shared" si="5"/>
        <v>199.62496300000001</v>
      </c>
      <c r="AU58" s="7">
        <f t="shared" si="21"/>
        <v>4.562276431680953</v>
      </c>
      <c r="AV58" s="7">
        <f t="shared" si="21"/>
        <v>6.9932084986710201</v>
      </c>
      <c r="AW58" s="7">
        <f t="shared" si="21"/>
        <v>4.276898073765393</v>
      </c>
      <c r="AX58" s="7">
        <f t="shared" si="21"/>
        <v>18.031504076389368</v>
      </c>
      <c r="AY58" s="7">
        <f t="shared" si="21"/>
        <v>5.8361406208577691</v>
      </c>
      <c r="AZ58" s="7">
        <f t="shared" si="21"/>
        <v>4.1426254387032513</v>
      </c>
      <c r="BA58" s="8">
        <f t="shared" si="21"/>
        <v>5.6617604857468633</v>
      </c>
      <c r="BB58" s="6">
        <f t="shared" si="22"/>
        <v>4.3836311892007771</v>
      </c>
      <c r="BC58" s="12">
        <f t="shared" si="22"/>
        <v>4.3296738222085036</v>
      </c>
      <c r="BD58" s="12">
        <f t="shared" si="22"/>
        <v>3.8555801789225312</v>
      </c>
      <c r="BE58" s="12">
        <f t="shared" si="22"/>
        <v>3.7602011459110352</v>
      </c>
      <c r="BF58" s="12">
        <f t="shared" si="22"/>
        <v>3.2772228515065893</v>
      </c>
      <c r="BG58" s="12">
        <f t="shared" si="22"/>
        <v>3.9216821035567353</v>
      </c>
      <c r="BH58" s="8">
        <f t="shared" si="22"/>
        <v>4.2371349725126111</v>
      </c>
      <c r="BI58" s="6">
        <f t="shared" si="19"/>
        <v>2.5613092544843887</v>
      </c>
      <c r="BJ58" s="12">
        <f t="shared" si="19"/>
        <v>2.5406808763820057</v>
      </c>
      <c r="BK58" s="12">
        <f t="shared" si="16"/>
        <v>2.20043421382747</v>
      </c>
      <c r="BL58" s="12">
        <f t="shared" si="16"/>
        <v>2.6516118587039768</v>
      </c>
      <c r="BM58" s="12">
        <f t="shared" si="16"/>
        <v>1.6694813018290133</v>
      </c>
      <c r="BN58" s="12">
        <f t="shared" si="16"/>
        <v>2.2090442209565819</v>
      </c>
      <c r="BO58" s="8">
        <f t="shared" si="16"/>
        <v>2.4740715448886732</v>
      </c>
      <c r="BP58" s="6">
        <f t="shared" si="20"/>
        <v>11.507216875366119</v>
      </c>
      <c r="BQ58" s="12">
        <f t="shared" si="20"/>
        <v>13.863563197261529</v>
      </c>
      <c r="BR58" s="12">
        <f t="shared" si="17"/>
        <v>10.332912466515396</v>
      </c>
      <c r="BS58" s="12">
        <f t="shared" si="17"/>
        <v>24.44331708100438</v>
      </c>
      <c r="BT58" s="12">
        <f t="shared" si="17"/>
        <v>10.782844774193372</v>
      </c>
      <c r="BU58" s="12">
        <f t="shared" si="17"/>
        <v>10.273351763216567</v>
      </c>
      <c r="BV58" s="8">
        <f t="shared" si="17"/>
        <v>12.372967003148148</v>
      </c>
    </row>
    <row r="59" spans="1:74">
      <c r="A59" s="2">
        <v>37987</v>
      </c>
      <c r="B59" s="27">
        <v>1859.66</v>
      </c>
      <c r="C59" s="28">
        <v>1772.7802099999999</v>
      </c>
      <c r="D59" s="13">
        <v>3105</v>
      </c>
      <c r="E59" s="6">
        <v>584.73276499999997</v>
      </c>
      <c r="F59" s="7">
        <v>627.63584700000001</v>
      </c>
      <c r="G59" s="7">
        <v>262.22366699999998</v>
      </c>
      <c r="H59" s="3">
        <v>21.506841999999999</v>
      </c>
      <c r="I59" s="3">
        <v>2.4460700000000002</v>
      </c>
      <c r="J59" s="3">
        <v>11.798999999999999</v>
      </c>
      <c r="K59" s="8">
        <f t="shared" si="18"/>
        <v>1510.3441909999999</v>
      </c>
      <c r="L59" s="9">
        <v>1287874</v>
      </c>
      <c r="M59" s="9">
        <v>127751</v>
      </c>
      <c r="N59" s="9">
        <v>1652</v>
      </c>
      <c r="O59" s="9">
        <v>1710</v>
      </c>
      <c r="P59" s="9">
        <v>1483</v>
      </c>
      <c r="Q59" s="1">
        <v>6</v>
      </c>
      <c r="R59" s="10">
        <f t="shared" si="1"/>
        <v>1420476</v>
      </c>
      <c r="S59" s="7">
        <v>28.189944000000001</v>
      </c>
      <c r="T59" s="7">
        <v>42.258712000000003</v>
      </c>
      <c r="U59" s="7">
        <v>12.540463000000001</v>
      </c>
      <c r="V59" s="7">
        <v>4.2759109999999998</v>
      </c>
      <c r="W59" s="7">
        <v>0.17199600000000001</v>
      </c>
      <c r="X59" s="7">
        <v>0.52274900000000002</v>
      </c>
      <c r="Y59" s="8">
        <f t="shared" si="2"/>
        <v>87.959774999999993</v>
      </c>
      <c r="Z59" s="7">
        <v>29.056778999999999</v>
      </c>
      <c r="AA59" s="7">
        <v>29.902730999999999</v>
      </c>
      <c r="AB59" s="7">
        <v>11.965304</v>
      </c>
      <c r="AC59" s="7">
        <v>1.184212</v>
      </c>
      <c r="AD59" s="7">
        <v>0.17345099999999999</v>
      </c>
      <c r="AE59" s="7">
        <v>0.51452200000000003</v>
      </c>
      <c r="AF59" s="8">
        <f t="shared" si="3"/>
        <v>72.796999</v>
      </c>
      <c r="AG59" s="7">
        <v>15.97146</v>
      </c>
      <c r="AH59" s="7">
        <v>16.561779000000001</v>
      </c>
      <c r="AI59" s="7">
        <v>6.7319899999999997</v>
      </c>
      <c r="AJ59" s="7">
        <v>0.67389699999999997</v>
      </c>
      <c r="AK59" s="7">
        <v>8.1820000000000004E-2</v>
      </c>
      <c r="AL59" s="7">
        <v>0.29043799999999997</v>
      </c>
      <c r="AM59" s="8">
        <f t="shared" si="13"/>
        <v>40.311384000000004</v>
      </c>
      <c r="AN59" s="7">
        <f t="shared" si="10"/>
        <v>73.21818300000001</v>
      </c>
      <c r="AO59" s="7">
        <f t="shared" si="10"/>
        <v>88.723222000000007</v>
      </c>
      <c r="AP59" s="7">
        <f t="shared" si="10"/>
        <v>31.237756999999998</v>
      </c>
      <c r="AQ59" s="7">
        <f t="shared" si="10"/>
        <v>6.1340199999999996</v>
      </c>
      <c r="AR59" s="7">
        <f t="shared" si="10"/>
        <v>0.42726700000000001</v>
      </c>
      <c r="AS59" s="7">
        <f t="shared" si="10"/>
        <v>1.327709</v>
      </c>
      <c r="AT59" s="8">
        <f t="shared" si="5"/>
        <v>201.06815800000001</v>
      </c>
      <c r="AU59" s="7">
        <f t="shared" si="21"/>
        <v>4.82099613487539</v>
      </c>
      <c r="AV59" s="7">
        <f t="shared" si="21"/>
        <v>6.7329984738746127</v>
      </c>
      <c r="AW59" s="7">
        <f t="shared" si="21"/>
        <v>4.7823536080745912</v>
      </c>
      <c r="AX59" s="7">
        <f t="shared" si="21"/>
        <v>19.881631157191741</v>
      </c>
      <c r="AY59" s="7">
        <f t="shared" si="21"/>
        <v>7.0315240365157168</v>
      </c>
      <c r="AZ59" s="7">
        <f t="shared" si="21"/>
        <v>4.4304517331977289</v>
      </c>
      <c r="BA59" s="8">
        <f t="shared" si="21"/>
        <v>5.823823173826475</v>
      </c>
      <c r="BB59" s="6">
        <f t="shared" si="22"/>
        <v>4.9692407778791052</v>
      </c>
      <c r="BC59" s="12">
        <f t="shared" si="22"/>
        <v>4.7643440289349828</v>
      </c>
      <c r="BD59" s="12">
        <f t="shared" si="22"/>
        <v>4.5630145199670329</v>
      </c>
      <c r="BE59" s="12">
        <f t="shared" si="22"/>
        <v>5.5062105352333921</v>
      </c>
      <c r="BF59" s="12">
        <f t="shared" si="22"/>
        <v>7.0910072074797537</v>
      </c>
      <c r="BG59" s="12">
        <f t="shared" si="22"/>
        <v>4.3607254852106117</v>
      </c>
      <c r="BH59" s="8">
        <f t="shared" si="22"/>
        <v>4.8198946593624497</v>
      </c>
      <c r="BI59" s="6">
        <f t="shared" si="19"/>
        <v>2.7314118441780835</v>
      </c>
      <c r="BJ59" s="12">
        <f t="shared" si="19"/>
        <v>2.6387560683735134</v>
      </c>
      <c r="BK59" s="12">
        <f t="shared" si="16"/>
        <v>2.5672701770279192</v>
      </c>
      <c r="BL59" s="12">
        <f t="shared" si="16"/>
        <v>3.133407498878729</v>
      </c>
      <c r="BM59" s="12">
        <f t="shared" si="16"/>
        <v>3.344957421496523</v>
      </c>
      <c r="BN59" s="12">
        <f t="shared" si="16"/>
        <v>2.4615475887787102</v>
      </c>
      <c r="BO59" s="8">
        <f t="shared" si="16"/>
        <v>2.6690197002916141</v>
      </c>
      <c r="BP59" s="6">
        <f t="shared" si="20"/>
        <v>12.521648756932578</v>
      </c>
      <c r="BQ59" s="12">
        <f t="shared" si="20"/>
        <v>14.136098571183108</v>
      </c>
      <c r="BR59" s="12">
        <f t="shared" si="17"/>
        <v>11.912638305069542</v>
      </c>
      <c r="BS59" s="12">
        <f t="shared" si="17"/>
        <v>28.521249191303863</v>
      </c>
      <c r="BT59" s="12">
        <f t="shared" si="17"/>
        <v>17.467488665491995</v>
      </c>
      <c r="BU59" s="12">
        <f t="shared" si="17"/>
        <v>11.25272480718705</v>
      </c>
      <c r="BV59" s="8">
        <f t="shared" si="17"/>
        <v>13.312737533480538</v>
      </c>
    </row>
    <row r="60" spans="1:74">
      <c r="A60" s="2">
        <v>38018</v>
      </c>
      <c r="B60" s="27">
        <v>1803.598</v>
      </c>
      <c r="C60" s="28">
        <v>1717.496038</v>
      </c>
      <c r="D60" s="13">
        <v>3139</v>
      </c>
      <c r="E60" s="6">
        <v>530.98310100000003</v>
      </c>
      <c r="F60" s="7">
        <v>641.82295199999999</v>
      </c>
      <c r="G60" s="7">
        <v>338.95948399999997</v>
      </c>
      <c r="H60" s="3">
        <v>20.541318</v>
      </c>
      <c r="I60" s="3">
        <v>2.416674</v>
      </c>
      <c r="J60" s="3">
        <v>11.763173999999999</v>
      </c>
      <c r="K60" s="8">
        <f t="shared" si="18"/>
        <v>1546.486703</v>
      </c>
      <c r="L60" s="9">
        <v>1288921</v>
      </c>
      <c r="M60" s="9">
        <v>127812</v>
      </c>
      <c r="N60" s="9">
        <v>1663</v>
      </c>
      <c r="O60" s="9">
        <v>1715</v>
      </c>
      <c r="P60" s="9">
        <v>1484</v>
      </c>
      <c r="Q60" s="1">
        <v>6</v>
      </c>
      <c r="R60" s="10">
        <f t="shared" si="1"/>
        <v>1421601</v>
      </c>
      <c r="S60" s="7">
        <v>24.798266000000002</v>
      </c>
      <c r="T60" s="7">
        <v>42.050057000000002</v>
      </c>
      <c r="U60" s="7">
        <v>13.569697</v>
      </c>
      <c r="V60" s="7">
        <v>3.7487729999999999</v>
      </c>
      <c r="W60" s="7">
        <v>6.676E-2</v>
      </c>
      <c r="X60" s="7">
        <v>0.48521799999999998</v>
      </c>
      <c r="Y60" s="8">
        <f t="shared" si="2"/>
        <v>84.718771000000018</v>
      </c>
      <c r="Z60" s="7">
        <v>25.908183999999999</v>
      </c>
      <c r="AA60" s="7">
        <v>31.348856000000001</v>
      </c>
      <c r="AB60" s="7">
        <v>15.397410000000001</v>
      </c>
      <c r="AC60" s="7">
        <v>1.06464</v>
      </c>
      <c r="AD60" s="7">
        <v>0.14694199999999999</v>
      </c>
      <c r="AE60" s="7">
        <v>0.53148700000000004</v>
      </c>
      <c r="AF60" s="8">
        <f t="shared" si="3"/>
        <v>74.397518999999988</v>
      </c>
      <c r="AG60" s="7">
        <v>15.666677</v>
      </c>
      <c r="AH60" s="7">
        <v>18.210998</v>
      </c>
      <c r="AI60" s="7">
        <v>8.813364</v>
      </c>
      <c r="AJ60" s="7">
        <v>0.62201799999999996</v>
      </c>
      <c r="AK60" s="7">
        <v>8.5913000000000003E-2</v>
      </c>
      <c r="AL60" s="7">
        <v>0.30661699999999997</v>
      </c>
      <c r="AM60" s="8">
        <f t="shared" si="13"/>
        <v>43.705586999999994</v>
      </c>
      <c r="AN60" s="7">
        <f t="shared" si="10"/>
        <v>66.373127000000011</v>
      </c>
      <c r="AO60" s="7">
        <f t="shared" si="10"/>
        <v>91.609911000000011</v>
      </c>
      <c r="AP60" s="7">
        <f t="shared" si="10"/>
        <v>37.780470999999999</v>
      </c>
      <c r="AQ60" s="7">
        <f t="shared" si="10"/>
        <v>5.4354309999999995</v>
      </c>
      <c r="AR60" s="7">
        <f t="shared" si="10"/>
        <v>0.29961500000000002</v>
      </c>
      <c r="AS60" s="7">
        <f t="shared" si="10"/>
        <v>1.3233219999999999</v>
      </c>
      <c r="AT60" s="8">
        <f t="shared" si="5"/>
        <v>202.821877</v>
      </c>
      <c r="AU60" s="7">
        <f t="shared" si="21"/>
        <v>4.6702552215498843</v>
      </c>
      <c r="AV60" s="7">
        <f t="shared" si="21"/>
        <v>6.5516599038670718</v>
      </c>
      <c r="AW60" s="7">
        <f t="shared" si="21"/>
        <v>4.0033389359301719</v>
      </c>
      <c r="AX60" s="7">
        <f t="shared" si="21"/>
        <v>18.249914635467889</v>
      </c>
      <c r="AY60" s="7">
        <f t="shared" si="21"/>
        <v>2.7624743759398247</v>
      </c>
      <c r="AZ60" s="7">
        <f t="shared" si="21"/>
        <v>4.1248901019401734</v>
      </c>
      <c r="BA60" s="8">
        <f t="shared" si="21"/>
        <v>5.4781441596397622</v>
      </c>
      <c r="BB60" s="6">
        <f t="shared" si="22"/>
        <v>4.8792859793856218</v>
      </c>
      <c r="BC60" s="12">
        <f t="shared" si="22"/>
        <v>4.8843463609883493</v>
      </c>
      <c r="BD60" s="12">
        <f t="shared" si="22"/>
        <v>4.542551758191844</v>
      </c>
      <c r="BE60" s="12">
        <f t="shared" si="22"/>
        <v>5.1829196159662203</v>
      </c>
      <c r="BF60" s="12">
        <f t="shared" si="22"/>
        <v>6.080340170002243</v>
      </c>
      <c r="BG60" s="12">
        <f t="shared" si="22"/>
        <v>4.5182278184442399</v>
      </c>
      <c r="BH60" s="8">
        <f t="shared" si="22"/>
        <v>4.8107441761819008</v>
      </c>
      <c r="BI60" s="6">
        <f t="shared" si="19"/>
        <v>2.9505038805368682</v>
      </c>
      <c r="BJ60" s="12">
        <f t="shared" si="19"/>
        <v>2.8373865321039502</v>
      </c>
      <c r="BK60" s="12">
        <f t="shared" si="16"/>
        <v>2.6001231462814007</v>
      </c>
      <c r="BL60" s="12">
        <f t="shared" si="16"/>
        <v>3.0281309115607868</v>
      </c>
      <c r="BM60" s="12">
        <f t="shared" si="16"/>
        <v>3.5550099020389179</v>
      </c>
      <c r="BN60" s="12">
        <f t="shared" si="16"/>
        <v>2.6065839032900473</v>
      </c>
      <c r="BO60" s="8">
        <f t="shared" si="16"/>
        <v>2.8261210985659533</v>
      </c>
      <c r="BP60" s="6">
        <f t="shared" si="20"/>
        <v>12.500045081472374</v>
      </c>
      <c r="BQ60" s="12">
        <f t="shared" si="20"/>
        <v>14.273392796959373</v>
      </c>
      <c r="BR60" s="12">
        <f t="shared" si="17"/>
        <v>11.146013840403416</v>
      </c>
      <c r="BS60" s="12">
        <f t="shared" si="17"/>
        <v>26.460965162994896</v>
      </c>
      <c r="BT60" s="12">
        <f t="shared" si="17"/>
        <v>12.397824447980986</v>
      </c>
      <c r="BU60" s="12">
        <f t="shared" si="17"/>
        <v>11.24970182367446</v>
      </c>
      <c r="BV60" s="8">
        <f t="shared" si="17"/>
        <v>13.115009434387616</v>
      </c>
    </row>
    <row r="61" spans="1:74">
      <c r="A61" s="2">
        <v>38047</v>
      </c>
      <c r="B61" s="27">
        <v>1949.6020000000001</v>
      </c>
      <c r="C61" s="28">
        <v>1854.282324</v>
      </c>
      <c r="D61" s="13">
        <v>3200</v>
      </c>
      <c r="E61" s="6">
        <v>545.32683599999996</v>
      </c>
      <c r="F61" s="7">
        <v>696.05549799999994</v>
      </c>
      <c r="G61" s="7">
        <v>343.57161500000001</v>
      </c>
      <c r="H61" s="3">
        <v>21.034599</v>
      </c>
      <c r="I61" s="3">
        <v>2.470669</v>
      </c>
      <c r="J61" s="3">
        <v>9.926463</v>
      </c>
      <c r="K61" s="8">
        <f t="shared" si="18"/>
        <v>1618.3856800000001</v>
      </c>
      <c r="L61" s="9">
        <v>1290729</v>
      </c>
      <c r="M61" s="9">
        <v>127973</v>
      </c>
      <c r="N61" s="9">
        <v>1672</v>
      </c>
      <c r="O61" s="9">
        <v>1716</v>
      </c>
      <c r="P61" s="9">
        <v>1494</v>
      </c>
      <c r="Q61" s="1">
        <v>6</v>
      </c>
      <c r="R61" s="10">
        <f t="shared" si="1"/>
        <v>1423590</v>
      </c>
      <c r="S61" s="7">
        <v>26.207167999999999</v>
      </c>
      <c r="T61" s="7">
        <v>55.014764</v>
      </c>
      <c r="U61" s="7">
        <v>14.136809</v>
      </c>
      <c r="V61" s="7">
        <v>3.8567689999999999</v>
      </c>
      <c r="W61" s="7">
        <v>0.15579599999999999</v>
      </c>
      <c r="X61" s="7">
        <v>0.444241</v>
      </c>
      <c r="Y61" s="8">
        <f t="shared" si="2"/>
        <v>99.815546999999995</v>
      </c>
      <c r="Z61" s="7">
        <v>28.983708</v>
      </c>
      <c r="AA61" s="7">
        <v>36.264420000000001</v>
      </c>
      <c r="AB61" s="7">
        <v>16.375969999999999</v>
      </c>
      <c r="AC61" s="7">
        <v>1.190269</v>
      </c>
      <c r="AD61" s="7">
        <v>0.14452200000000001</v>
      </c>
      <c r="AE61" s="7">
        <v>0.481518</v>
      </c>
      <c r="AF61" s="8">
        <f t="shared" si="3"/>
        <v>83.440406999999993</v>
      </c>
      <c r="AG61" s="7">
        <v>13.350241</v>
      </c>
      <c r="AH61" s="7">
        <v>16.153124999999999</v>
      </c>
      <c r="AI61" s="7">
        <v>7.2707569999999997</v>
      </c>
      <c r="AJ61" s="7">
        <v>0.50725799999999999</v>
      </c>
      <c r="AK61" s="7">
        <v>7.1544999999999997E-2</v>
      </c>
      <c r="AL61" s="7">
        <v>0.20541400000000001</v>
      </c>
      <c r="AM61" s="8">
        <f t="shared" si="13"/>
        <v>37.558340000000001</v>
      </c>
      <c r="AN61" s="7">
        <f t="shared" ref="AN61:AS103" si="23">+S61+Z61+AG61</f>
        <v>68.541117</v>
      </c>
      <c r="AO61" s="7">
        <f t="shared" si="23"/>
        <v>107.432309</v>
      </c>
      <c r="AP61" s="7">
        <f t="shared" si="23"/>
        <v>37.783535999999998</v>
      </c>
      <c r="AQ61" s="7">
        <f t="shared" si="23"/>
        <v>5.5542959999999999</v>
      </c>
      <c r="AR61" s="7">
        <f t="shared" si="23"/>
        <v>0.37186299999999994</v>
      </c>
      <c r="AS61" s="7">
        <f t="shared" si="23"/>
        <v>1.131173</v>
      </c>
      <c r="AT61" s="8">
        <f t="shared" si="5"/>
        <v>220.81429399999999</v>
      </c>
      <c r="AU61" s="7">
        <f t="shared" si="21"/>
        <v>4.8057726614429805</v>
      </c>
      <c r="AV61" s="7">
        <f t="shared" si="21"/>
        <v>7.9037898785478751</v>
      </c>
      <c r="AW61" s="7">
        <f t="shared" si="21"/>
        <v>4.1146615095079966</v>
      </c>
      <c r="AX61" s="7">
        <f t="shared" si="21"/>
        <v>18.335357854932248</v>
      </c>
      <c r="AY61" s="7">
        <f t="shared" si="21"/>
        <v>6.3058224310905269</v>
      </c>
      <c r="AZ61" s="7">
        <f t="shared" si="21"/>
        <v>4.4753201618743761</v>
      </c>
      <c r="BA61" s="8">
        <f t="shared" si="21"/>
        <v>6.1675994933420322</v>
      </c>
      <c r="BB61" s="6">
        <f t="shared" si="22"/>
        <v>5.3149242044636873</v>
      </c>
      <c r="BC61" s="12">
        <f t="shared" si="22"/>
        <v>5.2099897356173175</v>
      </c>
      <c r="BD61" s="12">
        <f t="shared" si="22"/>
        <v>4.7663920082571432</v>
      </c>
      <c r="BE61" s="12">
        <f t="shared" si="22"/>
        <v>5.6586246307809338</v>
      </c>
      <c r="BF61" s="12">
        <f t="shared" si="22"/>
        <v>5.8495087767726073</v>
      </c>
      <c r="BG61" s="12">
        <f t="shared" si="22"/>
        <v>4.8508517082066387</v>
      </c>
      <c r="BH61" s="8">
        <f t="shared" si="22"/>
        <v>5.1557801104616798</v>
      </c>
      <c r="BI61" s="6">
        <f t="shared" si="19"/>
        <v>2.4481173708458392</v>
      </c>
      <c r="BJ61" s="12">
        <f t="shared" si="19"/>
        <v>2.3206662466446031</v>
      </c>
      <c r="BK61" s="12">
        <f t="shared" si="16"/>
        <v>2.1162275003422502</v>
      </c>
      <c r="BL61" s="12">
        <f t="shared" si="16"/>
        <v>2.411541099499924</v>
      </c>
      <c r="BM61" s="12">
        <f t="shared" si="16"/>
        <v>2.8957743833755147</v>
      </c>
      <c r="BN61" s="12">
        <f t="shared" si="16"/>
        <v>2.0693574337606457</v>
      </c>
      <c r="BO61" s="8">
        <f t="shared" si="16"/>
        <v>2.3207286411481345</v>
      </c>
      <c r="BP61" s="6">
        <f t="shared" si="20"/>
        <v>12.568814236752507</v>
      </c>
      <c r="BQ61" s="12">
        <f t="shared" si="20"/>
        <v>15.434445860809795</v>
      </c>
      <c r="BR61" s="12">
        <f t="shared" si="17"/>
        <v>10.997281018107389</v>
      </c>
      <c r="BS61" s="12">
        <f t="shared" si="17"/>
        <v>26.405523585213107</v>
      </c>
      <c r="BT61" s="12">
        <f t="shared" si="17"/>
        <v>15.051105591238649</v>
      </c>
      <c r="BU61" s="12">
        <f t="shared" si="17"/>
        <v>11.395529303841661</v>
      </c>
      <c r="BV61" s="8">
        <f t="shared" si="17"/>
        <v>13.644108244951846</v>
      </c>
    </row>
    <row r="62" spans="1:74">
      <c r="A62" s="2">
        <v>38078</v>
      </c>
      <c r="B62" s="27">
        <v>1951.866</v>
      </c>
      <c r="C62" s="28">
        <v>1861.592075</v>
      </c>
      <c r="D62" s="13">
        <v>3213</v>
      </c>
      <c r="E62" s="6">
        <v>577.50727099999995</v>
      </c>
      <c r="F62" s="7">
        <v>685.19483400000001</v>
      </c>
      <c r="G62" s="7">
        <v>339.40297399999997</v>
      </c>
      <c r="H62" s="3">
        <v>21.618680000000001</v>
      </c>
      <c r="I62" s="3">
        <v>3.1783380000000001</v>
      </c>
      <c r="J62" s="3">
        <v>10.197331</v>
      </c>
      <c r="K62" s="8">
        <f t="shared" si="18"/>
        <v>1637.099428</v>
      </c>
      <c r="L62" s="9">
        <v>1292176</v>
      </c>
      <c r="M62" s="9">
        <v>128290</v>
      </c>
      <c r="N62" s="9">
        <v>1675</v>
      </c>
      <c r="O62" s="9">
        <v>1716</v>
      </c>
      <c r="P62" s="9">
        <v>1494</v>
      </c>
      <c r="Q62" s="1">
        <v>6</v>
      </c>
      <c r="R62" s="10">
        <f t="shared" si="1"/>
        <v>1425357</v>
      </c>
      <c r="S62" s="7">
        <v>27.972928</v>
      </c>
      <c r="T62" s="7">
        <v>37.530141</v>
      </c>
      <c r="U62" s="7">
        <v>13.857885</v>
      </c>
      <c r="V62" s="7">
        <v>4.0141819999999999</v>
      </c>
      <c r="W62" s="7">
        <v>0.16685700000000001</v>
      </c>
      <c r="X62" s="7">
        <v>0.45256099999999999</v>
      </c>
      <c r="Y62" s="8">
        <f t="shared" si="2"/>
        <v>83.994553999999994</v>
      </c>
      <c r="Z62" s="7">
        <v>27.941386999999999</v>
      </c>
      <c r="AA62" s="7">
        <v>32.067920000000001</v>
      </c>
      <c r="AB62" s="7">
        <v>14.682299</v>
      </c>
      <c r="AC62" s="7">
        <v>1.070654</v>
      </c>
      <c r="AD62" s="7">
        <v>0.17325099999999999</v>
      </c>
      <c r="AE62" s="7">
        <v>0.43660100000000002</v>
      </c>
      <c r="AF62" s="8">
        <f t="shared" si="3"/>
        <v>76.372112000000001</v>
      </c>
      <c r="AG62" s="7">
        <v>17.386385000000001</v>
      </c>
      <c r="AH62" s="7">
        <v>19.817968</v>
      </c>
      <c r="AI62" s="7">
        <v>9.3133330000000001</v>
      </c>
      <c r="AJ62" s="7">
        <v>0.60862400000000005</v>
      </c>
      <c r="AK62" s="7">
        <v>8.9314000000000004E-2</v>
      </c>
      <c r="AL62" s="7">
        <v>0.27560000000000001</v>
      </c>
      <c r="AM62" s="8">
        <f t="shared" si="13"/>
        <v>47.491223999999995</v>
      </c>
      <c r="AN62" s="7">
        <f t="shared" si="23"/>
        <v>73.300700000000006</v>
      </c>
      <c r="AO62" s="7">
        <f t="shared" si="23"/>
        <v>89.416029000000009</v>
      </c>
      <c r="AP62" s="7">
        <f t="shared" si="23"/>
        <v>37.853516999999997</v>
      </c>
      <c r="AQ62" s="7">
        <f t="shared" si="23"/>
        <v>5.69346</v>
      </c>
      <c r="AR62" s="7">
        <f t="shared" si="23"/>
        <v>0.42942199999999997</v>
      </c>
      <c r="AS62" s="7">
        <f t="shared" si="23"/>
        <v>1.1647620000000001</v>
      </c>
      <c r="AT62" s="8">
        <f t="shared" si="5"/>
        <v>207.85788999999997</v>
      </c>
      <c r="AU62" s="7">
        <f t="shared" si="21"/>
        <v>4.8437360713333772</v>
      </c>
      <c r="AV62" s="7">
        <f t="shared" si="21"/>
        <v>5.4772947981683116</v>
      </c>
      <c r="AW62" s="7">
        <f t="shared" si="21"/>
        <v>4.0830181411433362</v>
      </c>
      <c r="AX62" s="7">
        <f t="shared" si="21"/>
        <v>18.568117942446069</v>
      </c>
      <c r="AY62" s="7">
        <f t="shared" si="21"/>
        <v>5.2498192451526551</v>
      </c>
      <c r="AZ62" s="7">
        <f t="shared" si="21"/>
        <v>4.4380338345396462</v>
      </c>
      <c r="BA62" s="8">
        <f t="shared" si="21"/>
        <v>5.1306935036080166</v>
      </c>
      <c r="BB62" s="6">
        <f t="shared" si="22"/>
        <v>4.8382744950755781</v>
      </c>
      <c r="BC62" s="12">
        <f t="shared" si="22"/>
        <v>4.6801170132581591</v>
      </c>
      <c r="BD62" s="12">
        <f t="shared" si="22"/>
        <v>4.3259193715845283</v>
      </c>
      <c r="BE62" s="12">
        <f t="shared" si="22"/>
        <v>4.9524485306225916</v>
      </c>
      <c r="BF62" s="12">
        <f t="shared" si="22"/>
        <v>5.4509935695951786</v>
      </c>
      <c r="BG62" s="12">
        <f t="shared" si="22"/>
        <v>4.2815222924508385</v>
      </c>
      <c r="BH62" s="8">
        <f t="shared" si="22"/>
        <v>4.6650869637955799</v>
      </c>
      <c r="BI62" s="6">
        <f t="shared" si="19"/>
        <v>3.0105915324484287</v>
      </c>
      <c r="BJ62" s="12">
        <f t="shared" si="19"/>
        <v>2.8923113568016188</v>
      </c>
      <c r="BK62" s="12">
        <f t="shared" si="16"/>
        <v>2.7440339989478111</v>
      </c>
      <c r="BL62" s="12">
        <f t="shared" si="16"/>
        <v>2.8152690173498107</v>
      </c>
      <c r="BM62" s="12">
        <f t="shared" si="16"/>
        <v>2.8100850192773708</v>
      </c>
      <c r="BN62" s="12">
        <f t="shared" si="16"/>
        <v>2.7026679824357962</v>
      </c>
      <c r="BO62" s="8">
        <f t="shared" si="16"/>
        <v>2.9009370590287684</v>
      </c>
      <c r="BP62" s="6">
        <f t="shared" si="20"/>
        <v>12.692602098857384</v>
      </c>
      <c r="BQ62" s="12">
        <f t="shared" si="20"/>
        <v>13.049723168228089</v>
      </c>
      <c r="BR62" s="12">
        <f t="shared" si="17"/>
        <v>11.152971511675675</v>
      </c>
      <c r="BS62" s="12">
        <f t="shared" si="17"/>
        <v>26.335835490418471</v>
      </c>
      <c r="BT62" s="12">
        <f t="shared" si="17"/>
        <v>13.510897834025204</v>
      </c>
      <c r="BU62" s="12">
        <f t="shared" si="17"/>
        <v>11.422224109426281</v>
      </c>
      <c r="BV62" s="8">
        <f t="shared" si="17"/>
        <v>12.696717526432364</v>
      </c>
    </row>
    <row r="63" spans="1:74">
      <c r="A63" s="2">
        <v>38108</v>
      </c>
      <c r="B63" s="27">
        <v>2037.3579999999999</v>
      </c>
      <c r="C63" s="28">
        <v>1947.0714190000001</v>
      </c>
      <c r="D63" s="13">
        <v>3284</v>
      </c>
      <c r="E63" s="6">
        <v>594.278143</v>
      </c>
      <c r="F63" s="7">
        <v>708.05068500000004</v>
      </c>
      <c r="G63" s="7">
        <v>363.95014700000002</v>
      </c>
      <c r="H63" s="3">
        <v>22.111101000000001</v>
      </c>
      <c r="I63" s="3">
        <v>2.8423349999999998</v>
      </c>
      <c r="J63" s="3">
        <v>8.9370510000000003</v>
      </c>
      <c r="K63" s="8">
        <f t="shared" si="18"/>
        <v>1700.1694620000003</v>
      </c>
      <c r="L63" s="9">
        <v>1293737</v>
      </c>
      <c r="M63" s="9">
        <v>128425</v>
      </c>
      <c r="N63" s="9">
        <v>1681</v>
      </c>
      <c r="O63" s="9">
        <v>1711</v>
      </c>
      <c r="P63" s="9">
        <v>1491</v>
      </c>
      <c r="Q63" s="1">
        <v>6</v>
      </c>
      <c r="R63" s="10">
        <f t="shared" si="1"/>
        <v>1427051</v>
      </c>
      <c r="S63" s="7">
        <v>29.024068</v>
      </c>
      <c r="T63" s="7">
        <v>47.701478999999999</v>
      </c>
      <c r="U63" s="7">
        <v>15.015250999999999</v>
      </c>
      <c r="V63" s="7">
        <v>4.1086739999999997</v>
      </c>
      <c r="W63" s="7">
        <v>0.178647</v>
      </c>
      <c r="X63" s="7">
        <v>0.43196800000000002</v>
      </c>
      <c r="Y63" s="8">
        <f t="shared" si="2"/>
        <v>96.460087000000001</v>
      </c>
      <c r="Z63" s="7">
        <v>27.717593999999998</v>
      </c>
      <c r="AA63" s="7">
        <v>32.153641999999998</v>
      </c>
      <c r="AB63" s="7">
        <v>15.581632000000001</v>
      </c>
      <c r="AC63" s="7">
        <v>0.99469099999999999</v>
      </c>
      <c r="AD63" s="7">
        <v>0.150528</v>
      </c>
      <c r="AE63" s="7">
        <v>0.37922699999999998</v>
      </c>
      <c r="AF63" s="8">
        <f t="shared" si="3"/>
        <v>76.977313999999993</v>
      </c>
      <c r="AG63" s="7">
        <v>15.491353</v>
      </c>
      <c r="AH63" s="7">
        <v>16.885991000000001</v>
      </c>
      <c r="AI63" s="7">
        <v>8.2544629999999994</v>
      </c>
      <c r="AJ63" s="7">
        <v>0.49143799999999999</v>
      </c>
      <c r="AK63" s="7">
        <v>8.6286000000000002E-2</v>
      </c>
      <c r="AL63" s="7">
        <v>0.196934</v>
      </c>
      <c r="AM63" s="8">
        <f t="shared" si="13"/>
        <v>41.406465000000004</v>
      </c>
      <c r="AN63" s="7">
        <f t="shared" si="23"/>
        <v>72.233014999999995</v>
      </c>
      <c r="AO63" s="7">
        <f t="shared" si="23"/>
        <v>96.741112000000001</v>
      </c>
      <c r="AP63" s="7">
        <f t="shared" si="23"/>
        <v>38.851345999999999</v>
      </c>
      <c r="AQ63" s="7">
        <f t="shared" si="23"/>
        <v>5.5948029999999997</v>
      </c>
      <c r="AR63" s="7">
        <f t="shared" si="23"/>
        <v>0.41546099999999997</v>
      </c>
      <c r="AS63" s="7">
        <f t="shared" si="23"/>
        <v>1.0081290000000001</v>
      </c>
      <c r="AT63" s="8">
        <f t="shared" si="5"/>
        <v>214.84386600000002</v>
      </c>
      <c r="AU63" s="7">
        <f t="shared" si="21"/>
        <v>4.8839198179967385</v>
      </c>
      <c r="AV63" s="7">
        <f t="shared" si="21"/>
        <v>6.7370147378644232</v>
      </c>
      <c r="AW63" s="7">
        <f t="shared" si="21"/>
        <v>4.1256339978892766</v>
      </c>
      <c r="AX63" s="7">
        <f t="shared" si="21"/>
        <v>18.581951210842011</v>
      </c>
      <c r="AY63" s="7">
        <f t="shared" si="21"/>
        <v>6.2852197225168744</v>
      </c>
      <c r="AZ63" s="7">
        <f t="shared" si="21"/>
        <v>4.8334512133812373</v>
      </c>
      <c r="BA63" s="8">
        <f t="shared" si="21"/>
        <v>5.6735572044994171</v>
      </c>
      <c r="BB63" s="6">
        <f t="shared" si="22"/>
        <v>4.6640776421757106</v>
      </c>
      <c r="BC63" s="12">
        <f t="shared" si="22"/>
        <v>4.541149762463685</v>
      </c>
      <c r="BD63" s="12">
        <f t="shared" si="22"/>
        <v>4.2812544873075709</v>
      </c>
      <c r="BE63" s="12">
        <f t="shared" si="22"/>
        <v>4.4986045697136472</v>
      </c>
      <c r="BF63" s="12">
        <f t="shared" si="22"/>
        <v>5.2959274680852184</v>
      </c>
      <c r="BG63" s="12">
        <f t="shared" si="22"/>
        <v>4.2433124752225311</v>
      </c>
      <c r="BH63" s="8">
        <f t="shared" si="22"/>
        <v>4.5276259643816603</v>
      </c>
      <c r="BI63" s="6">
        <f t="shared" si="19"/>
        <v>2.6067512632716832</v>
      </c>
      <c r="BJ63" s="12">
        <f t="shared" si="19"/>
        <v>2.3848562479676154</v>
      </c>
      <c r="BK63" s="12">
        <f t="shared" si="16"/>
        <v>2.2680202406952175</v>
      </c>
      <c r="BL63" s="12">
        <f t="shared" si="16"/>
        <v>2.2225849359559255</v>
      </c>
      <c r="BM63" s="12">
        <f t="shared" si="16"/>
        <v>3.0357434996226695</v>
      </c>
      <c r="BN63" s="12">
        <f t="shared" si="16"/>
        <v>2.2035680449848614</v>
      </c>
      <c r="BO63" s="8">
        <f t="shared" si="16"/>
        <v>2.4354316393432551</v>
      </c>
      <c r="BP63" s="6">
        <f t="shared" si="20"/>
        <v>12.154748723444133</v>
      </c>
      <c r="BQ63" s="12">
        <f t="shared" si="20"/>
        <v>13.663020748295724</v>
      </c>
      <c r="BR63" s="12">
        <f t="shared" si="17"/>
        <v>10.674908725892067</v>
      </c>
      <c r="BS63" s="12">
        <f t="shared" si="17"/>
        <v>25.303140716511582</v>
      </c>
      <c r="BT63" s="12">
        <f t="shared" si="17"/>
        <v>14.616890690224761</v>
      </c>
      <c r="BU63" s="12">
        <f t="shared" si="17"/>
        <v>11.28033173358863</v>
      </c>
      <c r="BV63" s="8">
        <f t="shared" si="17"/>
        <v>12.636614808224332</v>
      </c>
    </row>
    <row r="64" spans="1:74">
      <c r="A64" s="2">
        <v>38139</v>
      </c>
      <c r="B64" s="27">
        <v>2106.4270000000001</v>
      </c>
      <c r="C64" s="28">
        <v>2018.417706</v>
      </c>
      <c r="D64" s="13">
        <v>3418</v>
      </c>
      <c r="E64" s="6">
        <v>632.20724700000005</v>
      </c>
      <c r="F64" s="7">
        <v>710.32553099999996</v>
      </c>
      <c r="G64" s="7">
        <v>351.75448799999998</v>
      </c>
      <c r="H64" s="3">
        <v>20.718904999999999</v>
      </c>
      <c r="I64" s="3">
        <v>2.6135160000000002</v>
      </c>
      <c r="J64" s="3">
        <v>5.7620529999999999</v>
      </c>
      <c r="K64" s="8">
        <f t="shared" si="18"/>
        <v>1723.3817399999998</v>
      </c>
      <c r="L64" s="9">
        <v>1294635</v>
      </c>
      <c r="M64" s="9">
        <v>128535</v>
      </c>
      <c r="N64" s="9">
        <v>1677</v>
      </c>
      <c r="O64" s="9">
        <v>1710</v>
      </c>
      <c r="P64" s="9">
        <v>1488</v>
      </c>
      <c r="Q64" s="1">
        <v>6</v>
      </c>
      <c r="R64" s="10">
        <f t="shared" si="1"/>
        <v>1428051</v>
      </c>
      <c r="S64" s="7">
        <v>30.376740999999999</v>
      </c>
      <c r="T64" s="7">
        <v>48.760559000000001</v>
      </c>
      <c r="U64" s="7">
        <v>14.077422</v>
      </c>
      <c r="V64" s="7">
        <v>3.880887</v>
      </c>
      <c r="W64" s="7">
        <v>0.13058800000000001</v>
      </c>
      <c r="X64" s="7">
        <v>0.344615</v>
      </c>
      <c r="Y64" s="8">
        <f t="shared" si="2"/>
        <v>97.570812000000004</v>
      </c>
      <c r="Z64" s="7">
        <v>36.846465999999999</v>
      </c>
      <c r="AA64" s="7">
        <v>41.177821999999999</v>
      </c>
      <c r="AB64" s="7">
        <v>18.593902</v>
      </c>
      <c r="AC64" s="7">
        <v>1.3844689999999999</v>
      </c>
      <c r="AD64" s="7">
        <v>0.158724</v>
      </c>
      <c r="AE64" s="7">
        <v>0.318907</v>
      </c>
      <c r="AF64" s="8">
        <f t="shared" si="3"/>
        <v>98.480289999999997</v>
      </c>
      <c r="AG64" s="7">
        <v>17.615124000000002</v>
      </c>
      <c r="AH64" s="7">
        <v>18.668939999999999</v>
      </c>
      <c r="AI64" s="7">
        <v>8.6406379999999992</v>
      </c>
      <c r="AJ64" s="7">
        <v>0.54669400000000001</v>
      </c>
      <c r="AK64" s="7">
        <v>7.7810000000000004E-2</v>
      </c>
      <c r="AL64" s="7">
        <v>0.14263899999999999</v>
      </c>
      <c r="AM64" s="8">
        <f t="shared" si="13"/>
        <v>45.691845000000001</v>
      </c>
      <c r="AN64" s="7">
        <f t="shared" si="23"/>
        <v>84.838331000000011</v>
      </c>
      <c r="AO64" s="7">
        <f t="shared" si="23"/>
        <v>108.60732099999998</v>
      </c>
      <c r="AP64" s="7">
        <f t="shared" si="23"/>
        <v>41.311961999999994</v>
      </c>
      <c r="AQ64" s="7">
        <f t="shared" si="23"/>
        <v>5.8120499999999993</v>
      </c>
      <c r="AR64" s="7">
        <f t="shared" si="23"/>
        <v>0.367122</v>
      </c>
      <c r="AS64" s="7">
        <f t="shared" si="23"/>
        <v>0.80616099999999991</v>
      </c>
      <c r="AT64" s="8">
        <f t="shared" si="5"/>
        <v>241.74294699999999</v>
      </c>
      <c r="AU64" s="7">
        <f t="shared" si="21"/>
        <v>4.8048707356877234</v>
      </c>
      <c r="AV64" s="7">
        <f t="shared" si="21"/>
        <v>6.8645370146494145</v>
      </c>
      <c r="AW64" s="7">
        <f t="shared" si="21"/>
        <v>4.0020589588042448</v>
      </c>
      <c r="AX64" s="7">
        <f t="shared" si="21"/>
        <v>18.731139507613939</v>
      </c>
      <c r="AY64" s="7">
        <f t="shared" si="21"/>
        <v>4.9966405409417813</v>
      </c>
      <c r="AZ64" s="7">
        <f t="shared" si="21"/>
        <v>5.9807676187636591</v>
      </c>
      <c r="BA64" s="8">
        <f t="shared" si="21"/>
        <v>5.6615902173827148</v>
      </c>
      <c r="BB64" s="6">
        <f t="shared" si="22"/>
        <v>5.8282258191197229</v>
      </c>
      <c r="BC64" s="12">
        <f t="shared" si="22"/>
        <v>5.797035331396529</v>
      </c>
      <c r="BD64" s="12">
        <f t="shared" si="22"/>
        <v>5.2860454192698176</v>
      </c>
      <c r="BE64" s="12">
        <f t="shared" si="22"/>
        <v>6.6821533280836993</v>
      </c>
      <c r="BF64" s="12">
        <f t="shared" si="22"/>
        <v>6.0731979448375295</v>
      </c>
      <c r="BG64" s="12">
        <f t="shared" si="22"/>
        <v>5.5346071964280785</v>
      </c>
      <c r="BH64" s="8">
        <f t="shared" si="22"/>
        <v>5.714363087077853</v>
      </c>
      <c r="BI64" s="6">
        <f t="shared" si="19"/>
        <v>2.7862894776339067</v>
      </c>
      <c r="BJ64" s="12">
        <f t="shared" si="19"/>
        <v>2.6282231435096763</v>
      </c>
      <c r="BK64" s="12">
        <f t="shared" si="16"/>
        <v>2.4564400156281732</v>
      </c>
      <c r="BL64" s="12">
        <f t="shared" si="16"/>
        <v>2.6386240006409603</v>
      </c>
      <c r="BM64" s="12">
        <f t="shared" si="16"/>
        <v>2.9772153681094737</v>
      </c>
      <c r="BN64" s="12">
        <f t="shared" si="16"/>
        <v>2.4754892049760739</v>
      </c>
      <c r="BO64" s="8">
        <f t="shared" si="16"/>
        <v>2.6512898413325421</v>
      </c>
      <c r="BP64" s="6">
        <f t="shared" si="20"/>
        <v>13.419386032441352</v>
      </c>
      <c r="BQ64" s="12">
        <f t="shared" si="20"/>
        <v>15.289795489555619</v>
      </c>
      <c r="BR64" s="12">
        <f t="shared" si="17"/>
        <v>11.744544393702236</v>
      </c>
      <c r="BS64" s="12">
        <f t="shared" si="17"/>
        <v>28.051916836338599</v>
      </c>
      <c r="BT64" s="12">
        <f t="shared" si="17"/>
        <v>14.047053853888784</v>
      </c>
      <c r="BU64" s="12">
        <f t="shared" si="17"/>
        <v>13.990864020167812</v>
      </c>
      <c r="BV64" s="8">
        <f t="shared" si="17"/>
        <v>14.027243145793109</v>
      </c>
    </row>
    <row r="65" spans="1:74">
      <c r="A65" s="2">
        <v>38169</v>
      </c>
      <c r="B65" s="27">
        <v>2122.2422999999999</v>
      </c>
      <c r="C65" s="28">
        <v>2025.159214</v>
      </c>
      <c r="D65" s="13">
        <v>3384</v>
      </c>
      <c r="E65" s="6">
        <v>693.36643100000003</v>
      </c>
      <c r="F65" s="7">
        <v>763.62422200000003</v>
      </c>
      <c r="G65" s="7">
        <v>373.04865899999999</v>
      </c>
      <c r="H65" s="3">
        <v>19.283946</v>
      </c>
      <c r="I65" s="3">
        <v>3.1782840000000001</v>
      </c>
      <c r="J65" s="3">
        <v>11.704313000000001</v>
      </c>
      <c r="K65" s="8">
        <f t="shared" si="18"/>
        <v>1864.2058550000002</v>
      </c>
      <c r="L65" s="9">
        <v>1296197</v>
      </c>
      <c r="M65" s="9">
        <v>128670</v>
      </c>
      <c r="N65" s="9">
        <v>1672</v>
      </c>
      <c r="O65" s="9">
        <v>1712</v>
      </c>
      <c r="P65" s="9">
        <v>1487</v>
      </c>
      <c r="Q65" s="1">
        <v>6</v>
      </c>
      <c r="R65" s="10">
        <f t="shared" si="1"/>
        <v>1429744</v>
      </c>
      <c r="S65" s="7">
        <v>33.611209000000002</v>
      </c>
      <c r="T65" s="7">
        <v>50.126511999999998</v>
      </c>
      <c r="U65" s="7">
        <v>15.716858999999999</v>
      </c>
      <c r="V65" s="7">
        <v>4.0619959999999997</v>
      </c>
      <c r="W65" s="7">
        <v>0.16702500000000001</v>
      </c>
      <c r="X65" s="7">
        <v>0.50556000000000001</v>
      </c>
      <c r="Y65" s="8">
        <f t="shared" si="2"/>
        <v>104.18916099999998</v>
      </c>
      <c r="Z65" s="7">
        <v>34.549095000000001</v>
      </c>
      <c r="AA65" s="7">
        <v>36.954943999999998</v>
      </c>
      <c r="AB65" s="7">
        <v>16.856012</v>
      </c>
      <c r="AC65" s="7">
        <v>0.91141000000000005</v>
      </c>
      <c r="AD65" s="7">
        <v>0.175589</v>
      </c>
      <c r="AE65" s="7">
        <v>0.52641899999999997</v>
      </c>
      <c r="AF65" s="8">
        <f t="shared" si="3"/>
        <v>89.973469000000009</v>
      </c>
      <c r="AG65" s="7">
        <v>17.990067</v>
      </c>
      <c r="AH65" s="7">
        <v>18.904271999999999</v>
      </c>
      <c r="AI65" s="7">
        <v>8.5606329999999993</v>
      </c>
      <c r="AJ65" s="7">
        <v>0.51665499999999998</v>
      </c>
      <c r="AK65" s="7">
        <v>9.3033000000000005E-2</v>
      </c>
      <c r="AL65" s="7">
        <v>0.27009</v>
      </c>
      <c r="AM65" s="8">
        <f t="shared" si="13"/>
        <v>46.33475</v>
      </c>
      <c r="AN65" s="7">
        <f t="shared" si="23"/>
        <v>86.150370999999993</v>
      </c>
      <c r="AO65" s="7">
        <f t="shared" si="23"/>
        <v>105.98572799999999</v>
      </c>
      <c r="AP65" s="7">
        <f t="shared" si="23"/>
        <v>41.133504000000002</v>
      </c>
      <c r="AQ65" s="7">
        <f t="shared" si="23"/>
        <v>5.4900609999999999</v>
      </c>
      <c r="AR65" s="7">
        <f t="shared" si="23"/>
        <v>0.43564700000000001</v>
      </c>
      <c r="AS65" s="7">
        <f t="shared" si="23"/>
        <v>1.3020689999999999</v>
      </c>
      <c r="AT65" s="8">
        <f t="shared" si="5"/>
        <v>240.49737999999999</v>
      </c>
      <c r="AU65" s="7">
        <f t="shared" si="21"/>
        <v>4.8475391217778752</v>
      </c>
      <c r="AV65" s="7">
        <f t="shared" si="21"/>
        <v>6.5642904658935768</v>
      </c>
      <c r="AW65" s="7">
        <f t="shared" si="21"/>
        <v>4.2130855106491616</v>
      </c>
      <c r="AX65" s="7">
        <f t="shared" si="21"/>
        <v>21.064132828415925</v>
      </c>
      <c r="AY65" s="7">
        <f t="shared" si="21"/>
        <v>5.2551943124025415</v>
      </c>
      <c r="AZ65" s="7">
        <f t="shared" si="21"/>
        <v>4.3194333576007411</v>
      </c>
      <c r="BA65" s="8">
        <f t="shared" si="21"/>
        <v>5.5889300379866027</v>
      </c>
      <c r="BB65" s="6">
        <f t="shared" si="22"/>
        <v>4.9828046838339084</v>
      </c>
      <c r="BC65" s="12">
        <f t="shared" si="22"/>
        <v>4.8394148503057828</v>
      </c>
      <c r="BD65" s="12">
        <f t="shared" si="22"/>
        <v>4.5184486241511994</v>
      </c>
      <c r="BE65" s="12">
        <f t="shared" si="22"/>
        <v>4.7262629754304442</v>
      </c>
      <c r="BF65" s="12">
        <f t="shared" si="22"/>
        <v>5.5246478917554249</v>
      </c>
      <c r="BG65" s="12">
        <f t="shared" si="22"/>
        <v>4.4976497125461359</v>
      </c>
      <c r="BH65" s="8">
        <f t="shared" si="22"/>
        <v>4.8263698324238984</v>
      </c>
      <c r="BI65" s="6">
        <f t="shared" si="19"/>
        <v>2.5945973435797902</v>
      </c>
      <c r="BJ65" s="12">
        <f t="shared" si="19"/>
        <v>2.4755987900027612</v>
      </c>
      <c r="BK65" s="12">
        <f t="shared" si="16"/>
        <v>2.2947765106428113</v>
      </c>
      <c r="BL65" s="12">
        <f t="shared" si="16"/>
        <v>2.6791975044941529</v>
      </c>
      <c r="BM65" s="12">
        <f t="shared" si="16"/>
        <v>2.927145591772164</v>
      </c>
      <c r="BN65" s="12">
        <f t="shared" si="16"/>
        <v>2.3076108781438087</v>
      </c>
      <c r="BO65" s="8">
        <f t="shared" si="16"/>
        <v>2.4854953585584565</v>
      </c>
      <c r="BP65" s="6">
        <f t="shared" si="20"/>
        <v>12.424941149191573</v>
      </c>
      <c r="BQ65" s="12">
        <f t="shared" si="20"/>
        <v>13.879304106202122</v>
      </c>
      <c r="BR65" s="12">
        <f t="shared" si="17"/>
        <v>11.026310645443171</v>
      </c>
      <c r="BS65" s="12">
        <f t="shared" si="17"/>
        <v>28.469593308340521</v>
      </c>
      <c r="BT65" s="12">
        <f t="shared" si="17"/>
        <v>13.706987795930129</v>
      </c>
      <c r="BU65" s="12">
        <f t="shared" si="17"/>
        <v>11.124693948290686</v>
      </c>
      <c r="BV65" s="8">
        <f t="shared" si="17"/>
        <v>12.900795228968956</v>
      </c>
    </row>
    <row r="66" spans="1:74">
      <c r="A66" s="2">
        <v>38200</v>
      </c>
      <c r="B66" s="27">
        <v>2236.3755160000001</v>
      </c>
      <c r="C66" s="28">
        <v>2135.2759150000002</v>
      </c>
      <c r="D66" s="13">
        <v>3560</v>
      </c>
      <c r="E66" s="6">
        <v>681.22352799999999</v>
      </c>
      <c r="F66" s="7">
        <v>721.08648800000003</v>
      </c>
      <c r="G66" s="7">
        <v>379.45432799999998</v>
      </c>
      <c r="H66" s="3">
        <v>23.974162</v>
      </c>
      <c r="I66" s="3">
        <v>3.084273</v>
      </c>
      <c r="J66" s="3">
        <v>9.6372119999999999</v>
      </c>
      <c r="K66" s="8">
        <f t="shared" si="18"/>
        <v>1818.4599909999999</v>
      </c>
      <c r="L66" s="9">
        <v>1297246</v>
      </c>
      <c r="M66" s="9">
        <v>128827</v>
      </c>
      <c r="N66" s="9">
        <v>1675</v>
      </c>
      <c r="O66" s="9">
        <v>1712</v>
      </c>
      <c r="P66" s="9">
        <v>1493</v>
      </c>
      <c r="Q66" s="1">
        <v>6</v>
      </c>
      <c r="R66" s="10">
        <f t="shared" si="1"/>
        <v>1430959</v>
      </c>
      <c r="S66" s="7">
        <v>33.040900000000001</v>
      </c>
      <c r="T66" s="7">
        <v>48.532057999999999</v>
      </c>
      <c r="U66" s="7">
        <v>15.064484999999999</v>
      </c>
      <c r="V66" s="7">
        <v>3.8939599999999999</v>
      </c>
      <c r="W66" s="7">
        <v>0.16895199999999999</v>
      </c>
      <c r="X66" s="7">
        <v>0.45411699999999999</v>
      </c>
      <c r="Y66" s="8">
        <f t="shared" si="2"/>
        <v>101.15447200000001</v>
      </c>
      <c r="Z66" s="7">
        <v>36.581083</v>
      </c>
      <c r="AA66" s="7">
        <v>37.353133999999997</v>
      </c>
      <c r="AB66" s="7">
        <v>18.886330999999998</v>
      </c>
      <c r="AC66" s="7">
        <v>1.0836479999999999</v>
      </c>
      <c r="AD66" s="7">
        <v>0.159668</v>
      </c>
      <c r="AE66" s="7">
        <v>0.49132100000000001</v>
      </c>
      <c r="AF66" s="8">
        <f t="shared" si="3"/>
        <v>94.55518499999998</v>
      </c>
      <c r="AG66" s="7">
        <v>17.785333999999999</v>
      </c>
      <c r="AH66" s="7">
        <v>18.049675000000001</v>
      </c>
      <c r="AI66" s="7">
        <v>8.7413889999999999</v>
      </c>
      <c r="AJ66" s="7">
        <v>0.64796600000000004</v>
      </c>
      <c r="AK66" s="7">
        <v>8.7371000000000004E-2</v>
      </c>
      <c r="AL66" s="7">
        <v>0.21684300000000001</v>
      </c>
      <c r="AM66" s="8">
        <f t="shared" si="13"/>
        <v>45.528577999999989</v>
      </c>
      <c r="AN66" s="7">
        <f t="shared" si="23"/>
        <v>87.407317000000006</v>
      </c>
      <c r="AO66" s="7">
        <f t="shared" si="23"/>
        <v>103.934867</v>
      </c>
      <c r="AP66" s="7">
        <f t="shared" si="23"/>
        <v>42.692204999999994</v>
      </c>
      <c r="AQ66" s="7">
        <f t="shared" si="23"/>
        <v>5.6255740000000003</v>
      </c>
      <c r="AR66" s="7">
        <f t="shared" si="23"/>
        <v>0.415991</v>
      </c>
      <c r="AS66" s="7">
        <f t="shared" si="23"/>
        <v>1.1622810000000001</v>
      </c>
      <c r="AT66" s="8">
        <f t="shared" si="5"/>
        <v>241.238235</v>
      </c>
      <c r="AU66" s="7">
        <f t="shared" si="21"/>
        <v>4.8502288370756332</v>
      </c>
      <c r="AV66" s="7">
        <f t="shared" si="21"/>
        <v>6.7304073516351899</v>
      </c>
      <c r="AW66" s="7">
        <f t="shared" si="21"/>
        <v>3.9700390503913296</v>
      </c>
      <c r="AX66" s="7">
        <f t="shared" si="21"/>
        <v>16.242319543848915</v>
      </c>
      <c r="AY66" s="7">
        <f t="shared" si="21"/>
        <v>5.4778549110276558</v>
      </c>
      <c r="AZ66" s="7">
        <f t="shared" si="21"/>
        <v>4.7121200612791334</v>
      </c>
      <c r="BA66" s="8">
        <f t="shared" si="21"/>
        <v>5.5626449028649549</v>
      </c>
      <c r="BB66" s="6">
        <f t="shared" si="22"/>
        <v>5.3699089207030442</v>
      </c>
      <c r="BC66" s="12">
        <f t="shared" si="22"/>
        <v>5.1801184215228284</v>
      </c>
      <c r="BD66" s="12">
        <f t="shared" si="22"/>
        <v>4.9772343089469251</v>
      </c>
      <c r="BE66" s="12">
        <f t="shared" si="22"/>
        <v>4.5200662279665922</v>
      </c>
      <c r="BF66" s="12">
        <f t="shared" si="22"/>
        <v>5.1768439434511793</v>
      </c>
      <c r="BG66" s="12">
        <f t="shared" si="22"/>
        <v>5.0981653200116384</v>
      </c>
      <c r="BH66" s="8">
        <f t="shared" si="22"/>
        <v>5.1997396405737026</v>
      </c>
      <c r="BI66" s="6">
        <f t="shared" si="19"/>
        <v>2.6107926794918335</v>
      </c>
      <c r="BJ66" s="12">
        <f t="shared" si="19"/>
        <v>2.5031220665446723</v>
      </c>
      <c r="BK66" s="12">
        <f t="shared" si="16"/>
        <v>2.3036735530395638</v>
      </c>
      <c r="BL66" s="12">
        <f t="shared" si="16"/>
        <v>2.7027680884111822</v>
      </c>
      <c r="BM66" s="12">
        <f t="shared" si="16"/>
        <v>2.8327907419349714</v>
      </c>
      <c r="BN66" s="12">
        <f t="shared" si="16"/>
        <v>2.250059457029689</v>
      </c>
      <c r="BO66" s="8">
        <f t="shared" si="16"/>
        <v>2.5036887380163422</v>
      </c>
      <c r="BP66" s="6">
        <f t="shared" si="20"/>
        <v>12.83093043727051</v>
      </c>
      <c r="BQ66" s="12">
        <f t="shared" si="20"/>
        <v>14.413647839702691</v>
      </c>
      <c r="BR66" s="12">
        <f t="shared" si="17"/>
        <v>11.250946912377819</v>
      </c>
      <c r="BS66" s="12">
        <f t="shared" si="17"/>
        <v>23.465153860226689</v>
      </c>
      <c r="BT66" s="12">
        <f t="shared" si="17"/>
        <v>13.487489596413806</v>
      </c>
      <c r="BU66" s="12">
        <f t="shared" si="17"/>
        <v>12.060344838320461</v>
      </c>
      <c r="BV66" s="8">
        <f t="shared" si="17"/>
        <v>13.266073281454998</v>
      </c>
    </row>
    <row r="67" spans="1:74">
      <c r="A67" s="2">
        <v>38231</v>
      </c>
      <c r="B67" s="27">
        <v>1927.046351</v>
      </c>
      <c r="C67" s="28">
        <v>1834.8112369999999</v>
      </c>
      <c r="D67" s="13">
        <v>3468</v>
      </c>
      <c r="E67" s="6">
        <v>639.49611700000003</v>
      </c>
      <c r="F67" s="7">
        <v>696.90216899999996</v>
      </c>
      <c r="G67" s="7">
        <v>291.53216700000002</v>
      </c>
      <c r="H67" s="3">
        <v>20.908535000000001</v>
      </c>
      <c r="I67" s="3">
        <v>3.0854349999999999</v>
      </c>
      <c r="J67" s="3">
        <v>9.7215009999999999</v>
      </c>
      <c r="K67" s="8">
        <f t="shared" si="18"/>
        <v>1661.6459240000002</v>
      </c>
      <c r="L67" s="9">
        <v>1298299</v>
      </c>
      <c r="M67" s="9">
        <v>128933</v>
      </c>
      <c r="N67" s="9">
        <v>1673</v>
      </c>
      <c r="O67" s="9">
        <v>1717</v>
      </c>
      <c r="P67" s="9">
        <v>1490</v>
      </c>
      <c r="Q67" s="1">
        <v>6</v>
      </c>
      <c r="R67" s="10">
        <f t="shared" si="1"/>
        <v>1432118</v>
      </c>
      <c r="S67" s="7">
        <v>31.207635</v>
      </c>
      <c r="T67" s="7">
        <v>46.741233999999999</v>
      </c>
      <c r="U67" s="7">
        <v>13.008775999999999</v>
      </c>
      <c r="V67" s="7">
        <v>4.1690189999999996</v>
      </c>
      <c r="W67" s="7">
        <v>0.16822599999999999</v>
      </c>
      <c r="X67" s="7">
        <v>0.44711400000000001</v>
      </c>
      <c r="Y67" s="8">
        <f t="shared" si="2"/>
        <v>95.742004000000009</v>
      </c>
      <c r="Z67" s="7">
        <v>35.440730000000002</v>
      </c>
      <c r="AA67" s="7">
        <v>36.842243000000003</v>
      </c>
      <c r="AB67" s="7">
        <v>14.107699999999999</v>
      </c>
      <c r="AC67" s="7">
        <v>1.2675110000000001</v>
      </c>
      <c r="AD67" s="7">
        <v>0.20117299999999999</v>
      </c>
      <c r="AE67" s="7">
        <v>0.46069199999999999</v>
      </c>
      <c r="AF67" s="8">
        <f t="shared" si="3"/>
        <v>88.320048999999983</v>
      </c>
      <c r="AG67" s="7">
        <v>16.779731000000002</v>
      </c>
      <c r="AH67" s="7">
        <v>18.088491999999999</v>
      </c>
      <c r="AI67" s="7">
        <v>7.0013459999999998</v>
      </c>
      <c r="AJ67" s="7">
        <v>0.64534800000000003</v>
      </c>
      <c r="AK67" s="7">
        <v>8.2641999999999993E-2</v>
      </c>
      <c r="AL67" s="7">
        <v>0.229181</v>
      </c>
      <c r="AM67" s="8">
        <f t="shared" si="13"/>
        <v>42.826739999999994</v>
      </c>
      <c r="AN67" s="7">
        <f t="shared" si="23"/>
        <v>83.428095999999996</v>
      </c>
      <c r="AO67" s="7">
        <f t="shared" si="23"/>
        <v>101.671969</v>
      </c>
      <c r="AP67" s="7">
        <f t="shared" si="23"/>
        <v>34.117821999999997</v>
      </c>
      <c r="AQ67" s="7">
        <f t="shared" si="23"/>
        <v>6.0818779999999997</v>
      </c>
      <c r="AR67" s="7">
        <f t="shared" si="23"/>
        <v>0.45204099999999997</v>
      </c>
      <c r="AS67" s="7">
        <f t="shared" si="23"/>
        <v>1.136987</v>
      </c>
      <c r="AT67" s="8">
        <f t="shared" si="5"/>
        <v>226.88879299999999</v>
      </c>
      <c r="AU67" s="7">
        <f t="shared" si="21"/>
        <v>4.8800351042631895</v>
      </c>
      <c r="AV67" s="7">
        <f t="shared" si="21"/>
        <v>6.7070007928185973</v>
      </c>
      <c r="AW67" s="7">
        <f t="shared" si="21"/>
        <v>4.4622094823587686</v>
      </c>
      <c r="AX67" s="7">
        <f t="shared" si="21"/>
        <v>19.939316647483906</v>
      </c>
      <c r="AY67" s="7">
        <f t="shared" si="21"/>
        <v>5.4522619987133094</v>
      </c>
      <c r="AZ67" s="7">
        <f t="shared" si="21"/>
        <v>4.5992280410195914</v>
      </c>
      <c r="BA67" s="8">
        <f t="shared" si="21"/>
        <v>5.7618775827719597</v>
      </c>
      <c r="BB67" s="6">
        <f t="shared" si="22"/>
        <v>5.5419773565255284</v>
      </c>
      <c r="BC67" s="12">
        <f t="shared" si="22"/>
        <v>5.2865731574441401</v>
      </c>
      <c r="BD67" s="12">
        <f t="shared" si="22"/>
        <v>4.8391572515563954</v>
      </c>
      <c r="BE67" s="12">
        <f t="shared" si="22"/>
        <v>6.0621703050931108</v>
      </c>
      <c r="BF67" s="12">
        <f t="shared" si="22"/>
        <v>6.5200854984791441</v>
      </c>
      <c r="BG67" s="12">
        <f t="shared" si="22"/>
        <v>4.7388978306950751</v>
      </c>
      <c r="BH67" s="8">
        <f t="shared" si="22"/>
        <v>5.3152147352422334</v>
      </c>
      <c r="BI67" s="6">
        <f t="shared" si="19"/>
        <v>2.6238988093808864</v>
      </c>
      <c r="BJ67" s="12">
        <f t="shared" si="19"/>
        <v>2.5955568521124808</v>
      </c>
      <c r="BK67" s="12">
        <f t="shared" si="16"/>
        <v>2.401568949336558</v>
      </c>
      <c r="BL67" s="12">
        <f t="shared" si="16"/>
        <v>3.0865290179345419</v>
      </c>
      <c r="BM67" s="12">
        <f t="shared" si="16"/>
        <v>2.6784553879760877</v>
      </c>
      <c r="BN67" s="12">
        <f t="shared" si="16"/>
        <v>2.357465169216153</v>
      </c>
      <c r="BO67" s="8">
        <f t="shared" si="16"/>
        <v>2.5773685826463706</v>
      </c>
      <c r="BP67" s="6">
        <f t="shared" si="20"/>
        <v>13.045911270169604</v>
      </c>
      <c r="BQ67" s="12">
        <f t="shared" si="20"/>
        <v>14.589130802375218</v>
      </c>
      <c r="BR67" s="12">
        <f t="shared" si="17"/>
        <v>11.70293568325172</v>
      </c>
      <c r="BS67" s="12">
        <f t="shared" si="17"/>
        <v>29.08801597051156</v>
      </c>
      <c r="BT67" s="12">
        <f t="shared" si="17"/>
        <v>14.650802885168542</v>
      </c>
      <c r="BU67" s="12">
        <f t="shared" si="17"/>
        <v>11.69559104093082</v>
      </c>
      <c r="BV67" s="8">
        <f t="shared" si="17"/>
        <v>13.654460900660563</v>
      </c>
    </row>
    <row r="68" spans="1:74">
      <c r="A68" s="2">
        <v>38261</v>
      </c>
      <c r="B68" s="27">
        <v>2153.1007140000002</v>
      </c>
      <c r="C68" s="28">
        <v>2048.3619560000002</v>
      </c>
      <c r="D68" s="13">
        <v>3428</v>
      </c>
      <c r="E68" s="6">
        <v>632.09231699999998</v>
      </c>
      <c r="F68" s="7">
        <v>738.40150000000006</v>
      </c>
      <c r="G68" s="7">
        <v>356.39454999999998</v>
      </c>
      <c r="H68" s="3">
        <v>21.895510000000002</v>
      </c>
      <c r="I68" s="3">
        <v>2.1029</v>
      </c>
      <c r="J68" s="3">
        <v>7.2710900000000001</v>
      </c>
      <c r="K68" s="8">
        <f t="shared" si="18"/>
        <v>1758.1578670000001</v>
      </c>
      <c r="L68" s="9">
        <v>1300530</v>
      </c>
      <c r="M68" s="9">
        <v>129094</v>
      </c>
      <c r="N68" s="9">
        <v>1675</v>
      </c>
      <c r="O68" s="9">
        <v>1715</v>
      </c>
      <c r="P68" s="9">
        <v>1487</v>
      </c>
      <c r="Q68" s="1">
        <v>6</v>
      </c>
      <c r="R68" s="10">
        <f t="shared" si="1"/>
        <v>1434507</v>
      </c>
      <c r="S68" s="7">
        <v>29.917414000000001</v>
      </c>
      <c r="T68" s="7">
        <v>50.548248000000001</v>
      </c>
      <c r="U68" s="7">
        <v>14.79576</v>
      </c>
      <c r="V68" s="7">
        <v>4.1779080000000004</v>
      </c>
      <c r="W68" s="7">
        <v>0.124598</v>
      </c>
      <c r="X68" s="7">
        <v>0.39136100000000001</v>
      </c>
      <c r="Y68" s="8">
        <f t="shared" si="2"/>
        <v>99.955289000000022</v>
      </c>
      <c r="Z68" s="7">
        <v>41.071550000000002</v>
      </c>
      <c r="AA68" s="7">
        <v>47.10004</v>
      </c>
      <c r="AB68" s="7">
        <v>20.634217</v>
      </c>
      <c r="AC68" s="7">
        <v>1.660655</v>
      </c>
      <c r="AD68" s="7">
        <v>0.157276</v>
      </c>
      <c r="AE68" s="7">
        <v>0.43990200000000002</v>
      </c>
      <c r="AF68" s="8">
        <f t="shared" si="3"/>
        <v>111.06364000000002</v>
      </c>
      <c r="AG68" s="7">
        <v>16.570924999999999</v>
      </c>
      <c r="AH68" s="7">
        <v>18.233629000000001</v>
      </c>
      <c r="AI68" s="7">
        <v>8.1385290000000001</v>
      </c>
      <c r="AJ68" s="7">
        <v>0.56375500000000001</v>
      </c>
      <c r="AK68" s="7">
        <v>6.0020999999999998E-2</v>
      </c>
      <c r="AL68" s="7">
        <v>0.16633800000000001</v>
      </c>
      <c r="AM68" s="8">
        <f t="shared" si="13"/>
        <v>43.733196999999997</v>
      </c>
      <c r="AN68" s="7">
        <f t="shared" si="23"/>
        <v>87.559889000000013</v>
      </c>
      <c r="AO68" s="7">
        <f t="shared" si="23"/>
        <v>115.88191700000002</v>
      </c>
      <c r="AP68" s="7">
        <f t="shared" si="23"/>
        <v>43.568505999999999</v>
      </c>
      <c r="AQ68" s="7">
        <f t="shared" si="23"/>
        <v>6.4023180000000011</v>
      </c>
      <c r="AR68" s="7">
        <f t="shared" si="23"/>
        <v>0.341895</v>
      </c>
      <c r="AS68" s="7">
        <f t="shared" si="23"/>
        <v>0.99760100000000007</v>
      </c>
      <c r="AT68" s="8">
        <f t="shared" si="5"/>
        <v>254.75212600000006</v>
      </c>
      <c r="AU68" s="7">
        <f t="shared" si="21"/>
        <v>4.7330766717735635</v>
      </c>
      <c r="AV68" s="7">
        <f t="shared" si="21"/>
        <v>6.8456318141282209</v>
      </c>
      <c r="AW68" s="7">
        <f t="shared" si="21"/>
        <v>4.1515112955571292</v>
      </c>
      <c r="AX68" s="7">
        <f t="shared" si="21"/>
        <v>19.081117544190569</v>
      </c>
      <c r="AY68" s="7">
        <f t="shared" si="21"/>
        <v>5.9250558752199343</v>
      </c>
      <c r="AZ68" s="7">
        <f t="shared" si="21"/>
        <v>5.3824254685336035</v>
      </c>
      <c r="BA68" s="8">
        <f t="shared" si="21"/>
        <v>5.685228321991179</v>
      </c>
      <c r="BB68" s="6">
        <f t="shared" si="22"/>
        <v>6.4977138458083807</v>
      </c>
      <c r="BC68" s="12">
        <f t="shared" si="22"/>
        <v>6.3786490141203664</v>
      </c>
      <c r="BD68" s="12">
        <f t="shared" si="22"/>
        <v>5.7897117113603453</v>
      </c>
      <c r="BE68" s="12">
        <f t="shared" si="22"/>
        <v>7.5844545297186494</v>
      </c>
      <c r="BF68" s="12">
        <f t="shared" si="22"/>
        <v>7.4790051833182742</v>
      </c>
      <c r="BG68" s="12">
        <f t="shared" si="22"/>
        <v>6.0500145095164548</v>
      </c>
      <c r="BH68" s="8">
        <f t="shared" si="22"/>
        <v>6.3170459311205862</v>
      </c>
      <c r="BI68" s="6">
        <f t="shared" si="19"/>
        <v>2.6215988636988921</v>
      </c>
      <c r="BJ68" s="12">
        <f t="shared" si="19"/>
        <v>2.4693380227423698</v>
      </c>
      <c r="BK68" s="12">
        <f t="shared" si="16"/>
        <v>2.2835727987422927</v>
      </c>
      <c r="BL68" s="12">
        <f t="shared" si="16"/>
        <v>2.5747516271600888</v>
      </c>
      <c r="BM68" s="12">
        <f t="shared" si="16"/>
        <v>2.8542013410052784</v>
      </c>
      <c r="BN68" s="12">
        <f t="shared" si="16"/>
        <v>2.2876625100225692</v>
      </c>
      <c r="BO68" s="8">
        <f t="shared" si="16"/>
        <v>2.4874442631606977</v>
      </c>
      <c r="BP68" s="6">
        <f t="shared" si="20"/>
        <v>13.852389381280837</v>
      </c>
      <c r="BQ68" s="12">
        <f t="shared" si="20"/>
        <v>15.693618850990958</v>
      </c>
      <c r="BR68" s="12">
        <f t="shared" si="17"/>
        <v>12.224795805659769</v>
      </c>
      <c r="BS68" s="12">
        <f t="shared" si="17"/>
        <v>29.240323701069308</v>
      </c>
      <c r="BT68" s="12">
        <f t="shared" si="17"/>
        <v>16.258262399543487</v>
      </c>
      <c r="BU68" s="12">
        <f t="shared" si="17"/>
        <v>13.720102488072628</v>
      </c>
      <c r="BV68" s="8">
        <f t="shared" si="17"/>
        <v>14.489718516272461</v>
      </c>
    </row>
    <row r="69" spans="1:74">
      <c r="A69" s="2">
        <v>38292</v>
      </c>
      <c r="B69" s="27">
        <v>1942.668046</v>
      </c>
      <c r="C69" s="28">
        <v>1847.60005</v>
      </c>
      <c r="D69" s="13">
        <v>3273</v>
      </c>
      <c r="E69" s="6">
        <v>576.64618299999995</v>
      </c>
      <c r="F69" s="7">
        <v>673.620859</v>
      </c>
      <c r="G69" s="7">
        <v>340.99712299999999</v>
      </c>
      <c r="H69" s="3">
        <v>20.594391999999999</v>
      </c>
      <c r="I69" s="3">
        <v>2.7820200000000002</v>
      </c>
      <c r="J69" s="3">
        <v>7.8658700000000001</v>
      </c>
      <c r="K69" s="8">
        <f t="shared" si="18"/>
        <v>1622.5064470000002</v>
      </c>
      <c r="L69" s="9">
        <v>1302989</v>
      </c>
      <c r="M69" s="9">
        <v>129251</v>
      </c>
      <c r="N69" s="9">
        <v>1673</v>
      </c>
      <c r="O69" s="9">
        <v>1721</v>
      </c>
      <c r="P69" s="9">
        <v>1489</v>
      </c>
      <c r="Q69" s="1">
        <v>6</v>
      </c>
      <c r="R69" s="10">
        <f t="shared" ref="R69:R132" si="24">SUM(L69:Q69)</f>
        <v>1437129</v>
      </c>
      <c r="S69" s="7">
        <v>27.786636999999999</v>
      </c>
      <c r="T69" s="7">
        <v>43.872149</v>
      </c>
      <c r="U69" s="7">
        <v>13.507082</v>
      </c>
      <c r="V69" s="7">
        <v>3.7480869999999999</v>
      </c>
      <c r="W69" s="7">
        <v>0.11621099999999999</v>
      </c>
      <c r="X69" s="7">
        <v>0.39369900000000002</v>
      </c>
      <c r="Y69" s="8">
        <f t="shared" ref="Y69:Y132" si="25">SUM(S69:X69)</f>
        <v>89.423864999999992</v>
      </c>
      <c r="Z69" s="7">
        <v>34.455700999999998</v>
      </c>
      <c r="AA69" s="7">
        <v>39.225883000000003</v>
      </c>
      <c r="AB69" s="7">
        <v>19.043918999999999</v>
      </c>
      <c r="AC69" s="7">
        <v>1.215846</v>
      </c>
      <c r="AD69" s="7">
        <v>0.17597399999999999</v>
      </c>
      <c r="AE69" s="7">
        <v>0.44370199999999999</v>
      </c>
      <c r="AF69" s="8">
        <f t="shared" ref="AF69:AF132" si="26">SUM(Z69:AE69)</f>
        <v>94.561025000000001</v>
      </c>
      <c r="AG69" s="7">
        <v>16.417442000000001</v>
      </c>
      <c r="AH69" s="7">
        <v>17.980053000000002</v>
      </c>
      <c r="AI69" s="7">
        <v>8.7429000000000006</v>
      </c>
      <c r="AJ69" s="7">
        <v>0.53839999999999999</v>
      </c>
      <c r="AK69" s="7">
        <v>8.3588999999999997E-2</v>
      </c>
      <c r="AL69" s="7">
        <v>0.20116200000000001</v>
      </c>
      <c r="AM69" s="8">
        <f t="shared" ref="AM69:AM132" si="27">SUM(AG69:AL69)</f>
        <v>43.963546000000008</v>
      </c>
      <c r="AN69" s="7">
        <f t="shared" si="23"/>
        <v>78.659779999999998</v>
      </c>
      <c r="AO69" s="7">
        <f t="shared" si="23"/>
        <v>101.078085</v>
      </c>
      <c r="AP69" s="7">
        <f t="shared" si="23"/>
        <v>41.293900999999998</v>
      </c>
      <c r="AQ69" s="7">
        <f t="shared" si="23"/>
        <v>5.5023330000000001</v>
      </c>
      <c r="AR69" s="7">
        <f t="shared" si="23"/>
        <v>0.37577399999999994</v>
      </c>
      <c r="AS69" s="7">
        <f t="shared" si="23"/>
        <v>1.0385630000000001</v>
      </c>
      <c r="AT69" s="8">
        <f t="shared" ref="AT69:AT128" si="28">SUM(AN69:AS69)</f>
        <v>227.94843600000002</v>
      </c>
      <c r="AU69" s="7">
        <f t="shared" si="21"/>
        <v>4.8186631281317265</v>
      </c>
      <c r="AV69" s="7">
        <f t="shared" si="21"/>
        <v>6.5128845720616262</v>
      </c>
      <c r="AW69" s="7">
        <f t="shared" si="21"/>
        <v>3.9610545335891292</v>
      </c>
      <c r="AX69" s="7">
        <f>((V69*1000000)/(H69*1000000)*100)</f>
        <v>18.199551606087716</v>
      </c>
      <c r="AY69" s="7">
        <f t="shared" si="21"/>
        <v>4.1772165548773916</v>
      </c>
      <c r="AZ69" s="7">
        <f t="shared" si="21"/>
        <v>5.0051551830884566</v>
      </c>
      <c r="BA69" s="8">
        <f t="shared" si="21"/>
        <v>5.5114643868037572</v>
      </c>
      <c r="BB69" s="6">
        <f t="shared" si="22"/>
        <v>5.9751892955823136</v>
      </c>
      <c r="BC69" s="12">
        <f t="shared" si="22"/>
        <v>5.8231396008477816</v>
      </c>
      <c r="BD69" s="12">
        <f t="shared" si="22"/>
        <v>5.5847740979327858</v>
      </c>
      <c r="BE69" s="12">
        <f>((AC69*1000000)/(H69*1000000)*100)</f>
        <v>5.9037722502320049</v>
      </c>
      <c r="BF69" s="12">
        <f t="shared" si="22"/>
        <v>6.3254038432505872</v>
      </c>
      <c r="BG69" s="12">
        <f t="shared" si="22"/>
        <v>5.640850916681817</v>
      </c>
      <c r="BH69" s="8">
        <f t="shared" si="22"/>
        <v>5.8280831595364369</v>
      </c>
      <c r="BI69" s="6">
        <f t="shared" si="19"/>
        <v>2.8470563898625514</v>
      </c>
      <c r="BJ69" s="12">
        <f t="shared" si="19"/>
        <v>2.6691651185938112</v>
      </c>
      <c r="BK69" s="12">
        <f t="shared" si="16"/>
        <v>2.5639219249365923</v>
      </c>
      <c r="BL69" s="12">
        <f t="shared" si="16"/>
        <v>2.6143039328376383</v>
      </c>
      <c r="BM69" s="12">
        <f t="shared" si="16"/>
        <v>3.0046153514352878</v>
      </c>
      <c r="BN69" s="12">
        <f t="shared" si="16"/>
        <v>2.5574030590386059</v>
      </c>
      <c r="BO69" s="8">
        <f t="shared" si="16"/>
        <v>2.7096068605020465</v>
      </c>
      <c r="BP69" s="6">
        <f t="shared" si="20"/>
        <v>13.640908813576591</v>
      </c>
      <c r="BQ69" s="12">
        <f t="shared" si="20"/>
        <v>15.005189291503219</v>
      </c>
      <c r="BR69" s="12">
        <f t="shared" si="17"/>
        <v>12.109750556458506</v>
      </c>
      <c r="BS69" s="12">
        <f t="shared" si="17"/>
        <v>26.717627789157362</v>
      </c>
      <c r="BT69" s="12">
        <f t="shared" si="17"/>
        <v>13.507235749563266</v>
      </c>
      <c r="BU69" s="12">
        <f t="shared" si="17"/>
        <v>13.20340915880888</v>
      </c>
      <c r="BV69" s="8">
        <f t="shared" si="17"/>
        <v>14.049154406842241</v>
      </c>
    </row>
    <row r="70" spans="1:74">
      <c r="A70" s="2">
        <v>38322</v>
      </c>
      <c r="B70" s="27">
        <v>2045.0919610000001</v>
      </c>
      <c r="C70" s="28">
        <v>1942.0261559999999</v>
      </c>
      <c r="D70" s="13">
        <v>3497</v>
      </c>
      <c r="E70" s="6">
        <v>610.06057799999996</v>
      </c>
      <c r="F70" s="7">
        <v>707.89223900000002</v>
      </c>
      <c r="G70" s="7">
        <v>363.160031</v>
      </c>
      <c r="H70" s="3">
        <v>21.821332999999999</v>
      </c>
      <c r="I70" s="3">
        <v>2.7494459999999998</v>
      </c>
      <c r="J70" s="3">
        <v>9.9732769999999995</v>
      </c>
      <c r="K70" s="8">
        <f t="shared" si="18"/>
        <v>1715.6569039999999</v>
      </c>
      <c r="L70" s="9">
        <v>1305280</v>
      </c>
      <c r="M70" s="9">
        <v>129263</v>
      </c>
      <c r="N70" s="9">
        <v>1674</v>
      </c>
      <c r="O70" s="9">
        <v>1724</v>
      </c>
      <c r="P70" s="9">
        <v>1489</v>
      </c>
      <c r="Q70" s="1">
        <v>6</v>
      </c>
      <c r="R70" s="10">
        <f t="shared" si="24"/>
        <v>1439436</v>
      </c>
      <c r="S70" s="7">
        <v>29.820869999999999</v>
      </c>
      <c r="T70" s="7">
        <v>47.500743</v>
      </c>
      <c r="U70" s="7">
        <v>14.016634</v>
      </c>
      <c r="V70" s="7">
        <v>4.0338969999999996</v>
      </c>
      <c r="W70" s="7">
        <v>0.152639</v>
      </c>
      <c r="X70" s="7">
        <v>0.44869700000000001</v>
      </c>
      <c r="Y70" s="8">
        <f t="shared" si="25"/>
        <v>95.973479999999981</v>
      </c>
      <c r="Z70" s="7">
        <v>34.250729999999997</v>
      </c>
      <c r="AA70" s="7">
        <v>38.334314999999997</v>
      </c>
      <c r="AB70" s="7">
        <v>18.590727999999999</v>
      </c>
      <c r="AC70" s="7">
        <v>1.0694129999999999</v>
      </c>
      <c r="AD70" s="7">
        <v>0.167547</v>
      </c>
      <c r="AE70" s="7">
        <v>0.50740099999999999</v>
      </c>
      <c r="AF70" s="8">
        <f t="shared" si="26"/>
        <v>92.92013399999999</v>
      </c>
      <c r="AG70" s="7">
        <v>16.671305</v>
      </c>
      <c r="AH70" s="7">
        <v>18.312235000000001</v>
      </c>
      <c r="AI70" s="7">
        <v>8.7646660000000001</v>
      </c>
      <c r="AJ70" s="7">
        <v>0.52193800000000001</v>
      </c>
      <c r="AK70" s="7">
        <v>8.0537999999999998E-2</v>
      </c>
      <c r="AL70" s="7">
        <v>0.238176</v>
      </c>
      <c r="AM70" s="8">
        <f t="shared" si="27"/>
        <v>44.588858000000002</v>
      </c>
      <c r="AN70" s="7">
        <f t="shared" si="23"/>
        <v>80.742904999999993</v>
      </c>
      <c r="AO70" s="7">
        <f t="shared" si="23"/>
        <v>104.147293</v>
      </c>
      <c r="AP70" s="7">
        <f t="shared" si="23"/>
        <v>41.372027999999993</v>
      </c>
      <c r="AQ70" s="7">
        <f t="shared" si="23"/>
        <v>5.6252479999999991</v>
      </c>
      <c r="AR70" s="7">
        <f t="shared" si="23"/>
        <v>0.40072399999999997</v>
      </c>
      <c r="AS70" s="7">
        <f t="shared" si="23"/>
        <v>1.1942740000000001</v>
      </c>
      <c r="AT70" s="8">
        <f t="shared" si="28"/>
        <v>233.482472</v>
      </c>
      <c r="AU70" s="7">
        <f t="shared" si="21"/>
        <v>4.8881817765972748</v>
      </c>
      <c r="AV70" s="7">
        <f t="shared" si="21"/>
        <v>6.7101658109858162</v>
      </c>
      <c r="AW70" s="7">
        <f t="shared" si="21"/>
        <v>3.8596301364452739</v>
      </c>
      <c r="AX70" s="7">
        <f t="shared" si="21"/>
        <v>18.486024662196389</v>
      </c>
      <c r="AY70" s="7">
        <f t="shared" si="21"/>
        <v>5.5516274915019244</v>
      </c>
      <c r="AZ70" s="7">
        <f t="shared" si="21"/>
        <v>4.498992658080188</v>
      </c>
      <c r="BA70" s="8">
        <f t="shared" si="21"/>
        <v>5.5939785965504436</v>
      </c>
      <c r="BB70" s="6">
        <f t="shared" si="22"/>
        <v>5.6143162228718868</v>
      </c>
      <c r="BC70" s="12">
        <f t="shared" si="22"/>
        <v>5.415275502123424</v>
      </c>
      <c r="BD70" s="12">
        <f t="shared" si="22"/>
        <v>5.1191558577656355</v>
      </c>
      <c r="BE70" s="12">
        <f t="shared" si="22"/>
        <v>4.9007684360987476</v>
      </c>
      <c r="BF70" s="12">
        <f t="shared" si="22"/>
        <v>6.0938458147568637</v>
      </c>
      <c r="BG70" s="12">
        <f t="shared" si="22"/>
        <v>5.0876056084675074</v>
      </c>
      <c r="BH70" s="8">
        <f t="shared" si="22"/>
        <v>5.4160090973527177</v>
      </c>
      <c r="BI70" s="6">
        <f t="shared" si="19"/>
        <v>2.7327294372395916</v>
      </c>
      <c r="BJ70" s="12">
        <f t="shared" si="19"/>
        <v>2.5868676037285954</v>
      </c>
      <c r="BK70" s="12">
        <f t="shared" si="16"/>
        <v>2.4134445566230278</v>
      </c>
      <c r="BL70" s="12">
        <f t="shared" si="16"/>
        <v>2.3918703774879382</v>
      </c>
      <c r="BM70" s="12">
        <f t="shared" si="16"/>
        <v>2.929244655105065</v>
      </c>
      <c r="BN70" s="12">
        <f t="shared" si="16"/>
        <v>2.3881418314160929</v>
      </c>
      <c r="BO70" s="8">
        <f t="shared" si="16"/>
        <v>2.5989379284425973</v>
      </c>
      <c r="BP70" s="6">
        <f t="shared" si="20"/>
        <v>13.235227436708753</v>
      </c>
      <c r="BQ70" s="12">
        <f t="shared" si="20"/>
        <v>14.712308916837836</v>
      </c>
      <c r="BR70" s="12">
        <f t="shared" si="17"/>
        <v>11.392230550833936</v>
      </c>
      <c r="BS70" s="12">
        <f t="shared" si="17"/>
        <v>25.778663475783073</v>
      </c>
      <c r="BT70" s="12">
        <f t="shared" si="17"/>
        <v>14.574717961363852</v>
      </c>
      <c r="BU70" s="12">
        <f t="shared" si="17"/>
        <v>11.974740097963789</v>
      </c>
      <c r="BV70" s="8">
        <f t="shared" si="17"/>
        <v>13.608925622345758</v>
      </c>
    </row>
    <row r="71" spans="1:74">
      <c r="A71" s="2">
        <v>38353</v>
      </c>
      <c r="B71" s="27">
        <v>1867.6207710000001</v>
      </c>
      <c r="C71" s="28">
        <v>1783.808356</v>
      </c>
      <c r="D71" s="13">
        <v>3111</v>
      </c>
      <c r="E71" s="6">
        <v>592.69561899999997</v>
      </c>
      <c r="F71" s="7">
        <v>644.82345099999998</v>
      </c>
      <c r="G71" s="7">
        <v>313.163746</v>
      </c>
      <c r="H71" s="3">
        <v>22.938281</v>
      </c>
      <c r="I71" s="3">
        <v>2.6072280000000001</v>
      </c>
      <c r="J71" s="3">
        <v>4.6695039999999999</v>
      </c>
      <c r="K71" s="8">
        <f t="shared" si="18"/>
        <v>1580.8978289999998</v>
      </c>
      <c r="L71" s="9">
        <v>1306775</v>
      </c>
      <c r="M71" s="9">
        <v>129132</v>
      </c>
      <c r="N71" s="9">
        <v>1671</v>
      </c>
      <c r="O71" s="9">
        <v>1723</v>
      </c>
      <c r="P71" s="9">
        <v>1484</v>
      </c>
      <c r="Q71" s="1">
        <v>6</v>
      </c>
      <c r="R71" s="10">
        <f t="shared" si="24"/>
        <v>1440791</v>
      </c>
      <c r="S71" s="7">
        <v>29.044153000000001</v>
      </c>
      <c r="T71" s="7">
        <v>45.282620000000001</v>
      </c>
      <c r="U71" s="7">
        <v>13.577372</v>
      </c>
      <c r="V71" s="7">
        <v>4.2805249999999999</v>
      </c>
      <c r="W71" s="7">
        <v>0.151507</v>
      </c>
      <c r="X71" s="7">
        <v>0.32647199999999998</v>
      </c>
      <c r="Y71" s="8">
        <f t="shared" si="25"/>
        <v>92.662648999999988</v>
      </c>
      <c r="Z71" s="7">
        <v>36.284860000000002</v>
      </c>
      <c r="AA71" s="7">
        <v>38.444381</v>
      </c>
      <c r="AB71" s="7">
        <v>16.744993999999998</v>
      </c>
      <c r="AC71" s="7">
        <v>1.4801489999999999</v>
      </c>
      <c r="AD71" s="7">
        <v>0.19756000000000001</v>
      </c>
      <c r="AE71" s="7">
        <v>0.25393199999999999</v>
      </c>
      <c r="AF71" s="8">
        <f t="shared" si="26"/>
        <v>93.405875999999992</v>
      </c>
      <c r="AG71" s="7">
        <v>18.450648000000001</v>
      </c>
      <c r="AH71" s="7">
        <v>19.134726000000001</v>
      </c>
      <c r="AI71" s="7">
        <v>8.6867750000000008</v>
      </c>
      <c r="AJ71" s="7">
        <v>0.64452600000000004</v>
      </c>
      <c r="AK71" s="7">
        <v>8.6205000000000004E-2</v>
      </c>
      <c r="AL71" s="7">
        <v>0.13234000000000001</v>
      </c>
      <c r="AM71" s="8">
        <f t="shared" si="27"/>
        <v>47.135219999999997</v>
      </c>
      <c r="AN71" s="7">
        <f t="shared" si="23"/>
        <v>83.779661000000004</v>
      </c>
      <c r="AO71" s="7">
        <f t="shared" si="23"/>
        <v>102.861727</v>
      </c>
      <c r="AP71" s="7">
        <f t="shared" si="23"/>
        <v>39.009141</v>
      </c>
      <c r="AQ71" s="7">
        <f t="shared" si="23"/>
        <v>6.4051999999999998</v>
      </c>
      <c r="AR71" s="7">
        <f t="shared" si="23"/>
        <v>0.43527199999999999</v>
      </c>
      <c r="AS71" s="7">
        <f t="shared" si="23"/>
        <v>0.71274399999999993</v>
      </c>
      <c r="AT71" s="8">
        <f t="shared" si="28"/>
        <v>233.203745</v>
      </c>
      <c r="AU71" s="7">
        <f t="shared" si="21"/>
        <v>4.9003488584922374</v>
      </c>
      <c r="AV71" s="7">
        <f t="shared" si="21"/>
        <v>7.0224834301195411</v>
      </c>
      <c r="AW71" s="7">
        <f t="shared" si="21"/>
        <v>4.335550386474174</v>
      </c>
      <c r="AX71" s="7">
        <f t="shared" si="21"/>
        <v>18.661053982205555</v>
      </c>
      <c r="AY71" s="7">
        <f t="shared" si="21"/>
        <v>5.8110376231000895</v>
      </c>
      <c r="AZ71" s="7">
        <f t="shared" si="21"/>
        <v>6.9915776921917194</v>
      </c>
      <c r="BA71" s="8">
        <f t="shared" si="21"/>
        <v>5.8613939054248645</v>
      </c>
      <c r="BB71" s="6">
        <f t="shared" si="22"/>
        <v>6.122005771060036</v>
      </c>
      <c r="BC71" s="12">
        <f t="shared" si="22"/>
        <v>5.9620010625202902</v>
      </c>
      <c r="BD71" s="12">
        <f t="shared" si="22"/>
        <v>5.3470410332874225</v>
      </c>
      <c r="BE71" s="12">
        <f t="shared" si="22"/>
        <v>6.4527459577289159</v>
      </c>
      <c r="BF71" s="12">
        <f t="shared" si="22"/>
        <v>7.5773963765347716</v>
      </c>
      <c r="BG71" s="12">
        <f t="shared" si="22"/>
        <v>5.4380936390674472</v>
      </c>
      <c r="BH71" s="8">
        <f t="shared" si="22"/>
        <v>5.90840687402829</v>
      </c>
      <c r="BI71" s="6">
        <f t="shared" si="19"/>
        <v>3.1130056319852772</v>
      </c>
      <c r="BJ71" s="12">
        <f t="shared" si="19"/>
        <v>2.9674364309061088</v>
      </c>
      <c r="BK71" s="12">
        <f t="shared" si="16"/>
        <v>2.7738763221972702</v>
      </c>
      <c r="BL71" s="12">
        <f t="shared" si="16"/>
        <v>2.8098269438760473</v>
      </c>
      <c r="BM71" s="12">
        <f t="shared" si="16"/>
        <v>3.3063851722979347</v>
      </c>
      <c r="BN71" s="12">
        <f t="shared" si="16"/>
        <v>2.8341339893915927</v>
      </c>
      <c r="BO71" s="8">
        <f t="shared" si="16"/>
        <v>2.9815475190965048</v>
      </c>
      <c r="BP71" s="6">
        <f t="shared" si="20"/>
        <v>14.135360261537551</v>
      </c>
      <c r="BQ71" s="12">
        <f t="shared" si="20"/>
        <v>15.95192092354594</v>
      </c>
      <c r="BR71" s="12">
        <f t="shared" si="17"/>
        <v>12.456467741958868</v>
      </c>
      <c r="BS71" s="12">
        <f t="shared" si="17"/>
        <v>27.923626883810517</v>
      </c>
      <c r="BT71" s="12">
        <f t="shared" si="17"/>
        <v>16.694819171932796</v>
      </c>
      <c r="BU71" s="12">
        <f t="shared" si="17"/>
        <v>15.263805320650759</v>
      </c>
      <c r="BV71" s="8">
        <f t="shared" si="17"/>
        <v>14.75134829854966</v>
      </c>
    </row>
    <row r="72" spans="1:74">
      <c r="A72" s="2">
        <v>38384</v>
      </c>
      <c r="B72" s="27">
        <v>1699.78522</v>
      </c>
      <c r="C72" s="28">
        <v>1623.538078</v>
      </c>
      <c r="D72" s="13">
        <v>3227</v>
      </c>
      <c r="E72" s="6">
        <v>462.99712699999998</v>
      </c>
      <c r="F72" s="7">
        <v>611.66227300000003</v>
      </c>
      <c r="G72" s="7">
        <v>313.83741199999997</v>
      </c>
      <c r="H72" s="3">
        <v>18.888670999999999</v>
      </c>
      <c r="I72" s="3">
        <v>2.6199050000000002</v>
      </c>
      <c r="J72" s="3">
        <v>7.732513</v>
      </c>
      <c r="K72" s="8">
        <f t="shared" si="18"/>
        <v>1417.7379009999997</v>
      </c>
      <c r="L72" s="9">
        <v>1307868</v>
      </c>
      <c r="M72" s="9">
        <v>129218</v>
      </c>
      <c r="N72" s="9">
        <v>1668</v>
      </c>
      <c r="O72" s="9">
        <v>1719</v>
      </c>
      <c r="P72" s="9">
        <v>1478</v>
      </c>
      <c r="Q72" s="1">
        <v>6</v>
      </c>
      <c r="R72" s="10">
        <f t="shared" si="24"/>
        <v>1441957</v>
      </c>
      <c r="S72" s="7">
        <v>24.926644</v>
      </c>
      <c r="T72" s="7">
        <v>44.683059</v>
      </c>
      <c r="U72" s="7">
        <v>13.828557</v>
      </c>
      <c r="V72" s="7">
        <v>3.8134009999999998</v>
      </c>
      <c r="W72" s="7">
        <v>0.126252</v>
      </c>
      <c r="X72" s="7">
        <v>0.39862500000000001</v>
      </c>
      <c r="Y72" s="8">
        <f t="shared" si="25"/>
        <v>87.776537999999988</v>
      </c>
      <c r="Z72" s="7">
        <v>32.909559999999999</v>
      </c>
      <c r="AA72" s="7">
        <v>42.308658000000001</v>
      </c>
      <c r="AB72" s="7">
        <v>19.353487000000001</v>
      </c>
      <c r="AC72" s="7">
        <v>1.6085370000000001</v>
      </c>
      <c r="AD72" s="7">
        <v>0.15056900000000001</v>
      </c>
      <c r="AE72" s="7">
        <v>0.47206100000000001</v>
      </c>
      <c r="AF72" s="8">
        <f t="shared" si="26"/>
        <v>96.802872000000008</v>
      </c>
      <c r="AG72" s="7">
        <v>15.511870999999999</v>
      </c>
      <c r="AH72" s="7">
        <v>19.051002</v>
      </c>
      <c r="AI72" s="7">
        <v>9.0399080000000005</v>
      </c>
      <c r="AJ72" s="7">
        <v>0.61241000000000001</v>
      </c>
      <c r="AK72" s="7">
        <v>7.2727E-2</v>
      </c>
      <c r="AL72" s="7">
        <v>0.220805</v>
      </c>
      <c r="AM72" s="8">
        <f t="shared" si="27"/>
        <v>44.508722999999989</v>
      </c>
      <c r="AN72" s="7">
        <f t="shared" si="23"/>
        <v>73.348074999999994</v>
      </c>
      <c r="AO72" s="7">
        <f t="shared" si="23"/>
        <v>106.04271899999999</v>
      </c>
      <c r="AP72" s="7">
        <f t="shared" si="23"/>
        <v>42.221952000000002</v>
      </c>
      <c r="AQ72" s="7">
        <f t="shared" si="23"/>
        <v>6.0343479999999996</v>
      </c>
      <c r="AR72" s="7">
        <f t="shared" si="23"/>
        <v>0.34954799999999997</v>
      </c>
      <c r="AS72" s="7">
        <f t="shared" si="23"/>
        <v>1.091491</v>
      </c>
      <c r="AT72" s="8">
        <f t="shared" si="28"/>
        <v>229.08813299999994</v>
      </c>
      <c r="AU72" s="7">
        <f t="shared" si="21"/>
        <v>5.3837578132531263</v>
      </c>
      <c r="AV72" s="7">
        <f t="shared" si="21"/>
        <v>7.3051847354986359</v>
      </c>
      <c r="AW72" s="7">
        <f t="shared" si="21"/>
        <v>4.4062805998412964</v>
      </c>
      <c r="AX72" s="7">
        <f t="shared" si="21"/>
        <v>20.188826413462337</v>
      </c>
      <c r="AY72" s="7">
        <f t="shared" si="21"/>
        <v>4.8189533589958415</v>
      </c>
      <c r="AZ72" s="7">
        <f t="shared" si="21"/>
        <v>5.1551804697903512</v>
      </c>
      <c r="BA72" s="8">
        <f t="shared" si="21"/>
        <v>6.1913092637282885</v>
      </c>
      <c r="BB72" s="6">
        <f t="shared" si="22"/>
        <v>7.1079404343690449</v>
      </c>
      <c r="BC72" s="12">
        <f t="shared" si="22"/>
        <v>6.9169964975099916</v>
      </c>
      <c r="BD72" s="12">
        <f t="shared" si="22"/>
        <v>6.1667239978387283</v>
      </c>
      <c r="BE72" s="12">
        <f t="shared" si="22"/>
        <v>8.515882350854648</v>
      </c>
      <c r="BF72" s="12">
        <f t="shared" si="22"/>
        <v>5.7471167847689131</v>
      </c>
      <c r="BG72" s="12">
        <f t="shared" si="22"/>
        <v>6.1048846603943634</v>
      </c>
      <c r="BH72" s="8">
        <f t="shared" si="22"/>
        <v>6.8279808229518455</v>
      </c>
      <c r="BI72" s="6">
        <f t="shared" si="19"/>
        <v>3.3503169016424592</v>
      </c>
      <c r="BJ72" s="12">
        <f t="shared" si="19"/>
        <v>3.1146276043086933</v>
      </c>
      <c r="BK72" s="12">
        <f t="shared" si="16"/>
        <v>2.8804430747727423</v>
      </c>
      <c r="BL72" s="12">
        <f t="shared" si="16"/>
        <v>3.242207988058027</v>
      </c>
      <c r="BM72" s="12">
        <f t="shared" si="16"/>
        <v>2.7759403489821195</v>
      </c>
      <c r="BN72" s="12">
        <f t="shared" si="16"/>
        <v>2.8555399777536747</v>
      </c>
      <c r="BO72" s="8">
        <f t="shared" si="16"/>
        <v>3.139418292239053</v>
      </c>
      <c r="BP72" s="6">
        <f t="shared" si="20"/>
        <v>15.842015149264631</v>
      </c>
      <c r="BQ72" s="12">
        <f t="shared" si="20"/>
        <v>17.336808837317321</v>
      </c>
      <c r="BR72" s="12">
        <f t="shared" si="17"/>
        <v>13.453447672452768</v>
      </c>
      <c r="BS72" s="12">
        <f t="shared" si="17"/>
        <v>31.94691675237501</v>
      </c>
      <c r="BT72" s="12">
        <f t="shared" si="17"/>
        <v>13.342010492746875</v>
      </c>
      <c r="BU72" s="12">
        <f t="shared" si="17"/>
        <v>14.115605107938389</v>
      </c>
      <c r="BV72" s="8">
        <f t="shared" si="17"/>
        <v>16.158708378919187</v>
      </c>
    </row>
    <row r="73" spans="1:74">
      <c r="A73" s="2">
        <v>38412</v>
      </c>
      <c r="B73" s="27">
        <v>2070.6350400000001</v>
      </c>
      <c r="C73" s="28">
        <v>1985.4179590000001</v>
      </c>
      <c r="D73" s="13">
        <v>3324</v>
      </c>
      <c r="E73" s="6">
        <v>569.56777699999998</v>
      </c>
      <c r="F73" s="7">
        <v>718.61551499999996</v>
      </c>
      <c r="G73" s="7">
        <v>357.66109599999999</v>
      </c>
      <c r="H73" s="3">
        <v>22.639139</v>
      </c>
      <c r="I73" s="3">
        <v>3.1103429999999999</v>
      </c>
      <c r="J73" s="3">
        <v>6.298832</v>
      </c>
      <c r="K73" s="8">
        <f t="shared" si="18"/>
        <v>1677.8927019999999</v>
      </c>
      <c r="L73" s="9">
        <v>1309066</v>
      </c>
      <c r="M73" s="9">
        <v>129378</v>
      </c>
      <c r="N73" s="9">
        <v>1665</v>
      </c>
      <c r="O73" s="9">
        <v>1718</v>
      </c>
      <c r="P73" s="9">
        <v>1475</v>
      </c>
      <c r="Q73" s="1">
        <v>6</v>
      </c>
      <c r="R73" s="10">
        <f t="shared" si="24"/>
        <v>1443308</v>
      </c>
      <c r="S73" s="7">
        <v>24.15325</v>
      </c>
      <c r="T73" s="7">
        <v>43.457310999999997</v>
      </c>
      <c r="U73" s="7">
        <v>12.752036</v>
      </c>
      <c r="V73" s="7">
        <v>3.910825</v>
      </c>
      <c r="W73" s="7">
        <v>0.169937</v>
      </c>
      <c r="X73" s="7">
        <v>0.31111699999999998</v>
      </c>
      <c r="Y73" s="8">
        <f t="shared" si="25"/>
        <v>84.754475999999997</v>
      </c>
      <c r="Z73" s="7">
        <v>45.158000000000001</v>
      </c>
      <c r="AA73" s="7">
        <v>57.095999999999997</v>
      </c>
      <c r="AB73" s="7">
        <v>26.423999999999999</v>
      </c>
      <c r="AC73" s="7">
        <v>1.9738329999999999</v>
      </c>
      <c r="AD73" s="7">
        <v>0.26964399999999999</v>
      </c>
      <c r="AE73" s="7">
        <v>0.48559099999999999</v>
      </c>
      <c r="AF73" s="8">
        <f t="shared" si="26"/>
        <v>131.40706800000001</v>
      </c>
      <c r="AG73" s="7">
        <v>16.844725</v>
      </c>
      <c r="AH73" s="7">
        <v>20.11645</v>
      </c>
      <c r="AI73" s="7">
        <v>8.8653329999999997</v>
      </c>
      <c r="AJ73" s="7">
        <v>0.75794499999999998</v>
      </c>
      <c r="AK73" s="7">
        <v>0.124468</v>
      </c>
      <c r="AL73" s="7">
        <v>0.154639</v>
      </c>
      <c r="AM73" s="8">
        <f t="shared" si="27"/>
        <v>46.86356</v>
      </c>
      <c r="AN73" s="7">
        <f t="shared" si="23"/>
        <v>86.155974999999998</v>
      </c>
      <c r="AO73" s="7">
        <f t="shared" si="23"/>
        <v>120.66976099999999</v>
      </c>
      <c r="AP73" s="7">
        <f t="shared" si="23"/>
        <v>48.041368999999996</v>
      </c>
      <c r="AQ73" s="7">
        <f t="shared" si="23"/>
        <v>6.6426030000000003</v>
      </c>
      <c r="AR73" s="7">
        <f t="shared" si="23"/>
        <v>0.56404900000000002</v>
      </c>
      <c r="AS73" s="7">
        <f t="shared" si="23"/>
        <v>0.95134699999999994</v>
      </c>
      <c r="AT73" s="8">
        <f t="shared" si="28"/>
        <v>263.025104</v>
      </c>
      <c r="AU73" s="7">
        <f t="shared" si="21"/>
        <v>4.2406278893126359</v>
      </c>
      <c r="AV73" s="7">
        <f t="shared" si="21"/>
        <v>6.0473660939535936</v>
      </c>
      <c r="AW73" s="7">
        <f t="shared" si="21"/>
        <v>3.5653964444598132</v>
      </c>
      <c r="AX73" s="7">
        <f t="shared" si="21"/>
        <v>17.274618968504058</v>
      </c>
      <c r="AY73" s="7">
        <f t="shared" si="21"/>
        <v>5.4636096404801657</v>
      </c>
      <c r="AZ73" s="7">
        <f t="shared" si="21"/>
        <v>4.9392808063463196</v>
      </c>
      <c r="BA73" s="8">
        <f t="shared" si="21"/>
        <v>5.0512452851708041</v>
      </c>
      <c r="BB73" s="6">
        <f t="shared" si="22"/>
        <v>7.9284681864999538</v>
      </c>
      <c r="BC73" s="12">
        <f t="shared" si="22"/>
        <v>7.9452779418490564</v>
      </c>
      <c r="BD73" s="12">
        <f t="shared" si="22"/>
        <v>7.3879995044247142</v>
      </c>
      <c r="BE73" s="12">
        <f t="shared" si="22"/>
        <v>8.7186752111023313</v>
      </c>
      <c r="BF73" s="12">
        <f t="shared" si="22"/>
        <v>8.6692689520094728</v>
      </c>
      <c r="BG73" s="12">
        <f t="shared" si="22"/>
        <v>7.7092229162485992</v>
      </c>
      <c r="BH73" s="8">
        <f t="shared" si="22"/>
        <v>7.83167289799679</v>
      </c>
      <c r="BI73" s="6">
        <f t="shared" si="19"/>
        <v>2.9574575108029681</v>
      </c>
      <c r="BJ73" s="12">
        <f t="shared" si="19"/>
        <v>2.7993342169908479</v>
      </c>
      <c r="BK73" s="12">
        <f t="shared" si="16"/>
        <v>2.4786964808719372</v>
      </c>
      <c r="BL73" s="12">
        <f t="shared" si="16"/>
        <v>3.3479409265520212</v>
      </c>
      <c r="BM73" s="12">
        <f t="shared" si="16"/>
        <v>4.0017451451495862</v>
      </c>
      <c r="BN73" s="12">
        <f t="shared" si="16"/>
        <v>2.4550424586653525</v>
      </c>
      <c r="BO73" s="8">
        <f t="shared" si="16"/>
        <v>2.7930010032310162</v>
      </c>
      <c r="BP73" s="6">
        <f t="shared" si="20"/>
        <v>15.126553586615557</v>
      </c>
      <c r="BQ73" s="12">
        <f t="shared" si="20"/>
        <v>16.791978252793498</v>
      </c>
      <c r="BR73" s="12">
        <f t="shared" si="17"/>
        <v>13.432092429756464</v>
      </c>
      <c r="BS73" s="12">
        <f t="shared" si="17"/>
        <v>29.341235106158408</v>
      </c>
      <c r="BT73" s="12">
        <f t="shared" si="17"/>
        <v>18.134623737639224</v>
      </c>
      <c r="BU73" s="12">
        <f t="shared" si="17"/>
        <v>15.10354618126027</v>
      </c>
      <c r="BV73" s="8">
        <f t="shared" si="17"/>
        <v>15.675919186398609</v>
      </c>
    </row>
    <row r="74" spans="1:74">
      <c r="A74" s="2">
        <v>38443</v>
      </c>
      <c r="B74" s="27">
        <v>2078.6803880000002</v>
      </c>
      <c r="C74" s="28">
        <v>1993.326127</v>
      </c>
      <c r="D74" s="13">
        <v>3444</v>
      </c>
      <c r="E74" s="6">
        <v>660.39700000000005</v>
      </c>
      <c r="F74" s="7">
        <v>718.64495599999998</v>
      </c>
      <c r="G74" s="7">
        <v>362.36153999999999</v>
      </c>
      <c r="H74" s="3">
        <v>22.021369</v>
      </c>
      <c r="I74" s="3">
        <v>3.0118520000000002</v>
      </c>
      <c r="J74" s="3">
        <v>8.4361270000000008</v>
      </c>
      <c r="K74" s="8">
        <f t="shared" si="18"/>
        <v>1774.872844</v>
      </c>
      <c r="L74" s="9">
        <v>1309583</v>
      </c>
      <c r="M74" s="9">
        <v>129328</v>
      </c>
      <c r="N74" s="9">
        <v>1657</v>
      </c>
      <c r="O74" s="9">
        <v>1711</v>
      </c>
      <c r="P74" s="9">
        <v>1469</v>
      </c>
      <c r="Q74" s="1">
        <v>6</v>
      </c>
      <c r="R74" s="10">
        <f t="shared" si="24"/>
        <v>1443754</v>
      </c>
      <c r="S74" s="7">
        <v>31.868210999999999</v>
      </c>
      <c r="T74" s="7">
        <v>49.406970000000001</v>
      </c>
      <c r="U74" s="7">
        <v>15.632501</v>
      </c>
      <c r="V74" s="7">
        <v>4.0800929999999997</v>
      </c>
      <c r="W74" s="7">
        <v>0.174848</v>
      </c>
      <c r="X74" s="7">
        <v>0.43147799999999997</v>
      </c>
      <c r="Y74" s="8">
        <f t="shared" si="25"/>
        <v>101.59410100000001</v>
      </c>
      <c r="Z74" s="7">
        <v>55.402999999999999</v>
      </c>
      <c r="AA74" s="7">
        <v>58.780999999999999</v>
      </c>
      <c r="AB74" s="7">
        <v>27.754000000000001</v>
      </c>
      <c r="AC74" s="7">
        <v>1.819677</v>
      </c>
      <c r="AD74" s="7">
        <v>0.26852100000000001</v>
      </c>
      <c r="AE74" s="7">
        <v>0.637347</v>
      </c>
      <c r="AF74" s="8">
        <f t="shared" si="26"/>
        <v>144.663545</v>
      </c>
      <c r="AG74" s="7">
        <v>18.464110000000002</v>
      </c>
      <c r="AH74" s="7">
        <v>19.456776000000001</v>
      </c>
      <c r="AI74" s="7">
        <v>9.2602320000000002</v>
      </c>
      <c r="AJ74" s="7">
        <v>0.61631100000000005</v>
      </c>
      <c r="AK74" s="7">
        <v>7.6341000000000006E-2</v>
      </c>
      <c r="AL74" s="7">
        <v>0.21804899999999999</v>
      </c>
      <c r="AM74" s="8">
        <f t="shared" si="27"/>
        <v>48.091819000000008</v>
      </c>
      <c r="AN74" s="7">
        <f t="shared" si="23"/>
        <v>105.735321</v>
      </c>
      <c r="AO74" s="7">
        <f t="shared" si="23"/>
        <v>127.64474600000001</v>
      </c>
      <c r="AP74" s="7">
        <f t="shared" si="23"/>
        <v>52.646733000000005</v>
      </c>
      <c r="AQ74" s="7">
        <f t="shared" si="23"/>
        <v>6.5160809999999998</v>
      </c>
      <c r="AR74" s="7">
        <f t="shared" si="23"/>
        <v>0.51971000000000001</v>
      </c>
      <c r="AS74" s="7">
        <f t="shared" si="23"/>
        <v>1.2868739999999999</v>
      </c>
      <c r="AT74" s="8">
        <f t="shared" si="28"/>
        <v>294.34946499999995</v>
      </c>
      <c r="AU74" s="7">
        <f t="shared" si="21"/>
        <v>4.8256141381623481</v>
      </c>
      <c r="AV74" s="7">
        <f t="shared" si="21"/>
        <v>6.8750179887159746</v>
      </c>
      <c r="AW74" s="7">
        <f t="shared" si="21"/>
        <v>4.3140618620839284</v>
      </c>
      <c r="AX74" s="7">
        <f t="shared" si="21"/>
        <v>18.527880805230591</v>
      </c>
      <c r="AY74" s="7">
        <f t="shared" si="21"/>
        <v>5.8053317360879619</v>
      </c>
      <c r="AZ74" s="7">
        <f t="shared" si="21"/>
        <v>5.1146456187774314</v>
      </c>
      <c r="BA74" s="8">
        <f t="shared" si="21"/>
        <v>5.7240213767110868</v>
      </c>
      <c r="BB74" s="6">
        <f t="shared" si="22"/>
        <v>8.389347619689369</v>
      </c>
      <c r="BC74" s="12">
        <f t="shared" si="22"/>
        <v>8.1794214944716046</v>
      </c>
      <c r="BD74" s="12">
        <f t="shared" si="22"/>
        <v>7.6592013600560369</v>
      </c>
      <c r="BE74" s="12">
        <f t="shared" si="22"/>
        <v>8.2632328625890601</v>
      </c>
      <c r="BF74" s="12">
        <f t="shared" si="22"/>
        <v>8.9154779185697048</v>
      </c>
      <c r="BG74" s="12">
        <f t="shared" si="22"/>
        <v>7.5549716119731238</v>
      </c>
      <c r="BH74" s="8">
        <f t="shared" si="22"/>
        <v>8.1506427623273723</v>
      </c>
      <c r="BI74" s="6">
        <f t="shared" si="19"/>
        <v>2.7959106416292019</v>
      </c>
      <c r="BJ74" s="12">
        <f t="shared" si="19"/>
        <v>2.7074253896245253</v>
      </c>
      <c r="BK74" s="12">
        <f t="shared" si="16"/>
        <v>2.5555228626084325</v>
      </c>
      <c r="BL74" s="12">
        <f t="shared" si="16"/>
        <v>2.7986952128180587</v>
      </c>
      <c r="BM74" s="12">
        <f t="shared" si="16"/>
        <v>2.5346862993267929</v>
      </c>
      <c r="BN74" s="12">
        <f t="shared" si="16"/>
        <v>2.5847050429658065</v>
      </c>
      <c r="BO74" s="8">
        <f t="shared" si="16"/>
        <v>2.7095923610852206</v>
      </c>
      <c r="BP74" s="6">
        <f t="shared" si="20"/>
        <v>16.01087239948092</v>
      </c>
      <c r="BQ74" s="12">
        <f t="shared" si="20"/>
        <v>17.761864872812104</v>
      </c>
      <c r="BR74" s="12">
        <f t="shared" si="17"/>
        <v>14.528786084748399</v>
      </c>
      <c r="BS74" s="12">
        <f t="shared" si="17"/>
        <v>29.589808880637712</v>
      </c>
      <c r="BT74" s="12">
        <f t="shared" si="17"/>
        <v>17.255495953984461</v>
      </c>
      <c r="BU74" s="12">
        <f t="shared" si="17"/>
        <v>15.254322273716362</v>
      </c>
      <c r="BV74" s="8">
        <f t="shared" si="17"/>
        <v>16.584256500123679</v>
      </c>
    </row>
    <row r="75" spans="1:74">
      <c r="A75" s="2">
        <v>38473</v>
      </c>
      <c r="B75" s="27">
        <v>2180.6270720000002</v>
      </c>
      <c r="C75" s="28">
        <v>2078.6604739999998</v>
      </c>
      <c r="D75" s="13">
        <v>3577</v>
      </c>
      <c r="E75" s="6">
        <v>634.91279299999997</v>
      </c>
      <c r="F75" s="7">
        <v>751.457266</v>
      </c>
      <c r="G75" s="7">
        <v>364.64007199999998</v>
      </c>
      <c r="H75" s="3">
        <v>22.212973999999999</v>
      </c>
      <c r="I75" s="3">
        <v>3.1096550000000001</v>
      </c>
      <c r="J75" s="3">
        <v>8.8543869999999991</v>
      </c>
      <c r="K75" s="8">
        <f t="shared" si="18"/>
        <v>1785.1871469999999</v>
      </c>
      <c r="L75" s="9">
        <v>1310614</v>
      </c>
      <c r="M75" s="9">
        <v>129445</v>
      </c>
      <c r="N75" s="9">
        <v>1658</v>
      </c>
      <c r="O75" s="9">
        <v>1710</v>
      </c>
      <c r="P75" s="9">
        <v>1474</v>
      </c>
      <c r="Q75" s="1">
        <v>6</v>
      </c>
      <c r="R75" s="10">
        <f t="shared" si="24"/>
        <v>1444907</v>
      </c>
      <c r="S75" s="7">
        <v>31.216259000000001</v>
      </c>
      <c r="T75" s="7">
        <v>50.096044999999997</v>
      </c>
      <c r="U75" s="7">
        <v>16.016808999999999</v>
      </c>
      <c r="V75" s="7">
        <v>4.1001599999999998</v>
      </c>
      <c r="W75" s="7">
        <v>0.173125</v>
      </c>
      <c r="X75" s="7">
        <v>0.42717300000000002</v>
      </c>
      <c r="Y75" s="8">
        <f t="shared" si="25"/>
        <v>102.02957099999999</v>
      </c>
      <c r="Z75" s="7">
        <v>54.212656000000003</v>
      </c>
      <c r="AA75" s="7">
        <v>61.158385000000003</v>
      </c>
      <c r="AB75" s="7">
        <v>27.552451000000001</v>
      </c>
      <c r="AC75" s="7">
        <v>1.791371</v>
      </c>
      <c r="AD75" s="7">
        <v>0.29926700000000001</v>
      </c>
      <c r="AE75" s="7">
        <v>0.67019499999999999</v>
      </c>
      <c r="AF75" s="8">
        <f t="shared" si="26"/>
        <v>145.684325</v>
      </c>
      <c r="AG75" s="7">
        <v>17.924416000000001</v>
      </c>
      <c r="AH75" s="7">
        <v>19.917169000000001</v>
      </c>
      <c r="AI75" s="7">
        <v>9.160209</v>
      </c>
      <c r="AJ75" s="7">
        <v>0.54578300000000002</v>
      </c>
      <c r="AK75" s="7">
        <v>9.5020999999999994E-2</v>
      </c>
      <c r="AL75" s="7">
        <v>0.22240399999999999</v>
      </c>
      <c r="AM75" s="8">
        <f t="shared" si="27"/>
        <v>47.865002000000004</v>
      </c>
      <c r="AN75" s="7">
        <f t="shared" si="23"/>
        <v>103.353331</v>
      </c>
      <c r="AO75" s="7">
        <f t="shared" si="23"/>
        <v>131.17159900000001</v>
      </c>
      <c r="AP75" s="7">
        <f t="shared" si="23"/>
        <v>52.729469000000002</v>
      </c>
      <c r="AQ75" s="7">
        <f t="shared" si="23"/>
        <v>6.4373139999999998</v>
      </c>
      <c r="AR75" s="7">
        <f t="shared" si="23"/>
        <v>0.56741300000000006</v>
      </c>
      <c r="AS75" s="7">
        <f t="shared" si="23"/>
        <v>1.3197719999999999</v>
      </c>
      <c r="AT75" s="8">
        <f t="shared" si="28"/>
        <v>295.57889800000004</v>
      </c>
      <c r="AU75" s="7">
        <f t="shared" si="21"/>
        <v>4.9166215178152815</v>
      </c>
      <c r="AV75" s="7">
        <f t="shared" si="21"/>
        <v>6.6665194771035718</v>
      </c>
      <c r="AW75" s="7">
        <f t="shared" si="21"/>
        <v>4.3924983099498727</v>
      </c>
      <c r="AX75" s="7">
        <f t="shared" si="21"/>
        <v>18.458401833090875</v>
      </c>
      <c r="AY75" s="7">
        <f t="shared" si="21"/>
        <v>5.567337855807156</v>
      </c>
      <c r="AZ75" s="7">
        <f t="shared" si="21"/>
        <v>4.8244220633229604</v>
      </c>
      <c r="BA75" s="8">
        <f t="shared" si="21"/>
        <v>5.7153431320329799</v>
      </c>
      <c r="BB75" s="6">
        <f t="shared" si="22"/>
        <v>8.5385987804470034</v>
      </c>
      <c r="BC75" s="12">
        <f t="shared" si="22"/>
        <v>8.1386377864899107</v>
      </c>
      <c r="BD75" s="12">
        <f t="shared" si="22"/>
        <v>7.5560677818207536</v>
      </c>
      <c r="BE75" s="12">
        <f t="shared" si="22"/>
        <v>8.0645257136662565</v>
      </c>
      <c r="BF75" s="12">
        <f t="shared" si="22"/>
        <v>9.6238007110113504</v>
      </c>
      <c r="BG75" s="12">
        <f t="shared" si="22"/>
        <v>7.5690728223196029</v>
      </c>
      <c r="BH75" s="8">
        <f t="shared" si="22"/>
        <v>8.1607312289258847</v>
      </c>
      <c r="BI75" s="6">
        <f t="shared" si="19"/>
        <v>2.8231303885540076</v>
      </c>
      <c r="BJ75" s="12">
        <f t="shared" si="19"/>
        <v>2.6504726085115795</v>
      </c>
      <c r="BK75" s="12">
        <f t="shared" si="16"/>
        <v>2.5121235166934697</v>
      </c>
      <c r="BL75" s="12">
        <f t="shared" si="16"/>
        <v>2.4570460488541515</v>
      </c>
      <c r="BM75" s="12">
        <f t="shared" si="16"/>
        <v>3.0556765943488906</v>
      </c>
      <c r="BN75" s="12">
        <f t="shared" si="16"/>
        <v>2.5117944359106961</v>
      </c>
      <c r="BO75" s="8">
        <f t="shared" si="16"/>
        <v>2.6812316053494425</v>
      </c>
      <c r="BP75" s="6">
        <f t="shared" si="20"/>
        <v>16.278350686816292</v>
      </c>
      <c r="BQ75" s="12">
        <f t="shared" si="20"/>
        <v>17.455629872105064</v>
      </c>
      <c r="BR75" s="12">
        <f t="shared" si="17"/>
        <v>14.460689608464095</v>
      </c>
      <c r="BS75" s="12">
        <f t="shared" si="17"/>
        <v>28.979973595611284</v>
      </c>
      <c r="BT75" s="12">
        <f t="shared" si="17"/>
        <v>18.246815161167397</v>
      </c>
      <c r="BU75" s="12">
        <f t="shared" si="17"/>
        <v>14.90528932155326</v>
      </c>
      <c r="BV75" s="8">
        <f t="shared" si="17"/>
        <v>16.557305966308306</v>
      </c>
    </row>
    <row r="76" spans="1:74">
      <c r="A76" s="2">
        <v>38504</v>
      </c>
      <c r="B76" s="27">
        <v>2176.3031019999999</v>
      </c>
      <c r="C76" s="28">
        <v>2077.6476419999999</v>
      </c>
      <c r="D76" s="13">
        <v>3603</v>
      </c>
      <c r="E76" s="6">
        <v>684.37733500000002</v>
      </c>
      <c r="F76" s="7">
        <v>751.87889700000005</v>
      </c>
      <c r="G76" s="7">
        <v>361.12710800000002</v>
      </c>
      <c r="H76" s="3">
        <v>20.964549000000002</v>
      </c>
      <c r="I76" s="3">
        <v>3.0121349999999998</v>
      </c>
      <c r="J76" s="3">
        <v>8.8216579999999993</v>
      </c>
      <c r="K76" s="8">
        <f t="shared" si="18"/>
        <v>1830.1816820000004</v>
      </c>
      <c r="L76" s="9">
        <v>1311436</v>
      </c>
      <c r="M76" s="9">
        <v>129502</v>
      </c>
      <c r="N76" s="9">
        <v>1651</v>
      </c>
      <c r="O76" s="9">
        <v>1710</v>
      </c>
      <c r="P76" s="9">
        <v>1474</v>
      </c>
      <c r="Q76" s="1">
        <v>6</v>
      </c>
      <c r="R76" s="10">
        <f t="shared" si="24"/>
        <v>1445779</v>
      </c>
      <c r="S76" s="7">
        <v>32.855645000000003</v>
      </c>
      <c r="T76" s="7">
        <v>49.802903999999998</v>
      </c>
      <c r="U76" s="7">
        <v>14.858755</v>
      </c>
      <c r="V76" s="7">
        <v>3.9162970000000001</v>
      </c>
      <c r="W76" s="7">
        <v>0.14765</v>
      </c>
      <c r="X76" s="7">
        <v>0.42421399999999998</v>
      </c>
      <c r="Y76" s="8">
        <f t="shared" si="25"/>
        <v>102.005465</v>
      </c>
      <c r="Z76" s="7">
        <v>57.265714000000003</v>
      </c>
      <c r="AA76" s="7">
        <v>59.367337999999997</v>
      </c>
      <c r="AB76" s="7">
        <v>26.629688999999999</v>
      </c>
      <c r="AC76" s="7">
        <v>1.568587</v>
      </c>
      <c r="AD76" s="7">
        <v>0.23991999999999999</v>
      </c>
      <c r="AE76" s="7">
        <v>0.64498299999999997</v>
      </c>
      <c r="AF76" s="8">
        <f t="shared" si="26"/>
        <v>145.71623100000002</v>
      </c>
      <c r="AG76" s="7">
        <v>19.976427000000001</v>
      </c>
      <c r="AH76" s="7">
        <v>20.470725999999999</v>
      </c>
      <c r="AI76" s="7">
        <v>8.9702839999999995</v>
      </c>
      <c r="AJ76" s="7">
        <v>0.61075299999999999</v>
      </c>
      <c r="AK76" s="7">
        <v>9.257E-2</v>
      </c>
      <c r="AL76" s="7">
        <v>0.21493699999999999</v>
      </c>
      <c r="AM76" s="8">
        <f t="shared" si="27"/>
        <v>50.335697000000003</v>
      </c>
      <c r="AN76" s="7">
        <f t="shared" si="23"/>
        <v>110.09778600000001</v>
      </c>
      <c r="AO76" s="7">
        <f t="shared" si="23"/>
        <v>129.64096799999999</v>
      </c>
      <c r="AP76" s="7">
        <f t="shared" si="23"/>
        <v>50.458728000000001</v>
      </c>
      <c r="AQ76" s="7">
        <f t="shared" si="23"/>
        <v>6.095637</v>
      </c>
      <c r="AR76" s="7">
        <f t="shared" si="23"/>
        <v>0.48013999999999996</v>
      </c>
      <c r="AS76" s="7">
        <f t="shared" si="23"/>
        <v>1.2841339999999999</v>
      </c>
      <c r="AT76" s="8">
        <f t="shared" si="28"/>
        <v>298.05739299999999</v>
      </c>
      <c r="AU76" s="7">
        <f t="shared" si="21"/>
        <v>4.8008084604379837</v>
      </c>
      <c r="AV76" s="7">
        <f t="shared" si="21"/>
        <v>6.6237932995212123</v>
      </c>
      <c r="AW76" s="7">
        <f t="shared" si="21"/>
        <v>4.1145498830843792</v>
      </c>
      <c r="AX76" s="7">
        <f t="shared" si="21"/>
        <v>18.680568802124004</v>
      </c>
      <c r="AY76" s="7">
        <f t="shared" si="21"/>
        <v>4.9018387290078298</v>
      </c>
      <c r="AZ76" s="7">
        <f t="shared" si="21"/>
        <v>4.8087785765442277</v>
      </c>
      <c r="BA76" s="8">
        <f t="shared" si="21"/>
        <v>5.5735157882538555</v>
      </c>
      <c r="BB76" s="6">
        <f t="shared" si="22"/>
        <v>8.3675643641822237</v>
      </c>
      <c r="BC76" s="12">
        <f t="shared" si="22"/>
        <v>7.8958643788083327</v>
      </c>
      <c r="BD76" s="12">
        <f t="shared" si="22"/>
        <v>7.3740487518317233</v>
      </c>
      <c r="BE76" s="12">
        <f t="shared" si="22"/>
        <v>7.4820927461878632</v>
      </c>
      <c r="BF76" s="12">
        <f t="shared" si="22"/>
        <v>7.9651144454016833</v>
      </c>
      <c r="BG76" s="12">
        <f t="shared" si="22"/>
        <v>7.3113580236277578</v>
      </c>
      <c r="BH76" s="8">
        <f t="shared" si="22"/>
        <v>7.9618451235269214</v>
      </c>
      <c r="BI76" s="6">
        <f t="shared" si="19"/>
        <v>2.9189200136208484</v>
      </c>
      <c r="BJ76" s="12">
        <f t="shared" si="19"/>
        <v>2.7226094629970712</v>
      </c>
      <c r="BK76" s="12">
        <f t="shared" si="16"/>
        <v>2.4839686086373778</v>
      </c>
      <c r="BL76" s="12">
        <f t="shared" si="16"/>
        <v>2.9132656276078253</v>
      </c>
      <c r="BM76" s="12">
        <f t="shared" si="16"/>
        <v>3.0732354293549262</v>
      </c>
      <c r="BN76" s="12">
        <f t="shared" si="16"/>
        <v>2.4364694255887045</v>
      </c>
      <c r="BO76" s="8">
        <f t="shared" si="16"/>
        <v>2.7503114851960357</v>
      </c>
      <c r="BP76" s="6">
        <f t="shared" si="20"/>
        <v>16.087292838241055</v>
      </c>
      <c r="BQ76" s="12">
        <f t="shared" si="20"/>
        <v>17.242267141326614</v>
      </c>
      <c r="BR76" s="12">
        <f t="shared" si="17"/>
        <v>13.972567243553479</v>
      </c>
      <c r="BS76" s="12">
        <f t="shared" si="17"/>
        <v>29.075927175919691</v>
      </c>
      <c r="BT76" s="12">
        <f t="shared" si="17"/>
        <v>15.94018860376444</v>
      </c>
      <c r="BU76" s="12">
        <f t="shared" si="17"/>
        <v>14.55660602576069</v>
      </c>
      <c r="BV76" s="8">
        <f t="shared" si="17"/>
        <v>16.285672396976814</v>
      </c>
    </row>
    <row r="77" spans="1:74">
      <c r="A77" s="2">
        <v>38534</v>
      </c>
      <c r="B77" s="27">
        <v>2196.5864080000001</v>
      </c>
      <c r="C77" s="28">
        <v>2093.3239960000001</v>
      </c>
      <c r="D77" s="13">
        <v>3496</v>
      </c>
      <c r="E77" s="6">
        <v>681.30899299999999</v>
      </c>
      <c r="F77" s="7">
        <v>766.18865800000003</v>
      </c>
      <c r="G77" s="7">
        <v>353.11409300000003</v>
      </c>
      <c r="H77" s="3">
        <v>23.629071</v>
      </c>
      <c r="I77" s="3">
        <v>2.9992899999999998</v>
      </c>
      <c r="J77" s="3">
        <v>9.3236450000000008</v>
      </c>
      <c r="K77" s="8">
        <f t="shared" si="18"/>
        <v>1836.5637500000003</v>
      </c>
      <c r="L77" s="9">
        <v>1313117</v>
      </c>
      <c r="M77" s="9">
        <v>129618</v>
      </c>
      <c r="N77" s="9">
        <v>1648</v>
      </c>
      <c r="O77" s="9">
        <v>1707</v>
      </c>
      <c r="P77" s="9">
        <v>1461</v>
      </c>
      <c r="Q77" s="1">
        <v>6</v>
      </c>
      <c r="R77" s="10">
        <f t="shared" si="24"/>
        <v>1447557</v>
      </c>
      <c r="S77" s="7">
        <v>33.422593999999997</v>
      </c>
      <c r="T77" s="7">
        <v>50.550148</v>
      </c>
      <c r="U77" s="7">
        <v>16.583504999999999</v>
      </c>
      <c r="V77" s="7">
        <v>4.4291660000000004</v>
      </c>
      <c r="W77" s="7">
        <v>0.15776499999999999</v>
      </c>
      <c r="X77" s="7">
        <v>0.36873400000000001</v>
      </c>
      <c r="Y77" s="8">
        <f t="shared" si="25"/>
        <v>105.511912</v>
      </c>
      <c r="Z77" s="7">
        <v>57.533442999999998</v>
      </c>
      <c r="AA77" s="7">
        <v>61.416499999999999</v>
      </c>
      <c r="AB77" s="7">
        <v>26.572223999999999</v>
      </c>
      <c r="AC77" s="7">
        <v>1.773055</v>
      </c>
      <c r="AD77" s="7">
        <v>0.29228999999999999</v>
      </c>
      <c r="AE77" s="7">
        <v>0.70171600000000001</v>
      </c>
      <c r="AF77" s="8">
        <f t="shared" si="26"/>
        <v>148.28922800000001</v>
      </c>
      <c r="AG77" s="7">
        <v>19.362262000000001</v>
      </c>
      <c r="AH77" s="7">
        <v>21.169381000000001</v>
      </c>
      <c r="AI77" s="7">
        <v>8.9504180000000009</v>
      </c>
      <c r="AJ77" s="7">
        <v>0.70313199999999998</v>
      </c>
      <c r="AK77" s="7">
        <v>0.10148600000000001</v>
      </c>
      <c r="AL77" s="7">
        <v>0.235377</v>
      </c>
      <c r="AM77" s="8">
        <f t="shared" si="27"/>
        <v>50.522055999999999</v>
      </c>
      <c r="AN77" s="7">
        <f t="shared" si="23"/>
        <v>110.318299</v>
      </c>
      <c r="AO77" s="7">
        <f t="shared" si="23"/>
        <v>133.13602900000001</v>
      </c>
      <c r="AP77" s="7">
        <f t="shared" si="23"/>
        <v>52.106146999999993</v>
      </c>
      <c r="AQ77" s="7">
        <f t="shared" si="23"/>
        <v>6.9053530000000007</v>
      </c>
      <c r="AR77" s="7">
        <f t="shared" si="23"/>
        <v>0.55154099999999995</v>
      </c>
      <c r="AS77" s="7">
        <f t="shared" si="23"/>
        <v>1.3058270000000001</v>
      </c>
      <c r="AT77" s="8">
        <f t="shared" si="28"/>
        <v>304.323196</v>
      </c>
      <c r="AU77" s="7">
        <f t="shared" si="21"/>
        <v>4.9056440386660203</v>
      </c>
      <c r="AV77" s="7">
        <f t="shared" si="21"/>
        <v>6.5976111068979044</v>
      </c>
      <c r="AW77" s="7">
        <f t="shared" si="21"/>
        <v>4.6963588621199541</v>
      </c>
      <c r="AX77" s="7">
        <f t="shared" si="21"/>
        <v>18.744562577174531</v>
      </c>
      <c r="AY77" s="7">
        <f t="shared" si="21"/>
        <v>5.2600782185117145</v>
      </c>
      <c r="AZ77" s="7">
        <f t="shared" si="21"/>
        <v>3.954826679908984</v>
      </c>
      <c r="BA77" s="8">
        <f t="shared" si="21"/>
        <v>5.745072121781778</v>
      </c>
      <c r="BB77" s="6">
        <f t="shared" si="22"/>
        <v>8.4445447794052519</v>
      </c>
      <c r="BC77" s="12">
        <f t="shared" si="22"/>
        <v>8.0158456221887846</v>
      </c>
      <c r="BD77" s="12">
        <f t="shared" si="22"/>
        <v>7.5251100215929361</v>
      </c>
      <c r="BE77" s="12">
        <f t="shared" si="22"/>
        <v>7.503701690176479</v>
      </c>
      <c r="BF77" s="12">
        <f t="shared" si="22"/>
        <v>9.7453063891787721</v>
      </c>
      <c r="BG77" s="12">
        <f t="shared" si="22"/>
        <v>7.5261981767860098</v>
      </c>
      <c r="BH77" s="8">
        <f t="shared" si="22"/>
        <v>8.0742761039468398</v>
      </c>
      <c r="BI77" s="6">
        <f t="shared" si="19"/>
        <v>2.8419208022988771</v>
      </c>
      <c r="BJ77" s="12">
        <f t="shared" si="19"/>
        <v>2.762946276868536</v>
      </c>
      <c r="BK77" s="12">
        <f t="shared" si="16"/>
        <v>2.534709935805366</v>
      </c>
      <c r="BL77" s="12">
        <f t="shared" si="16"/>
        <v>2.975707339488717</v>
      </c>
      <c r="BM77" s="12">
        <f t="shared" si="16"/>
        <v>3.383667467967419</v>
      </c>
      <c r="BN77" s="12">
        <f t="shared" si="16"/>
        <v>2.5245169673448529</v>
      </c>
      <c r="BO77" s="8">
        <f t="shared" si="16"/>
        <v>2.7509012959664481</v>
      </c>
      <c r="BP77" s="6">
        <f t="shared" si="20"/>
        <v>16.19210962037015</v>
      </c>
      <c r="BQ77" s="12">
        <f t="shared" si="20"/>
        <v>17.376403005955225</v>
      </c>
      <c r="BR77" s="12">
        <f t="shared" si="17"/>
        <v>14.756178819518258</v>
      </c>
      <c r="BS77" s="12">
        <f t="shared" si="17"/>
        <v>29.223971606839729</v>
      </c>
      <c r="BT77" s="12">
        <f t="shared" si="17"/>
        <v>18.389052075657908</v>
      </c>
      <c r="BU77" s="12">
        <f t="shared" si="17"/>
        <v>14.005541824039847</v>
      </c>
      <c r="BV77" s="8">
        <f t="shared" si="17"/>
        <v>16.570249521695064</v>
      </c>
    </row>
    <row r="78" spans="1:74">
      <c r="A78" s="2">
        <v>38565</v>
      </c>
      <c r="B78" s="27">
        <v>2266.5008160000002</v>
      </c>
      <c r="C78" s="28">
        <v>2166.702491</v>
      </c>
      <c r="D78" s="13">
        <v>3617</v>
      </c>
      <c r="E78" s="6">
        <v>682.42813200000001</v>
      </c>
      <c r="F78" s="7">
        <v>758.61679700000002</v>
      </c>
      <c r="G78" s="7">
        <v>361.46493500000003</v>
      </c>
      <c r="H78" s="3">
        <v>20.016776</v>
      </c>
      <c r="I78" s="3">
        <v>2.5312760000000001</v>
      </c>
      <c r="J78" s="3">
        <v>9.8229179999999996</v>
      </c>
      <c r="K78" s="8">
        <f t="shared" si="18"/>
        <v>1834.880834</v>
      </c>
      <c r="L78" s="9">
        <v>1313848</v>
      </c>
      <c r="M78" s="9">
        <v>129603</v>
      </c>
      <c r="N78" s="9">
        <v>1646</v>
      </c>
      <c r="O78" s="9">
        <v>1708</v>
      </c>
      <c r="P78" s="9">
        <v>1465</v>
      </c>
      <c r="Q78" s="1">
        <v>6</v>
      </c>
      <c r="R78" s="10">
        <f t="shared" si="24"/>
        <v>1448276</v>
      </c>
      <c r="S78" s="7">
        <v>32.131202000000002</v>
      </c>
      <c r="T78" s="7">
        <v>50.707413000000003</v>
      </c>
      <c r="U78" s="7">
        <v>15.715180999999999</v>
      </c>
      <c r="V78" s="7">
        <v>3.8331019999999998</v>
      </c>
      <c r="W78" s="7">
        <v>0.147948</v>
      </c>
      <c r="X78" s="7">
        <v>0.40185799999999999</v>
      </c>
      <c r="Y78" s="8">
        <f t="shared" si="25"/>
        <v>102.93670400000001</v>
      </c>
      <c r="Z78" s="7">
        <v>68.327106000000001</v>
      </c>
      <c r="AA78" s="7">
        <v>72.836314999999999</v>
      </c>
      <c r="AB78" s="7">
        <v>31.828237000000001</v>
      </c>
      <c r="AC78" s="7">
        <v>2.0675249999999998</v>
      </c>
      <c r="AD78" s="7">
        <v>0.28115000000000001</v>
      </c>
      <c r="AE78" s="7">
        <v>0.86960999999999999</v>
      </c>
      <c r="AF78" s="8">
        <f t="shared" si="26"/>
        <v>176.20994299999998</v>
      </c>
      <c r="AG78" s="7">
        <v>19.666264999999999</v>
      </c>
      <c r="AH78" s="7">
        <v>20.877443</v>
      </c>
      <c r="AI78" s="7">
        <v>9.075253</v>
      </c>
      <c r="AJ78" s="7">
        <v>0.61963199999999996</v>
      </c>
      <c r="AK78" s="7">
        <v>8.0829999999999999E-2</v>
      </c>
      <c r="AL78" s="7">
        <v>0.24712100000000001</v>
      </c>
      <c r="AM78" s="8">
        <f t="shared" si="27"/>
        <v>50.566544</v>
      </c>
      <c r="AN78" s="7">
        <f t="shared" si="23"/>
        <v>120.124573</v>
      </c>
      <c r="AO78" s="7">
        <f t="shared" si="23"/>
        <v>144.42117100000002</v>
      </c>
      <c r="AP78" s="7">
        <f t="shared" si="23"/>
        <v>56.618671000000006</v>
      </c>
      <c r="AQ78" s="7">
        <f t="shared" si="23"/>
        <v>6.5202590000000002</v>
      </c>
      <c r="AR78" s="7">
        <f t="shared" si="23"/>
        <v>0.50992799999999994</v>
      </c>
      <c r="AS78" s="7">
        <f t="shared" si="23"/>
        <v>1.518589</v>
      </c>
      <c r="AT78" s="8">
        <f t="shared" si="28"/>
        <v>329.71319100000005</v>
      </c>
      <c r="AU78" s="7">
        <f t="shared" si="21"/>
        <v>4.7083642208349055</v>
      </c>
      <c r="AV78" s="7">
        <f t="shared" si="21"/>
        <v>6.6841932844785141</v>
      </c>
      <c r="AW78" s="7">
        <f t="shared" si="21"/>
        <v>4.3476363758492926</v>
      </c>
      <c r="AX78" s="7">
        <f t="shared" si="21"/>
        <v>19.149447443484405</v>
      </c>
      <c r="AY78" s="7">
        <f t="shared" si="21"/>
        <v>5.8447992237906892</v>
      </c>
      <c r="AZ78" s="7">
        <f t="shared" si="21"/>
        <v>4.0910246832967552</v>
      </c>
      <c r="BA78" s="8">
        <f t="shared" si="21"/>
        <v>5.6099939621474073</v>
      </c>
      <c r="BB78" s="6">
        <f t="shared" si="22"/>
        <v>10.012351894074612</v>
      </c>
      <c r="BC78" s="12">
        <f t="shared" si="22"/>
        <v>9.6011998795750362</v>
      </c>
      <c r="BD78" s="12">
        <f t="shared" si="22"/>
        <v>8.8053456692832466</v>
      </c>
      <c r="BE78" s="12">
        <f t="shared" si="22"/>
        <v>10.328961067456616</v>
      </c>
      <c r="BF78" s="12">
        <f t="shared" si="22"/>
        <v>11.10704640663444</v>
      </c>
      <c r="BG78" s="12">
        <f t="shared" si="22"/>
        <v>8.8528683635555137</v>
      </c>
      <c r="BH78" s="8">
        <f t="shared" si="22"/>
        <v>9.6033453363762131</v>
      </c>
      <c r="BI78" s="6">
        <f t="shared" si="19"/>
        <v>2.8818074867992109</v>
      </c>
      <c r="BJ78" s="12">
        <f t="shared" si="19"/>
        <v>2.752040698619016</v>
      </c>
      <c r="BK78" s="12">
        <f t="shared" si="16"/>
        <v>2.5106869633149893</v>
      </c>
      <c r="BL78" s="12">
        <f t="shared" si="16"/>
        <v>3.0955634413853659</v>
      </c>
      <c r="BM78" s="12">
        <f t="shared" si="16"/>
        <v>3.1932511508029942</v>
      </c>
      <c r="BN78" s="12">
        <f t="shared" si="16"/>
        <v>2.5157595736826877</v>
      </c>
      <c r="BO78" s="8">
        <f t="shared" si="16"/>
        <v>2.755848939234165</v>
      </c>
      <c r="BP78" s="6">
        <f t="shared" si="20"/>
        <v>17.602523601708729</v>
      </c>
      <c r="BQ78" s="12">
        <f t="shared" si="20"/>
        <v>19.037433862672568</v>
      </c>
      <c r="BR78" s="12">
        <f t="shared" si="17"/>
        <v>15.663669008447528</v>
      </c>
      <c r="BS78" s="12">
        <f t="shared" si="17"/>
        <v>32.573971952326389</v>
      </c>
      <c r="BT78" s="12">
        <f t="shared" si="17"/>
        <v>20.145096781228123</v>
      </c>
      <c r="BU78" s="12">
        <f t="shared" si="17"/>
        <v>15.459652620534957</v>
      </c>
      <c r="BV78" s="8">
        <f t="shared" si="17"/>
        <v>17.969188237757788</v>
      </c>
    </row>
    <row r="79" spans="1:74">
      <c r="A79" s="2">
        <v>38596</v>
      </c>
      <c r="B79" s="27">
        <v>2214.9479999999999</v>
      </c>
      <c r="C79" s="28">
        <v>2116.6970350000001</v>
      </c>
      <c r="D79" s="13">
        <v>3685</v>
      </c>
      <c r="E79" s="6">
        <v>668.08588799999995</v>
      </c>
      <c r="F79" s="7">
        <v>758.85320200000001</v>
      </c>
      <c r="G79" s="7">
        <v>360.88915200000002</v>
      </c>
      <c r="H79" s="3">
        <v>21.348058000000002</v>
      </c>
      <c r="I79" s="3">
        <v>3.247322</v>
      </c>
      <c r="J79" s="3">
        <v>8.6299109999999999</v>
      </c>
      <c r="K79" s="8">
        <f t="shared" si="18"/>
        <v>1821.0535329999998</v>
      </c>
      <c r="L79" s="9">
        <v>1313294</v>
      </c>
      <c r="M79" s="9">
        <v>129688</v>
      </c>
      <c r="N79" s="9">
        <v>1641</v>
      </c>
      <c r="O79" s="9">
        <v>1713</v>
      </c>
      <c r="P79" s="9">
        <v>1461</v>
      </c>
      <c r="Q79" s="1">
        <v>6</v>
      </c>
      <c r="R79" s="10">
        <f t="shared" si="24"/>
        <v>1447803</v>
      </c>
      <c r="S79" s="7">
        <v>32.465586000000002</v>
      </c>
      <c r="T79" s="7">
        <v>47.820509000000001</v>
      </c>
      <c r="U79" s="7">
        <v>15.098273000000001</v>
      </c>
      <c r="V79" s="7">
        <v>3.9479829999999998</v>
      </c>
      <c r="W79" s="7">
        <v>0.13411400000000001</v>
      </c>
      <c r="X79" s="7">
        <v>0.372116</v>
      </c>
      <c r="Y79" s="8">
        <f t="shared" si="25"/>
        <v>99.838581000000005</v>
      </c>
      <c r="Z79" s="7">
        <v>69.947004000000007</v>
      </c>
      <c r="AA79" s="7">
        <v>77.331059999999994</v>
      </c>
      <c r="AB79" s="7">
        <v>33.377710999999998</v>
      </c>
      <c r="AC79" s="7">
        <v>2.4502929999999998</v>
      </c>
      <c r="AD79" s="7">
        <v>0.33427600000000002</v>
      </c>
      <c r="AE79" s="7">
        <v>0.79943799999999998</v>
      </c>
      <c r="AF79" s="8">
        <f t="shared" si="26"/>
        <v>184.23978199999999</v>
      </c>
      <c r="AG79" s="7">
        <v>19.150945</v>
      </c>
      <c r="AH79" s="7">
        <v>20.942240000000002</v>
      </c>
      <c r="AI79" s="7">
        <v>9.1455990000000007</v>
      </c>
      <c r="AJ79" s="7">
        <v>0.62715799999999999</v>
      </c>
      <c r="AK79" s="7">
        <v>8.8109999999999994E-2</v>
      </c>
      <c r="AL79" s="7">
        <v>0.21856900000000001</v>
      </c>
      <c r="AM79" s="8">
        <f t="shared" si="27"/>
        <v>50.172621000000014</v>
      </c>
      <c r="AN79" s="7">
        <f t="shared" si="23"/>
        <v>121.563535</v>
      </c>
      <c r="AO79" s="7">
        <f t="shared" si="23"/>
        <v>146.09380899999999</v>
      </c>
      <c r="AP79" s="7">
        <f t="shared" si="23"/>
        <v>57.621583000000001</v>
      </c>
      <c r="AQ79" s="7">
        <f t="shared" si="23"/>
        <v>7.0254339999999988</v>
      </c>
      <c r="AR79" s="7">
        <f t="shared" si="23"/>
        <v>0.55649999999999999</v>
      </c>
      <c r="AS79" s="7">
        <f t="shared" si="23"/>
        <v>1.390123</v>
      </c>
      <c r="AT79" s="8">
        <f t="shared" si="28"/>
        <v>334.25098400000002</v>
      </c>
      <c r="AU79" s="7">
        <f t="shared" si="21"/>
        <v>4.8594928561041542</v>
      </c>
      <c r="AV79" s="7">
        <f t="shared" si="21"/>
        <v>6.3016811254095488</v>
      </c>
      <c r="AW79" s="7">
        <f t="shared" si="21"/>
        <v>4.1836317097167823</v>
      </c>
      <c r="AX79" s="7">
        <f t="shared" si="21"/>
        <v>18.493405817053709</v>
      </c>
      <c r="AY79" s="7">
        <f t="shared" si="21"/>
        <v>4.1299877252702375</v>
      </c>
      <c r="AZ79" s="7">
        <f t="shared" si="21"/>
        <v>4.3119332285118581</v>
      </c>
      <c r="BA79" s="8">
        <f t="shared" si="21"/>
        <v>5.4824627168167943</v>
      </c>
      <c r="BB79" s="6">
        <f t="shared" si="22"/>
        <v>10.469762235121483</v>
      </c>
      <c r="BC79" s="12">
        <f t="shared" si="22"/>
        <v>10.190516399771349</v>
      </c>
      <c r="BD79" s="12">
        <f t="shared" si="22"/>
        <v>9.2487432262857254</v>
      </c>
      <c r="BE79" s="12">
        <f t="shared" si="22"/>
        <v>11.477826226629139</v>
      </c>
      <c r="BF79" s="12">
        <f t="shared" si="22"/>
        <v>10.293897556201696</v>
      </c>
      <c r="BG79" s="12">
        <f t="shared" si="22"/>
        <v>9.263571779593093</v>
      </c>
      <c r="BH79" s="8">
        <f t="shared" si="22"/>
        <v>10.117208454409562</v>
      </c>
      <c r="BI79" s="6">
        <f t="shared" si="19"/>
        <v>2.8665393692614565</v>
      </c>
      <c r="BJ79" s="12">
        <f t="shared" si="19"/>
        <v>2.7597221629698017</v>
      </c>
      <c r="BK79" s="12">
        <f t="shared" si="16"/>
        <v>2.5341850674414288</v>
      </c>
      <c r="BL79" s="12">
        <f t="shared" si="16"/>
        <v>2.9377754173236741</v>
      </c>
      <c r="BM79" s="12">
        <f t="shared" si="16"/>
        <v>2.7133126927357374</v>
      </c>
      <c r="BN79" s="12">
        <f t="shared" si="16"/>
        <v>2.5326912409641302</v>
      </c>
      <c r="BO79" s="8">
        <f t="shared" si="16"/>
        <v>2.7551425639500966</v>
      </c>
      <c r="BP79" s="6">
        <f t="shared" si="20"/>
        <v>18.195794460487093</v>
      </c>
      <c r="BQ79" s="12">
        <f t="shared" si="20"/>
        <v>19.2519196881507</v>
      </c>
      <c r="BR79" s="12">
        <f t="shared" si="17"/>
        <v>15.966560003443936</v>
      </c>
      <c r="BS79" s="12">
        <f t="shared" si="17"/>
        <v>32.909007461006517</v>
      </c>
      <c r="BT79" s="12">
        <f t="shared" si="17"/>
        <v>17.13719797420767</v>
      </c>
      <c r="BU79" s="12">
        <f t="shared" si="17"/>
        <v>16.108196249069081</v>
      </c>
      <c r="BV79" s="8">
        <f t="shared" si="17"/>
        <v>18.354813735176453</v>
      </c>
    </row>
    <row r="80" spans="1:74">
      <c r="A80" s="2">
        <v>38626</v>
      </c>
      <c r="B80" s="27">
        <v>2144.7130999999999</v>
      </c>
      <c r="C80" s="28">
        <v>2046.5106949999999</v>
      </c>
      <c r="D80" s="13">
        <v>3488</v>
      </c>
      <c r="E80" s="6">
        <v>660.50294799999995</v>
      </c>
      <c r="F80" s="7">
        <v>765.72519699999998</v>
      </c>
      <c r="G80" s="7">
        <v>378.72356600000001</v>
      </c>
      <c r="H80" s="3">
        <v>23.857783000000001</v>
      </c>
      <c r="I80" s="3">
        <v>2.9001329999999998</v>
      </c>
      <c r="J80" s="3">
        <v>9.8196709999999996</v>
      </c>
      <c r="K80" s="8">
        <f t="shared" si="18"/>
        <v>1841.5292980000002</v>
      </c>
      <c r="L80" s="9">
        <v>1312916</v>
      </c>
      <c r="M80" s="9">
        <v>129660</v>
      </c>
      <c r="N80" s="9">
        <v>1630</v>
      </c>
      <c r="O80" s="9">
        <v>1714</v>
      </c>
      <c r="P80" s="9">
        <v>1455</v>
      </c>
      <c r="Q80" s="1">
        <v>5</v>
      </c>
      <c r="R80" s="10">
        <f t="shared" si="24"/>
        <v>1447380</v>
      </c>
      <c r="S80" s="7">
        <v>31.683786999999999</v>
      </c>
      <c r="T80" s="7">
        <v>51.971549000000003</v>
      </c>
      <c r="U80" s="7">
        <v>16.641998000000001</v>
      </c>
      <c r="V80" s="7">
        <v>4.4875030000000002</v>
      </c>
      <c r="W80" s="7">
        <v>0.180566</v>
      </c>
      <c r="X80" s="7">
        <v>0.41584599999999999</v>
      </c>
      <c r="Y80" s="8">
        <f t="shared" si="25"/>
        <v>105.38124900000001</v>
      </c>
      <c r="Z80" s="7">
        <v>71.245440000000002</v>
      </c>
      <c r="AA80" s="7">
        <v>80.192125000000004</v>
      </c>
      <c r="AB80" s="7">
        <v>36.022554</v>
      </c>
      <c r="AC80" s="7">
        <v>2.6133160000000002</v>
      </c>
      <c r="AD80" s="7">
        <v>0.32972000000000001</v>
      </c>
      <c r="AE80" s="7">
        <v>0.93785700000000005</v>
      </c>
      <c r="AF80" s="8">
        <f t="shared" si="26"/>
        <v>191.34101200000003</v>
      </c>
      <c r="AG80" s="7">
        <v>18.463139000000002</v>
      </c>
      <c r="AH80" s="7">
        <v>20.250122000000001</v>
      </c>
      <c r="AI80" s="7">
        <v>9.16052</v>
      </c>
      <c r="AJ80" s="7">
        <v>0.62970199999999998</v>
      </c>
      <c r="AK80" s="7">
        <v>9.1050000000000006E-2</v>
      </c>
      <c r="AL80" s="7">
        <v>0.23843700000000001</v>
      </c>
      <c r="AM80" s="8">
        <f t="shared" si="27"/>
        <v>48.832970000000003</v>
      </c>
      <c r="AN80" s="7">
        <f t="shared" si="23"/>
        <v>121.392366</v>
      </c>
      <c r="AO80" s="7">
        <f t="shared" si="23"/>
        <v>152.41379600000002</v>
      </c>
      <c r="AP80" s="7">
        <f t="shared" si="23"/>
        <v>61.825071999999999</v>
      </c>
      <c r="AQ80" s="7">
        <f t="shared" si="23"/>
        <v>7.7305210000000004</v>
      </c>
      <c r="AR80" s="7">
        <f t="shared" si="23"/>
        <v>0.60133599999999998</v>
      </c>
      <c r="AS80" s="7">
        <f t="shared" si="23"/>
        <v>1.5921400000000001</v>
      </c>
      <c r="AT80" s="8">
        <f t="shared" si="28"/>
        <v>345.55523099999999</v>
      </c>
      <c r="AU80" s="7">
        <f t="shared" si="21"/>
        <v>4.7969183326037177</v>
      </c>
      <c r="AV80" s="7">
        <f t="shared" si="21"/>
        <v>6.787232443651714</v>
      </c>
      <c r="AW80" s="7">
        <f t="shared" si="21"/>
        <v>4.3942335502829524</v>
      </c>
      <c r="AX80" s="7">
        <f t="shared" si="21"/>
        <v>18.809388114562029</v>
      </c>
      <c r="AY80" s="7">
        <f t="shared" si="21"/>
        <v>6.2261282499802597</v>
      </c>
      <c r="AZ80" s="7">
        <f t="shared" si="21"/>
        <v>4.234826197333903</v>
      </c>
      <c r="BA80" s="8">
        <f t="shared" si="21"/>
        <v>5.7224856055480471</v>
      </c>
      <c r="BB80" s="6">
        <f t="shared" si="22"/>
        <v>10.786543832352434</v>
      </c>
      <c r="BC80" s="12">
        <f t="shared" si="22"/>
        <v>10.472702911459763</v>
      </c>
      <c r="BD80" s="12">
        <f t="shared" si="22"/>
        <v>9.5115691850028696</v>
      </c>
      <c r="BE80" s="12">
        <f t="shared" si="22"/>
        <v>10.953725247647697</v>
      </c>
      <c r="BF80" s="12">
        <f t="shared" si="22"/>
        <v>11.369133760417196</v>
      </c>
      <c r="BG80" s="12">
        <f t="shared" si="22"/>
        <v>9.550798596001842</v>
      </c>
      <c r="BH80" s="8">
        <f t="shared" si="22"/>
        <v>10.390332220497749</v>
      </c>
      <c r="BI80" s="6">
        <f t="shared" si="19"/>
        <v>2.7953151542936037</v>
      </c>
      <c r="BJ80" s="12">
        <f t="shared" si="19"/>
        <v>2.6445678004768594</v>
      </c>
      <c r="BK80" s="12">
        <f t="shared" si="16"/>
        <v>2.4187879557513461</v>
      </c>
      <c r="BL80" s="12">
        <f t="shared" si="16"/>
        <v>2.6393986398484723</v>
      </c>
      <c r="BM80" s="12">
        <f t="shared" si="16"/>
        <v>3.1395111879351743</v>
      </c>
      <c r="BN80" s="12">
        <f t="shared" si="16"/>
        <v>2.42815670708316</v>
      </c>
      <c r="BO80" s="8">
        <f t="shared" si="16"/>
        <v>2.651761775011412</v>
      </c>
      <c r="BP80" s="6">
        <f t="shared" si="20"/>
        <v>18.378777319249757</v>
      </c>
      <c r="BQ80" s="12">
        <f t="shared" si="20"/>
        <v>19.904503155588337</v>
      </c>
      <c r="BR80" s="12">
        <f t="shared" si="17"/>
        <v>16.324590691037166</v>
      </c>
      <c r="BS80" s="12">
        <f t="shared" si="17"/>
        <v>32.402512002058195</v>
      </c>
      <c r="BT80" s="12">
        <f t="shared" si="17"/>
        <v>20.734773198332629</v>
      </c>
      <c r="BU80" s="12">
        <f t="shared" si="17"/>
        <v>16.213781500418907</v>
      </c>
      <c r="BV80" s="8">
        <f t="shared" si="17"/>
        <v>18.764579601057207</v>
      </c>
    </row>
    <row r="81" spans="1:74">
      <c r="A81" s="2">
        <v>38657</v>
      </c>
      <c r="B81" s="27">
        <v>2047.161464</v>
      </c>
      <c r="C81" s="28">
        <v>1955.6652979999999</v>
      </c>
      <c r="D81" s="13">
        <v>3463</v>
      </c>
      <c r="E81" s="6">
        <v>579.13404800000001</v>
      </c>
      <c r="F81" s="7">
        <v>769.24027100000001</v>
      </c>
      <c r="G81" s="7">
        <v>391.739103</v>
      </c>
      <c r="H81" s="3">
        <v>20.887416000000002</v>
      </c>
      <c r="I81" s="3">
        <v>2.48441</v>
      </c>
      <c r="J81" s="3">
        <v>8.0219500000000004</v>
      </c>
      <c r="K81" s="8">
        <f t="shared" si="18"/>
        <v>1771.507198</v>
      </c>
      <c r="L81" s="9">
        <v>1314331</v>
      </c>
      <c r="M81" s="9">
        <v>130005</v>
      </c>
      <c r="N81" s="9">
        <v>1623</v>
      </c>
      <c r="O81" s="9">
        <v>1721</v>
      </c>
      <c r="P81" s="9">
        <v>1456</v>
      </c>
      <c r="Q81" s="1">
        <v>5</v>
      </c>
      <c r="R81" s="10">
        <f t="shared" si="24"/>
        <v>1449141</v>
      </c>
      <c r="S81" s="7">
        <v>28.237915999999998</v>
      </c>
      <c r="T81" s="7">
        <v>48.689667</v>
      </c>
      <c r="U81" s="7">
        <v>16.021951000000001</v>
      </c>
      <c r="V81" s="7">
        <v>3.8675229999999998</v>
      </c>
      <c r="W81" s="7">
        <v>0.135269</v>
      </c>
      <c r="X81" s="7">
        <v>0.340202</v>
      </c>
      <c r="Y81" s="8">
        <f t="shared" si="25"/>
        <v>97.292528000000004</v>
      </c>
      <c r="Z81" s="7">
        <v>55.140060390000002</v>
      </c>
      <c r="AA81" s="7">
        <v>69.598226859999997</v>
      </c>
      <c r="AB81" s="7">
        <v>31.748435409999999</v>
      </c>
      <c r="AC81" s="7">
        <v>1.915951</v>
      </c>
      <c r="AD81" s="7">
        <v>0.25174200000000002</v>
      </c>
      <c r="AE81" s="7">
        <v>0.66261899999999996</v>
      </c>
      <c r="AF81" s="8">
        <f t="shared" si="26"/>
        <v>159.31703466000002</v>
      </c>
      <c r="AG81" s="7">
        <v>18.657138</v>
      </c>
      <c r="AH81" s="7">
        <v>23.309626000000002</v>
      </c>
      <c r="AI81" s="7">
        <v>10.69824</v>
      </c>
      <c r="AJ81" s="7">
        <v>0.58322300000000005</v>
      </c>
      <c r="AK81" s="7">
        <v>7.2040000000000007E-2</v>
      </c>
      <c r="AL81" s="7">
        <v>0.230517</v>
      </c>
      <c r="AM81" s="8">
        <f t="shared" si="27"/>
        <v>53.550783999999993</v>
      </c>
      <c r="AN81" s="7">
        <f t="shared" si="23"/>
        <v>102.03511439</v>
      </c>
      <c r="AO81" s="7">
        <f t="shared" si="23"/>
        <v>141.59751986000001</v>
      </c>
      <c r="AP81" s="7">
        <f t="shared" si="23"/>
        <v>58.468626409999999</v>
      </c>
      <c r="AQ81" s="7">
        <f t="shared" si="23"/>
        <v>6.3666970000000003</v>
      </c>
      <c r="AR81" s="7">
        <f t="shared" si="23"/>
        <v>0.45905099999999999</v>
      </c>
      <c r="AS81" s="7">
        <f t="shared" si="23"/>
        <v>1.233338</v>
      </c>
      <c r="AT81" s="8">
        <f t="shared" si="28"/>
        <v>310.16034666000002</v>
      </c>
      <c r="AU81" s="7">
        <f t="shared" si="21"/>
        <v>4.8758860055832871</v>
      </c>
      <c r="AV81" s="7">
        <f t="shared" si="21"/>
        <v>6.3295785251471841</v>
      </c>
      <c r="AW81" s="7">
        <f t="shared" si="21"/>
        <v>4.0899544817715068</v>
      </c>
      <c r="AX81" s="7">
        <f t="shared" si="21"/>
        <v>18.516043343992383</v>
      </c>
      <c r="AY81" s="7">
        <f t="shared" si="21"/>
        <v>5.4447132317129627</v>
      </c>
      <c r="AZ81" s="7">
        <f t="shared" si="21"/>
        <v>4.2408890606398693</v>
      </c>
      <c r="BA81" s="8">
        <f t="shared" si="21"/>
        <v>5.4920763579081999</v>
      </c>
      <c r="BB81" s="6">
        <f t="shared" si="22"/>
        <v>9.5211221962207961</v>
      </c>
      <c r="BC81" s="12">
        <f t="shared" si="22"/>
        <v>9.0476577324173917</v>
      </c>
      <c r="BD81" s="12">
        <f t="shared" si="22"/>
        <v>8.1044846345094115</v>
      </c>
      <c r="BE81" s="12">
        <f t="shared" si="22"/>
        <v>9.1727526277065579</v>
      </c>
      <c r="BF81" s="12">
        <f t="shared" si="22"/>
        <v>10.132868568392498</v>
      </c>
      <c r="BG81" s="12">
        <f t="shared" si="22"/>
        <v>8.26007392217603</v>
      </c>
      <c r="BH81" s="8">
        <f t="shared" si="22"/>
        <v>8.9933043929974499</v>
      </c>
      <c r="BI81" s="6">
        <f t="shared" si="19"/>
        <v>3.2215577834581053</v>
      </c>
      <c r="BJ81" s="12">
        <f t="shared" si="19"/>
        <v>3.0302139498882266</v>
      </c>
      <c r="BK81" s="12">
        <f t="shared" si="16"/>
        <v>2.7309604576288624</v>
      </c>
      <c r="BL81" s="12">
        <f t="shared" si="16"/>
        <v>2.7922218813471229</v>
      </c>
      <c r="BM81" s="12">
        <f t="shared" si="16"/>
        <v>2.8996824195684288</v>
      </c>
      <c r="BN81" s="12">
        <f t="shared" si="16"/>
        <v>2.8735781200331592</v>
      </c>
      <c r="BO81" s="8">
        <f t="shared" si="16"/>
        <v>3.0228939549586853</v>
      </c>
      <c r="BP81" s="6">
        <f t="shared" si="20"/>
        <v>17.61856598526219</v>
      </c>
      <c r="BQ81" s="12">
        <f t="shared" si="20"/>
        <v>18.407450207452804</v>
      </c>
      <c r="BR81" s="12">
        <f t="shared" si="17"/>
        <v>14.925399573909781</v>
      </c>
      <c r="BS81" s="12">
        <f t="shared" si="17"/>
        <v>30.481017853046062</v>
      </c>
      <c r="BT81" s="12">
        <f t="shared" si="17"/>
        <v>18.477264219673888</v>
      </c>
      <c r="BU81" s="12">
        <f t="shared" si="17"/>
        <v>15.374541102849058</v>
      </c>
      <c r="BV81" s="8">
        <f t="shared" si="17"/>
        <v>17.508274705864334</v>
      </c>
    </row>
    <row r="82" spans="1:74">
      <c r="A82" s="2">
        <v>38687</v>
      </c>
      <c r="B82" s="27">
        <v>2018.2149999999999</v>
      </c>
      <c r="C82" s="28">
        <v>1925.29766</v>
      </c>
      <c r="D82" s="13">
        <v>3414</v>
      </c>
      <c r="E82" s="6">
        <v>583.41843100000006</v>
      </c>
      <c r="F82" s="7">
        <v>677.59059000000002</v>
      </c>
      <c r="G82" s="7">
        <v>338.89924000000002</v>
      </c>
      <c r="H82" s="3">
        <v>23.121759000000001</v>
      </c>
      <c r="I82" s="3">
        <v>2.3842449999999999</v>
      </c>
      <c r="J82" s="3">
        <v>8.1369939999999996</v>
      </c>
      <c r="K82" s="8">
        <f t="shared" si="18"/>
        <v>1633.5512590000001</v>
      </c>
      <c r="L82" s="9">
        <v>1315700</v>
      </c>
      <c r="M82" s="9">
        <v>130295</v>
      </c>
      <c r="N82" s="9">
        <v>1615</v>
      </c>
      <c r="O82" s="9">
        <v>1726</v>
      </c>
      <c r="P82" s="9">
        <v>1456</v>
      </c>
      <c r="Q82" s="1">
        <v>5</v>
      </c>
      <c r="R82" s="10">
        <f t="shared" si="24"/>
        <v>1450797</v>
      </c>
      <c r="S82" s="7">
        <v>27.743079000000002</v>
      </c>
      <c r="T82" s="7">
        <v>47.078423999999998</v>
      </c>
      <c r="U82" s="7">
        <v>13.89428</v>
      </c>
      <c r="V82" s="7">
        <v>4.1003270000000001</v>
      </c>
      <c r="W82" s="7">
        <v>0.136017</v>
      </c>
      <c r="X82" s="7">
        <v>0.32643</v>
      </c>
      <c r="Y82" s="8">
        <f t="shared" si="25"/>
        <v>93.278557000000006</v>
      </c>
      <c r="Z82" s="7">
        <v>53.134499310000002</v>
      </c>
      <c r="AA82" s="7">
        <v>58.27468167</v>
      </c>
      <c r="AB82" s="7">
        <v>28.808454329999996</v>
      </c>
      <c r="AC82" s="7">
        <v>1.7923290000000001</v>
      </c>
      <c r="AD82" s="7">
        <v>0.25039800000000001</v>
      </c>
      <c r="AE82" s="7">
        <v>0.65976199999999996</v>
      </c>
      <c r="AF82" s="8">
        <f t="shared" si="26"/>
        <v>142.92012430999998</v>
      </c>
      <c r="AG82" s="7">
        <v>20.417120000000001</v>
      </c>
      <c r="AH82" s="7">
        <v>22.047001999999999</v>
      </c>
      <c r="AI82" s="7">
        <v>10.462154</v>
      </c>
      <c r="AJ82" s="7">
        <v>0.83282500000000004</v>
      </c>
      <c r="AK82" s="7">
        <v>0.108572</v>
      </c>
      <c r="AL82" s="7">
        <v>0.23852499999999999</v>
      </c>
      <c r="AM82" s="8">
        <f t="shared" si="27"/>
        <v>54.106198000000006</v>
      </c>
      <c r="AN82" s="7">
        <f t="shared" si="23"/>
        <v>101.29469831</v>
      </c>
      <c r="AO82" s="7">
        <f t="shared" si="23"/>
        <v>127.40010766999998</v>
      </c>
      <c r="AP82" s="7">
        <f t="shared" si="23"/>
        <v>53.164888329999997</v>
      </c>
      <c r="AQ82" s="7">
        <f t="shared" si="23"/>
        <v>6.7254810000000003</v>
      </c>
      <c r="AR82" s="7">
        <f t="shared" si="23"/>
        <v>0.49498700000000001</v>
      </c>
      <c r="AS82" s="7">
        <f t="shared" si="23"/>
        <v>1.2247170000000001</v>
      </c>
      <c r="AT82" s="8">
        <f t="shared" si="28"/>
        <v>290.30487930999999</v>
      </c>
      <c r="AU82" s="7">
        <f t="shared" si="21"/>
        <v>4.7552626941263023</v>
      </c>
      <c r="AV82" s="7">
        <f t="shared" si="21"/>
        <v>6.9479158498939597</v>
      </c>
      <c r="AW82" s="7">
        <f t="shared" si="21"/>
        <v>4.0998262492415147</v>
      </c>
      <c r="AX82" s="7">
        <f t="shared" si="21"/>
        <v>17.733629175877148</v>
      </c>
      <c r="AY82" s="7">
        <f t="shared" si="21"/>
        <v>5.7048247977871398</v>
      </c>
      <c r="AZ82" s="7">
        <f t="shared" si="21"/>
        <v>4.0116780226211306</v>
      </c>
      <c r="BA82" s="8">
        <f t="shared" si="21"/>
        <v>5.710170188176507</v>
      </c>
      <c r="BB82" s="6">
        <f t="shared" si="22"/>
        <v>9.1074427009317436</v>
      </c>
      <c r="BC82" s="12">
        <f t="shared" si="22"/>
        <v>8.6002790667444184</v>
      </c>
      <c r="BD82" s="12">
        <f t="shared" si="22"/>
        <v>8.5005957316398817</v>
      </c>
      <c r="BE82" s="12">
        <f t="shared" si="22"/>
        <v>7.7516983028843089</v>
      </c>
      <c r="BF82" s="12">
        <f t="shared" si="22"/>
        <v>10.502192517966904</v>
      </c>
      <c r="BG82" s="12">
        <f t="shared" si="22"/>
        <v>8.1081785239119029</v>
      </c>
      <c r="BH82" s="8">
        <f t="shared" si="22"/>
        <v>8.7490443610254633</v>
      </c>
      <c r="BI82" s="6">
        <f t="shared" si="19"/>
        <v>3.4995671914245712</v>
      </c>
      <c r="BJ82" s="12">
        <f t="shared" si="19"/>
        <v>3.2537349729133638</v>
      </c>
      <c r="BK82" s="12">
        <f t="shared" si="16"/>
        <v>3.0870986904544253</v>
      </c>
      <c r="BL82" s="12">
        <f t="shared" si="16"/>
        <v>3.6019102179899032</v>
      </c>
      <c r="BM82" s="12">
        <f t="shared" si="16"/>
        <v>4.5537266514137604</v>
      </c>
      <c r="BN82" s="12">
        <f t="shared" si="16"/>
        <v>2.9313650716714306</v>
      </c>
      <c r="BO82" s="8">
        <f t="shared" si="16"/>
        <v>3.3121824431222211</v>
      </c>
      <c r="BP82" s="6">
        <f t="shared" si="20"/>
        <v>17.362272586482618</v>
      </c>
      <c r="BQ82" s="12">
        <f t="shared" si="20"/>
        <v>18.801929889551744</v>
      </c>
      <c r="BR82" s="12">
        <f t="shared" si="17"/>
        <v>15.687520671335822</v>
      </c>
      <c r="BS82" s="12">
        <f t="shared" si="17"/>
        <v>29.087237696751359</v>
      </c>
      <c r="BT82" s="12">
        <f t="shared" si="17"/>
        <v>20.760743967167805</v>
      </c>
      <c r="BU82" s="12">
        <f t="shared" si="17"/>
        <v>15.051221618204464</v>
      </c>
      <c r="BV82" s="8">
        <f t="shared" si="17"/>
        <v>17.771396992324192</v>
      </c>
    </row>
    <row r="83" spans="1:74">
      <c r="A83" s="2">
        <v>38718</v>
      </c>
      <c r="B83" s="27">
        <v>1909.6190300000001</v>
      </c>
      <c r="C83" s="28">
        <v>1821.780135</v>
      </c>
      <c r="D83" s="13">
        <v>3131</v>
      </c>
      <c r="E83" s="6">
        <v>572.76511200000004</v>
      </c>
      <c r="F83" s="7">
        <v>677.85849900000005</v>
      </c>
      <c r="G83" s="7">
        <v>306.06254499999994</v>
      </c>
      <c r="H83" s="3">
        <v>22.653680999999999</v>
      </c>
      <c r="I83" s="3">
        <v>2.7912560000000002</v>
      </c>
      <c r="J83" s="3">
        <v>8.0247399999999995</v>
      </c>
      <c r="K83" s="8">
        <f t="shared" si="18"/>
        <v>1590.155833</v>
      </c>
      <c r="L83" s="9">
        <v>1316792</v>
      </c>
      <c r="M83" s="9">
        <v>130341</v>
      </c>
      <c r="N83" s="9">
        <v>1614</v>
      </c>
      <c r="O83" s="9">
        <v>1721</v>
      </c>
      <c r="P83" s="9">
        <v>1449</v>
      </c>
      <c r="Q83" s="1">
        <v>5</v>
      </c>
      <c r="R83" s="10">
        <f t="shared" si="24"/>
        <v>1451922</v>
      </c>
      <c r="S83" s="7">
        <v>27.953690980000001</v>
      </c>
      <c r="T83" s="7">
        <v>45.703981470000002</v>
      </c>
      <c r="U83" s="7">
        <v>13.69052387</v>
      </c>
      <c r="V83" s="7">
        <v>4.2022449999999996</v>
      </c>
      <c r="W83" s="7">
        <v>0.15887599999999999</v>
      </c>
      <c r="X83" s="7">
        <v>0.32124000000000003</v>
      </c>
      <c r="Y83" s="8">
        <f t="shared" si="25"/>
        <v>92.030557320000014</v>
      </c>
      <c r="Z83" s="7">
        <v>52.111978380000004</v>
      </c>
      <c r="AA83" s="7">
        <v>58.167321289999997</v>
      </c>
      <c r="AB83" s="7">
        <v>23.965571130000001</v>
      </c>
      <c r="AC83" s="7">
        <v>1.998594</v>
      </c>
      <c r="AD83" s="7">
        <v>0.27310400000000001</v>
      </c>
      <c r="AE83" s="7">
        <v>0.62690000000000001</v>
      </c>
      <c r="AF83" s="8">
        <f t="shared" si="26"/>
        <v>137.14346879999999</v>
      </c>
      <c r="AG83" s="7">
        <v>20.730746</v>
      </c>
      <c r="AH83" s="7">
        <v>23.820986000000001</v>
      </c>
      <c r="AI83" s="7">
        <v>10.01986</v>
      </c>
      <c r="AJ83" s="7">
        <v>0.81381000000000003</v>
      </c>
      <c r="AK83" s="7">
        <v>9.3603000000000006E-2</v>
      </c>
      <c r="AL83" s="7">
        <v>0.25746400000000003</v>
      </c>
      <c r="AM83" s="8">
        <f t="shared" si="27"/>
        <v>55.736469</v>
      </c>
      <c r="AN83" s="7">
        <f t="shared" si="23"/>
        <v>100.79641536</v>
      </c>
      <c r="AO83" s="7">
        <f t="shared" si="23"/>
        <v>127.69228876</v>
      </c>
      <c r="AP83" s="7">
        <f t="shared" si="23"/>
        <v>47.675955000000002</v>
      </c>
      <c r="AQ83" s="7">
        <f t="shared" si="23"/>
        <v>7.0146489999999995</v>
      </c>
      <c r="AR83" s="7">
        <f t="shared" si="23"/>
        <v>0.52558300000000002</v>
      </c>
      <c r="AS83" s="7">
        <f t="shared" si="23"/>
        <v>1.2056040000000001</v>
      </c>
      <c r="AT83" s="8">
        <f t="shared" si="28"/>
        <v>284.91049512000001</v>
      </c>
      <c r="AU83" s="7">
        <f t="shared" si="21"/>
        <v>4.8804807405937112</v>
      </c>
      <c r="AV83" s="7">
        <f t="shared" si="21"/>
        <v>6.7424073811015246</v>
      </c>
      <c r="AW83" s="7">
        <f t="shared" si="21"/>
        <v>4.4731131246392799</v>
      </c>
      <c r="AX83" s="7">
        <f t="shared" si="21"/>
        <v>18.549943384476897</v>
      </c>
      <c r="AY83" s="7">
        <f t="shared" si="21"/>
        <v>5.6919179036247485</v>
      </c>
      <c r="AZ83" s="7">
        <f t="shared" si="21"/>
        <v>4.003120350316645</v>
      </c>
      <c r="BA83" s="8">
        <f t="shared" si="21"/>
        <v>5.7875181419404953</v>
      </c>
      <c r="BB83" s="6">
        <f t="shared" si="22"/>
        <v>9.0983157472761711</v>
      </c>
      <c r="BC83" s="12">
        <f t="shared" si="22"/>
        <v>8.5810418215321373</v>
      </c>
      <c r="BD83" s="12">
        <f t="shared" si="22"/>
        <v>7.8302855156615143</v>
      </c>
      <c r="BE83" s="12">
        <f t="shared" si="22"/>
        <v>8.8223807865926958</v>
      </c>
      <c r="BF83" s="12">
        <f t="shared" si="22"/>
        <v>9.7842691605499468</v>
      </c>
      <c r="BG83" s="12">
        <f t="shared" si="22"/>
        <v>7.8120911082477447</v>
      </c>
      <c r="BH83" s="8">
        <f t="shared" si="22"/>
        <v>8.6245301217594559</v>
      </c>
      <c r="BI83" s="6">
        <f t="shared" si="19"/>
        <v>3.6194149339179722</v>
      </c>
      <c r="BJ83" s="12">
        <f t="shared" si="19"/>
        <v>3.5141531802199912</v>
      </c>
      <c r="BK83" s="12">
        <f t="shared" si="16"/>
        <v>3.2737949035874356</v>
      </c>
      <c r="BL83" s="12">
        <f t="shared" si="16"/>
        <v>3.5923963085734276</v>
      </c>
      <c r="BM83" s="12">
        <f t="shared" si="16"/>
        <v>3.3534365891197369</v>
      </c>
      <c r="BN83" s="12">
        <f t="shared" si="16"/>
        <v>3.2083780907543429</v>
      </c>
      <c r="BO83" s="8">
        <f t="shared" si="16"/>
        <v>3.5050947739409386</v>
      </c>
      <c r="BP83" s="6">
        <f t="shared" si="20"/>
        <v>17.598211421787855</v>
      </c>
      <c r="BQ83" s="12">
        <f t="shared" si="20"/>
        <v>18.837602382853653</v>
      </c>
      <c r="BR83" s="12">
        <f t="shared" si="17"/>
        <v>15.577193543888232</v>
      </c>
      <c r="BS83" s="12">
        <f t="shared" si="17"/>
        <v>30.96472047964302</v>
      </c>
      <c r="BT83" s="12">
        <f t="shared" si="17"/>
        <v>18.829623653294433</v>
      </c>
      <c r="BU83" s="12">
        <f t="shared" si="17"/>
        <v>15.023589549318732</v>
      </c>
      <c r="BV83" s="8">
        <f t="shared" si="17"/>
        <v>17.917143037640891</v>
      </c>
    </row>
    <row r="84" spans="1:74">
      <c r="A84" s="2">
        <v>38749</v>
      </c>
      <c r="B84" s="27">
        <v>1788.2810959999999</v>
      </c>
      <c r="C84" s="28">
        <v>1708.059978</v>
      </c>
      <c r="D84" s="13">
        <v>3186</v>
      </c>
      <c r="E84" s="6">
        <v>471.84216600000002</v>
      </c>
      <c r="F84" s="7">
        <v>644.15051700000004</v>
      </c>
      <c r="G84" s="7">
        <v>325.01120200000003</v>
      </c>
      <c r="H84" s="3">
        <v>19.048859</v>
      </c>
      <c r="I84" s="3">
        <v>2.5742669999999999</v>
      </c>
      <c r="J84" s="3">
        <v>5.9454789999999997</v>
      </c>
      <c r="K84" s="8">
        <f t="shared" si="18"/>
        <v>1468.57249</v>
      </c>
      <c r="L84" s="9">
        <v>1316047</v>
      </c>
      <c r="M84" s="9">
        <v>130196</v>
      </c>
      <c r="N84" s="9">
        <v>1610</v>
      </c>
      <c r="O84" s="9">
        <v>1723</v>
      </c>
      <c r="P84" s="9">
        <v>1452</v>
      </c>
      <c r="Q84" s="1">
        <v>5</v>
      </c>
      <c r="R84" s="10">
        <f t="shared" si="24"/>
        <v>1451033</v>
      </c>
      <c r="S84" s="7">
        <v>21.790391220000004</v>
      </c>
      <c r="T84" s="7">
        <v>43.995113289999999</v>
      </c>
      <c r="U84" s="7">
        <v>18.503092540000001</v>
      </c>
      <c r="V84" s="7">
        <v>3.8009499999999998</v>
      </c>
      <c r="W84" s="7">
        <v>0.18292900000000001</v>
      </c>
      <c r="X84" s="7">
        <v>0.27558100000000002</v>
      </c>
      <c r="Y84" s="8">
        <f t="shared" si="25"/>
        <v>88.548057050000011</v>
      </c>
      <c r="Z84" s="7">
        <v>41.75735864</v>
      </c>
      <c r="AA84" s="7">
        <v>54.332689409999993</v>
      </c>
      <c r="AB84" s="7">
        <v>25.068447729999999</v>
      </c>
      <c r="AC84" s="7">
        <v>-0.78104499999999999</v>
      </c>
      <c r="AD84" s="7">
        <v>0.241704</v>
      </c>
      <c r="AE84" s="7">
        <v>0.45656000000000002</v>
      </c>
      <c r="AF84" s="8">
        <f t="shared" si="26"/>
        <v>121.07571477999998</v>
      </c>
      <c r="AG84" s="7">
        <v>20.753122000000001</v>
      </c>
      <c r="AH84" s="7">
        <v>26.847352000000001</v>
      </c>
      <c r="AI84" s="7">
        <v>12.440803000000001</v>
      </c>
      <c r="AJ84" s="7">
        <v>-0.33741900000000002</v>
      </c>
      <c r="AK84" s="7">
        <v>0.10591</v>
      </c>
      <c r="AL84" s="7">
        <v>0.23924799999999999</v>
      </c>
      <c r="AM84" s="8">
        <f t="shared" si="27"/>
        <v>60.049016000000016</v>
      </c>
      <c r="AN84" s="7">
        <f t="shared" si="23"/>
        <v>84.300871860000001</v>
      </c>
      <c r="AO84" s="7">
        <f t="shared" si="23"/>
        <v>125.17515469999999</v>
      </c>
      <c r="AP84" s="7">
        <f t="shared" si="23"/>
        <v>56.012343270000002</v>
      </c>
      <c r="AQ84" s="7">
        <f t="shared" si="23"/>
        <v>2.6824859999999995</v>
      </c>
      <c r="AR84" s="7">
        <f t="shared" si="23"/>
        <v>0.53054299999999999</v>
      </c>
      <c r="AS84" s="7">
        <f t="shared" si="23"/>
        <v>0.97138900000000006</v>
      </c>
      <c r="AT84" s="8">
        <f t="shared" si="28"/>
        <v>269.67278783</v>
      </c>
      <c r="AU84" s="7">
        <f t="shared" si="21"/>
        <v>4.61815259215303</v>
      </c>
      <c r="AV84" s="7">
        <f t="shared" si="21"/>
        <v>6.8299430224628699</v>
      </c>
      <c r="AW84" s="7">
        <f t="shared" si="21"/>
        <v>5.6930630163325873</v>
      </c>
      <c r="AX84" s="7">
        <f t="shared" si="21"/>
        <v>19.953688564758657</v>
      </c>
      <c r="AY84" s="7">
        <f t="shared" si="21"/>
        <v>7.1060616478399483</v>
      </c>
      <c r="AZ84" s="7">
        <f t="shared" si="21"/>
        <v>4.6351353692444297</v>
      </c>
      <c r="BA84" s="8">
        <f t="shared" si="21"/>
        <v>6.0295326007366521</v>
      </c>
      <c r="BB84" s="6">
        <f t="shared" si="22"/>
        <v>8.8498573567500962</v>
      </c>
      <c r="BC84" s="12">
        <f t="shared" si="22"/>
        <v>8.4347816195263565</v>
      </c>
      <c r="BD84" s="12">
        <f t="shared" si="22"/>
        <v>7.7131026794577995</v>
      </c>
      <c r="BE84" s="12">
        <f t="shared" si="22"/>
        <v>-4.1002193359717767</v>
      </c>
      <c r="BF84" s="12">
        <f t="shared" si="22"/>
        <v>9.3892358484959004</v>
      </c>
      <c r="BG84" s="12">
        <f t="shared" si="22"/>
        <v>7.6791121455479034</v>
      </c>
      <c r="BH84" s="8">
        <f t="shared" si="22"/>
        <v>8.2444493277958646</v>
      </c>
      <c r="BI84" s="6">
        <f t="shared" si="19"/>
        <v>4.3983186530217822</v>
      </c>
      <c r="BJ84" s="12">
        <f t="shared" si="19"/>
        <v>4.1678693552923125</v>
      </c>
      <c r="BK84" s="12">
        <f t="shared" si="16"/>
        <v>3.8278074489260216</v>
      </c>
      <c r="BL84" s="12">
        <f t="shared" si="16"/>
        <v>-1.7713344405562559</v>
      </c>
      <c r="BM84" s="12">
        <f t="shared" si="16"/>
        <v>4.114180852258138</v>
      </c>
      <c r="BN84" s="12">
        <f t="shared" si="16"/>
        <v>4.0240323782154475</v>
      </c>
      <c r="BO84" s="8">
        <f t="shared" si="16"/>
        <v>4.0889378228785977</v>
      </c>
      <c r="BP84" s="6">
        <f t="shared" si="20"/>
        <v>17.866328601924909</v>
      </c>
      <c r="BQ84" s="12">
        <f t="shared" si="20"/>
        <v>19.432593997281536</v>
      </c>
      <c r="BR84" s="12">
        <f t="shared" si="17"/>
        <v>17.233973144716408</v>
      </c>
      <c r="BS84" s="12">
        <f t="shared" si="17"/>
        <v>14.082134788230626</v>
      </c>
      <c r="BT84" s="12">
        <f t="shared" si="17"/>
        <v>20.609478348593985</v>
      </c>
      <c r="BU84" s="12">
        <f t="shared" si="17"/>
        <v>16.33827989300778</v>
      </c>
      <c r="BV84" s="8">
        <f t="shared" si="17"/>
        <v>18.362919751411116</v>
      </c>
    </row>
    <row r="85" spans="1:74">
      <c r="A85" s="2">
        <v>38777</v>
      </c>
      <c r="B85" s="27">
        <v>2019.6627309999999</v>
      </c>
      <c r="C85" s="28">
        <v>1923.691611</v>
      </c>
      <c r="D85" s="13">
        <v>3225</v>
      </c>
      <c r="E85" s="6">
        <v>535.650171</v>
      </c>
      <c r="F85" s="7">
        <v>721.06584000000009</v>
      </c>
      <c r="G85" s="7">
        <v>352.86789899999997</v>
      </c>
      <c r="H85" s="3">
        <v>22.219436000000002</v>
      </c>
      <c r="I85" s="3">
        <v>2.7468729999999999</v>
      </c>
      <c r="J85" s="3">
        <v>6.8172119999999996</v>
      </c>
      <c r="K85" s="8">
        <f t="shared" si="18"/>
        <v>1641.3674309999999</v>
      </c>
      <c r="L85" s="9">
        <v>1315966</v>
      </c>
      <c r="M85" s="9">
        <v>130286</v>
      </c>
      <c r="N85" s="9">
        <v>1606</v>
      </c>
      <c r="O85" s="9">
        <v>1721</v>
      </c>
      <c r="P85" s="9">
        <v>1460</v>
      </c>
      <c r="Q85" s="1">
        <v>5</v>
      </c>
      <c r="R85" s="10">
        <f t="shared" si="24"/>
        <v>1451044</v>
      </c>
      <c r="S85" s="7">
        <v>26.358285629999997</v>
      </c>
      <c r="T85" s="7">
        <v>47.21656617</v>
      </c>
      <c r="U85" s="7">
        <v>8.8528064000000004</v>
      </c>
      <c r="V85" s="7">
        <v>4.05471</v>
      </c>
      <c r="W85" s="7">
        <v>0.148123</v>
      </c>
      <c r="X85" s="7">
        <v>0.29552699999999998</v>
      </c>
      <c r="Y85" s="8">
        <f t="shared" si="25"/>
        <v>86.926018200000016</v>
      </c>
      <c r="Z85" s="7">
        <v>49.165502190000005</v>
      </c>
      <c r="AA85" s="7">
        <v>63.460574200000003</v>
      </c>
      <c r="AB85" s="7">
        <v>29.008585719999999</v>
      </c>
      <c r="AC85" s="7">
        <v>5.3329310000000003</v>
      </c>
      <c r="AD85" s="7">
        <v>0.26349600000000001</v>
      </c>
      <c r="AE85" s="7">
        <v>0.55391999999999997</v>
      </c>
      <c r="AF85" s="8">
        <f t="shared" si="26"/>
        <v>147.78500911000003</v>
      </c>
      <c r="AG85" s="7">
        <v>19.813503999999998</v>
      </c>
      <c r="AH85" s="7">
        <v>24.544505000000001</v>
      </c>
      <c r="AI85" s="7">
        <v>10.270465</v>
      </c>
      <c r="AJ85" s="7">
        <v>2.6800899999999999</v>
      </c>
      <c r="AK85" s="7">
        <v>0.13075999999999999</v>
      </c>
      <c r="AL85" s="7">
        <v>0.200436</v>
      </c>
      <c r="AM85" s="8">
        <f t="shared" si="27"/>
        <v>57.639760000000003</v>
      </c>
      <c r="AN85" s="7">
        <f t="shared" si="23"/>
        <v>95.33729181999999</v>
      </c>
      <c r="AO85" s="7">
        <f t="shared" si="23"/>
        <v>135.22164537</v>
      </c>
      <c r="AP85" s="7">
        <f t="shared" si="23"/>
        <v>48.131857119999999</v>
      </c>
      <c r="AQ85" s="7">
        <f t="shared" si="23"/>
        <v>12.067731</v>
      </c>
      <c r="AR85" s="7">
        <f t="shared" si="23"/>
        <v>0.54237899999999994</v>
      </c>
      <c r="AS85" s="7">
        <f t="shared" si="23"/>
        <v>1.0498829999999999</v>
      </c>
      <c r="AT85" s="8">
        <f t="shared" si="28"/>
        <v>292.35078730999999</v>
      </c>
      <c r="AU85" s="7">
        <f t="shared" si="21"/>
        <v>4.920802243149101</v>
      </c>
      <c r="AV85" s="7">
        <f t="shared" si="21"/>
        <v>6.5481629486150661</v>
      </c>
      <c r="AW85" s="7">
        <f t="shared" si="21"/>
        <v>2.508816025795535</v>
      </c>
      <c r="AX85" s="7">
        <f t="shared" si="21"/>
        <v>18.248482994797889</v>
      </c>
      <c r="AY85" s="7">
        <f t="shared" si="21"/>
        <v>5.3924225837889121</v>
      </c>
      <c r="AZ85" s="7">
        <f t="shared" si="21"/>
        <v>4.3350126121939585</v>
      </c>
      <c r="BA85" s="8">
        <f t="shared" si="21"/>
        <v>5.295951202531203</v>
      </c>
      <c r="BB85" s="6">
        <f t="shared" si="22"/>
        <v>9.1786589180422382</v>
      </c>
      <c r="BC85" s="12">
        <f t="shared" si="22"/>
        <v>8.8009403135780211</v>
      </c>
      <c r="BD85" s="12">
        <f t="shared" si="22"/>
        <v>8.2208060869827104</v>
      </c>
      <c r="BE85" s="12">
        <f t="shared" si="22"/>
        <v>24.001198770301819</v>
      </c>
      <c r="BF85" s="12">
        <f t="shared" si="22"/>
        <v>9.5925803631984436</v>
      </c>
      <c r="BG85" s="12">
        <f t="shared" si="22"/>
        <v>8.1253157449115552</v>
      </c>
      <c r="BH85" s="8">
        <f t="shared" si="22"/>
        <v>9.0037737022698394</v>
      </c>
      <c r="BI85" s="6">
        <f t="shared" si="19"/>
        <v>3.698963441570525</v>
      </c>
      <c r="BJ85" s="12">
        <f t="shared" si="19"/>
        <v>3.4039200914024708</v>
      </c>
      <c r="BK85" s="12">
        <f t="shared" si="16"/>
        <v>2.9105693742915393</v>
      </c>
      <c r="BL85" s="12">
        <f t="shared" si="16"/>
        <v>12.061917323193983</v>
      </c>
      <c r="BM85" s="12">
        <f t="shared" si="16"/>
        <v>4.7603220097907695</v>
      </c>
      <c r="BN85" s="12">
        <f t="shared" si="16"/>
        <v>2.9401462063963981</v>
      </c>
      <c r="BO85" s="8">
        <f t="shared" si="16"/>
        <v>3.5116914659920533</v>
      </c>
      <c r="BP85" s="6">
        <f t="shared" si="20"/>
        <v>17.798424602761862</v>
      </c>
      <c r="BQ85" s="12">
        <f t="shared" si="20"/>
        <v>18.753023353595559</v>
      </c>
      <c r="BR85" s="12">
        <f t="shared" si="17"/>
        <v>13.640191487069783</v>
      </c>
      <c r="BS85" s="12">
        <f t="shared" si="17"/>
        <v>54.31159908829369</v>
      </c>
      <c r="BT85" s="12">
        <f t="shared" si="17"/>
        <v>19.745324956778127</v>
      </c>
      <c r="BU85" s="12">
        <f t="shared" si="17"/>
        <v>15.400474563501913</v>
      </c>
      <c r="BV85" s="8">
        <f t="shared" si="17"/>
        <v>17.811416370793097</v>
      </c>
    </row>
    <row r="86" spans="1:74">
      <c r="A86" s="2">
        <v>38808</v>
      </c>
      <c r="B86" s="27">
        <v>1964.526304</v>
      </c>
      <c r="C86" s="28">
        <v>1878.2904370000001</v>
      </c>
      <c r="D86" s="13">
        <v>3355</v>
      </c>
      <c r="E86" s="6">
        <v>559.22339299999999</v>
      </c>
      <c r="F86" s="7">
        <v>700.67286999999988</v>
      </c>
      <c r="G86" s="7">
        <v>354.39374800000002</v>
      </c>
      <c r="H86" s="3">
        <v>22.465102999999999</v>
      </c>
      <c r="I86" s="3">
        <v>2.8157570000000001</v>
      </c>
      <c r="J86" s="3">
        <v>8.1935909999999996</v>
      </c>
      <c r="K86" s="8">
        <f t="shared" si="18"/>
        <v>1647.7644619999999</v>
      </c>
      <c r="L86" s="9">
        <v>1316926</v>
      </c>
      <c r="M86" s="9">
        <v>130407</v>
      </c>
      <c r="N86" s="9">
        <v>1598</v>
      </c>
      <c r="O86" s="9">
        <v>1733</v>
      </c>
      <c r="P86" s="9">
        <v>1455</v>
      </c>
      <c r="Q86" s="1">
        <v>5</v>
      </c>
      <c r="R86" s="10">
        <f t="shared" si="24"/>
        <v>1452124</v>
      </c>
      <c r="S86" s="7">
        <v>26.420110100000002</v>
      </c>
      <c r="T86" s="7">
        <v>47.527664819999998</v>
      </c>
      <c r="U86" s="7">
        <v>16.6985949</v>
      </c>
      <c r="V86" s="7">
        <v>4.137054</v>
      </c>
      <c r="W86" s="7">
        <v>0.14263799999999999</v>
      </c>
      <c r="X86" s="7">
        <v>0.339447</v>
      </c>
      <c r="Y86" s="8">
        <f t="shared" si="25"/>
        <v>95.265508820000022</v>
      </c>
      <c r="Z86" s="7">
        <v>54.54826353</v>
      </c>
      <c r="AA86" s="7">
        <v>64.525642820000002</v>
      </c>
      <c r="AB86" s="7">
        <v>29.450562269999999</v>
      </c>
      <c r="AC86" s="7">
        <v>1.299302</v>
      </c>
      <c r="AD86" s="7">
        <v>0.288435</v>
      </c>
      <c r="AE86" s="7">
        <v>0.690751</v>
      </c>
      <c r="AF86" s="8">
        <f t="shared" si="26"/>
        <v>150.80295662</v>
      </c>
      <c r="AG86" s="7">
        <v>21.575282000000001</v>
      </c>
      <c r="AH86" s="7">
        <v>26.117992999999998</v>
      </c>
      <c r="AI86" s="7">
        <v>11.762021000000001</v>
      </c>
      <c r="AJ86" s="7">
        <v>0.53706399999999999</v>
      </c>
      <c r="AK86" s="7">
        <v>9.9551000000000001E-2</v>
      </c>
      <c r="AL86" s="7">
        <v>0.27748899999999999</v>
      </c>
      <c r="AM86" s="8">
        <f t="shared" si="27"/>
        <v>60.369400000000006</v>
      </c>
      <c r="AN86" s="7">
        <f t="shared" si="23"/>
        <v>102.54365563</v>
      </c>
      <c r="AO86" s="7">
        <f t="shared" si="23"/>
        <v>138.17130064</v>
      </c>
      <c r="AP86" s="7">
        <f t="shared" si="23"/>
        <v>57.911178169999999</v>
      </c>
      <c r="AQ86" s="7">
        <f t="shared" si="23"/>
        <v>5.97342</v>
      </c>
      <c r="AR86" s="7">
        <f t="shared" si="23"/>
        <v>0.53062399999999998</v>
      </c>
      <c r="AS86" s="7">
        <f t="shared" si="23"/>
        <v>1.307687</v>
      </c>
      <c r="AT86" s="8">
        <f t="shared" si="28"/>
        <v>306.43786543999994</v>
      </c>
      <c r="AU86" s="7">
        <f t="shared" si="21"/>
        <v>4.7244286327628648</v>
      </c>
      <c r="AV86" s="7">
        <f t="shared" si="21"/>
        <v>6.7831461520695111</v>
      </c>
      <c r="AW86" s="7">
        <f t="shared" si="21"/>
        <v>4.7118762659436086</v>
      </c>
      <c r="AX86" s="7">
        <f t="shared" si="21"/>
        <v>18.415468649309108</v>
      </c>
      <c r="AY86" s="7">
        <f t="shared" si="21"/>
        <v>5.0657070194622618</v>
      </c>
      <c r="AZ86" s="7">
        <f t="shared" si="21"/>
        <v>4.1428355406072868</v>
      </c>
      <c r="BA86" s="8">
        <f t="shared" si="21"/>
        <v>5.7815003914072784</v>
      </c>
      <c r="BB86" s="6">
        <f t="shared" si="22"/>
        <v>9.7542885746197676</v>
      </c>
      <c r="BC86" s="12">
        <f t="shared" si="22"/>
        <v>9.2090967957700443</v>
      </c>
      <c r="BD86" s="12">
        <f t="shared" si="22"/>
        <v>8.3101246667590765</v>
      </c>
      <c r="BE86" s="12">
        <f t="shared" si="22"/>
        <v>5.7836458617616842</v>
      </c>
      <c r="BF86" s="12">
        <f t="shared" si="22"/>
        <v>10.24360411782693</v>
      </c>
      <c r="BG86" s="12">
        <f t="shared" si="22"/>
        <v>8.4303817459280062</v>
      </c>
      <c r="BH86" s="8">
        <f t="shared" si="22"/>
        <v>9.1519728758417678</v>
      </c>
      <c r="BI86" s="6">
        <f t="shared" si="19"/>
        <v>3.8580793060636505</v>
      </c>
      <c r="BJ86" s="12">
        <f t="shared" si="19"/>
        <v>3.7275587679026314</v>
      </c>
      <c r="BK86" s="12">
        <f t="shared" si="16"/>
        <v>3.3189132331984594</v>
      </c>
      <c r="BL86" s="12">
        <f t="shared" si="16"/>
        <v>2.3906589700479004</v>
      </c>
      <c r="BM86" s="12">
        <f t="shared" si="16"/>
        <v>3.5354968486272078</v>
      </c>
      <c r="BN86" s="12">
        <f t="shared" si="16"/>
        <v>3.3866591583592593</v>
      </c>
      <c r="BO86" s="8">
        <f t="shared" si="16"/>
        <v>3.6637153787578174</v>
      </c>
      <c r="BP86" s="6">
        <f t="shared" si="20"/>
        <v>18.336796513446284</v>
      </c>
      <c r="BQ86" s="12">
        <f t="shared" si="20"/>
        <v>19.719801715742186</v>
      </c>
      <c r="BR86" s="12">
        <f t="shared" si="17"/>
        <v>16.340914165901143</v>
      </c>
      <c r="BS86" s="12">
        <f t="shared" si="17"/>
        <v>26.589773481118694</v>
      </c>
      <c r="BT86" s="12">
        <f t="shared" si="17"/>
        <v>18.8448079859164</v>
      </c>
      <c r="BU86" s="12">
        <f t="shared" si="17"/>
        <v>15.959876444894553</v>
      </c>
      <c r="BV86" s="8">
        <f t="shared" si="17"/>
        <v>18.597188646006863</v>
      </c>
    </row>
    <row r="87" spans="1:74">
      <c r="A87" s="2">
        <v>38838</v>
      </c>
      <c r="B87" s="27">
        <v>2164.3161100000002</v>
      </c>
      <c r="C87" s="28">
        <v>2072.1106410000002</v>
      </c>
      <c r="D87" s="13">
        <v>3526</v>
      </c>
      <c r="E87" s="6">
        <v>600.62700299999995</v>
      </c>
      <c r="F87" s="7">
        <v>744.21304200000009</v>
      </c>
      <c r="G87" s="7">
        <v>366.11513200000002</v>
      </c>
      <c r="H87" s="3">
        <v>22.753792000000001</v>
      </c>
      <c r="I87" s="3">
        <v>2.5471520000000001</v>
      </c>
      <c r="J87" s="3">
        <v>7.5851259999999998</v>
      </c>
      <c r="K87" s="8">
        <f t="shared" si="18"/>
        <v>1743.8412469999998</v>
      </c>
      <c r="L87" s="9">
        <v>1317325</v>
      </c>
      <c r="M87" s="9">
        <v>130479</v>
      </c>
      <c r="N87" s="9">
        <v>1594</v>
      </c>
      <c r="O87" s="9">
        <v>1731</v>
      </c>
      <c r="P87" s="9">
        <v>1440</v>
      </c>
      <c r="Q87" s="1">
        <v>5</v>
      </c>
      <c r="R87" s="10">
        <f t="shared" si="24"/>
        <v>1452574</v>
      </c>
      <c r="S87" s="7">
        <v>29.210989349999998</v>
      </c>
      <c r="T87" s="7">
        <v>50.058600179999999</v>
      </c>
      <c r="U87" s="7">
        <v>15.64231247</v>
      </c>
      <c r="V87" s="7">
        <v>4.2558280000000002</v>
      </c>
      <c r="W87" s="7">
        <v>0.151313</v>
      </c>
      <c r="X87" s="7">
        <v>0.32359500000000002</v>
      </c>
      <c r="Y87" s="8">
        <f t="shared" si="25"/>
        <v>99.642637999999991</v>
      </c>
      <c r="Z87" s="7">
        <v>55.825497179999999</v>
      </c>
      <c r="AA87" s="7">
        <v>66.665700860000001</v>
      </c>
      <c r="AB87" s="7">
        <v>30.031968410000001</v>
      </c>
      <c r="AC87" s="7">
        <v>2.3284739999999999</v>
      </c>
      <c r="AD87" s="7">
        <v>0.25206600000000001</v>
      </c>
      <c r="AE87" s="7">
        <v>0.60879499999999998</v>
      </c>
      <c r="AF87" s="8">
        <f t="shared" si="26"/>
        <v>155.71250144999999</v>
      </c>
      <c r="AG87" s="7">
        <v>23.970867999999999</v>
      </c>
      <c r="AH87" s="7">
        <v>28.172143999999999</v>
      </c>
      <c r="AI87" s="7">
        <v>13.006743999999999</v>
      </c>
      <c r="AJ87" s="7">
        <v>0.82021100000000002</v>
      </c>
      <c r="AK87" s="7">
        <v>9.7345000000000001E-2</v>
      </c>
      <c r="AL87" s="7">
        <v>0.26958300000000002</v>
      </c>
      <c r="AM87" s="8">
        <f t="shared" si="27"/>
        <v>66.336894999999998</v>
      </c>
      <c r="AN87" s="7">
        <f t="shared" si="23"/>
        <v>109.00735452999999</v>
      </c>
      <c r="AO87" s="7">
        <f t="shared" si="23"/>
        <v>144.89644504</v>
      </c>
      <c r="AP87" s="7">
        <f t="shared" si="23"/>
        <v>58.681024879999995</v>
      </c>
      <c r="AQ87" s="7">
        <f t="shared" si="23"/>
        <v>7.4045129999999997</v>
      </c>
      <c r="AR87" s="7">
        <f t="shared" si="23"/>
        <v>0.50072400000000006</v>
      </c>
      <c r="AS87" s="7">
        <f t="shared" si="23"/>
        <v>1.2019730000000002</v>
      </c>
      <c r="AT87" s="8">
        <f t="shared" si="28"/>
        <v>321.69203444999999</v>
      </c>
      <c r="AU87" s="7">
        <f t="shared" si="21"/>
        <v>4.8634159310349885</v>
      </c>
      <c r="AV87" s="7">
        <f t="shared" si="21"/>
        <v>6.7263803984773478</v>
      </c>
      <c r="AW87" s="7">
        <f t="shared" si="21"/>
        <v>4.2725118692990813</v>
      </c>
      <c r="AX87" s="7">
        <f t="shared" si="21"/>
        <v>18.703818686573211</v>
      </c>
      <c r="AY87" s="7">
        <f t="shared" si="21"/>
        <v>5.9404778356376058</v>
      </c>
      <c r="AZ87" s="7">
        <f t="shared" si="21"/>
        <v>4.2661783073873787</v>
      </c>
      <c r="BA87" s="8">
        <f t="shared" si="21"/>
        <v>5.7139741459504538</v>
      </c>
      <c r="BB87" s="6">
        <f t="shared" si="22"/>
        <v>9.2945366926834616</v>
      </c>
      <c r="BC87" s="12">
        <f t="shared" si="22"/>
        <v>8.9578786043365231</v>
      </c>
      <c r="BD87" s="12">
        <f t="shared" si="22"/>
        <v>8.2028754850810159</v>
      </c>
      <c r="BE87" s="12">
        <f t="shared" si="22"/>
        <v>10.233344842037758</v>
      </c>
      <c r="BF87" s="12">
        <f t="shared" si="22"/>
        <v>9.895993643096288</v>
      </c>
      <c r="BG87" s="12">
        <f t="shared" si="22"/>
        <v>8.0261685830927529</v>
      </c>
      <c r="BH87" s="8">
        <f t="shared" si="22"/>
        <v>8.9292819353756236</v>
      </c>
      <c r="BI87" s="6">
        <f t="shared" si="19"/>
        <v>3.990974078799451</v>
      </c>
      <c r="BJ87" s="12">
        <f t="shared" si="19"/>
        <v>3.7854945304761261</v>
      </c>
      <c r="BK87" s="12">
        <f t="shared" si="16"/>
        <v>3.5526376440512708</v>
      </c>
      <c r="BL87" s="12">
        <f t="shared" si="16"/>
        <v>3.6047222370671226</v>
      </c>
      <c r="BM87" s="12">
        <f t="shared" si="16"/>
        <v>3.821719316318775</v>
      </c>
      <c r="BN87" s="12">
        <f t="shared" si="16"/>
        <v>3.5541004856082812</v>
      </c>
      <c r="BO87" s="8">
        <f t="shared" si="16"/>
        <v>3.8040673205844873</v>
      </c>
      <c r="BP87" s="6">
        <f t="shared" si="20"/>
        <v>18.148926702517901</v>
      </c>
      <c r="BQ87" s="12">
        <f t="shared" si="20"/>
        <v>19.469753533289996</v>
      </c>
      <c r="BR87" s="12">
        <f t="shared" si="17"/>
        <v>16.028024998431366</v>
      </c>
      <c r="BS87" s="12">
        <f t="shared" si="17"/>
        <v>32.541885765678089</v>
      </c>
      <c r="BT87" s="12">
        <f t="shared" si="17"/>
        <v>19.658190795052668</v>
      </c>
      <c r="BU87" s="12">
        <f t="shared" si="17"/>
        <v>15.846447376088413</v>
      </c>
      <c r="BV87" s="8">
        <f t="shared" si="17"/>
        <v>18.447323401910566</v>
      </c>
    </row>
    <row r="88" spans="1:74">
      <c r="A88" s="2">
        <v>38869</v>
      </c>
      <c r="B88" s="27">
        <v>2135.4396579999998</v>
      </c>
      <c r="C88" s="28">
        <v>2045.757734</v>
      </c>
      <c r="D88" s="13">
        <v>3452</v>
      </c>
      <c r="E88" s="6">
        <v>655.41344800000002</v>
      </c>
      <c r="F88" s="7">
        <v>750.29189399999996</v>
      </c>
      <c r="G88" s="7">
        <v>352.51559300000002</v>
      </c>
      <c r="H88" s="3">
        <v>21.119748000000001</v>
      </c>
      <c r="I88" s="3">
        <v>3.3327360000000001</v>
      </c>
      <c r="J88" s="3">
        <v>6.8120459999999996</v>
      </c>
      <c r="K88" s="8">
        <f t="shared" si="18"/>
        <v>1789.4854650000002</v>
      </c>
      <c r="L88" s="9">
        <v>1317872</v>
      </c>
      <c r="M88" s="9">
        <v>130403</v>
      </c>
      <c r="N88" s="9">
        <v>1591</v>
      </c>
      <c r="O88" s="9">
        <v>1757</v>
      </c>
      <c r="P88" s="9">
        <v>1437</v>
      </c>
      <c r="Q88" s="1">
        <v>5</v>
      </c>
      <c r="R88" s="10">
        <f t="shared" si="24"/>
        <v>1453065</v>
      </c>
      <c r="S88" s="7">
        <v>31.590837390000001</v>
      </c>
      <c r="T88" s="7">
        <v>48.515944609999998</v>
      </c>
      <c r="U88" s="7">
        <v>14.823448150000001</v>
      </c>
      <c r="V88" s="7">
        <v>3.9306920000000001</v>
      </c>
      <c r="W88" s="7">
        <v>0.158334</v>
      </c>
      <c r="X88" s="7">
        <v>0.28989799999999999</v>
      </c>
      <c r="Y88" s="8">
        <f t="shared" si="25"/>
        <v>99.309154149999983</v>
      </c>
      <c r="Z88" s="7">
        <v>58.623358639999999</v>
      </c>
      <c r="AA88" s="7">
        <v>64.309967509999993</v>
      </c>
      <c r="AB88" s="7">
        <v>28.08763502</v>
      </c>
      <c r="AC88" s="7">
        <v>1.834546</v>
      </c>
      <c r="AD88" s="7">
        <v>0.30366100000000001</v>
      </c>
      <c r="AE88" s="7">
        <v>0.54631799999999997</v>
      </c>
      <c r="AF88" s="8">
        <f t="shared" si="26"/>
        <v>153.70548617</v>
      </c>
      <c r="AG88" s="7">
        <v>25.712202999999999</v>
      </c>
      <c r="AH88" s="7">
        <v>27.724537999999999</v>
      </c>
      <c r="AI88" s="7">
        <v>11.913147</v>
      </c>
      <c r="AJ88" s="7">
        <v>0.82627899999999999</v>
      </c>
      <c r="AK88" s="7">
        <v>0.13934199999999999</v>
      </c>
      <c r="AL88" s="7">
        <v>0.23654900000000001</v>
      </c>
      <c r="AM88" s="8">
        <f t="shared" si="27"/>
        <v>66.552057999999988</v>
      </c>
      <c r="AN88" s="7">
        <f t="shared" si="23"/>
        <v>115.92639903</v>
      </c>
      <c r="AO88" s="7">
        <f t="shared" si="23"/>
        <v>140.55045011999999</v>
      </c>
      <c r="AP88" s="7">
        <f t="shared" si="23"/>
        <v>54.82423017</v>
      </c>
      <c r="AQ88" s="7">
        <f t="shared" si="23"/>
        <v>6.5915169999999996</v>
      </c>
      <c r="AR88" s="7">
        <f t="shared" si="23"/>
        <v>0.60133700000000001</v>
      </c>
      <c r="AS88" s="7">
        <f t="shared" si="23"/>
        <v>1.072765</v>
      </c>
      <c r="AT88" s="8">
        <f t="shared" si="28"/>
        <v>319.56669832000006</v>
      </c>
      <c r="AU88" s="7">
        <f t="shared" si="21"/>
        <v>4.8199861456001125</v>
      </c>
      <c r="AV88" s="7">
        <f t="shared" si="21"/>
        <v>6.466275991780873</v>
      </c>
      <c r="AW88" s="7">
        <f t="shared" si="21"/>
        <v>4.2050475055155934</v>
      </c>
      <c r="AX88" s="7">
        <f t="shared" si="21"/>
        <v>18.611453129080896</v>
      </c>
      <c r="AY88" s="7">
        <f t="shared" si="21"/>
        <v>4.7508713561470222</v>
      </c>
      <c r="AZ88" s="7">
        <f t="shared" si="21"/>
        <v>4.2556670932639031</v>
      </c>
      <c r="BA88" s="8">
        <f t="shared" si="21"/>
        <v>5.5495926674095655</v>
      </c>
      <c r="BB88" s="6">
        <f t="shared" si="22"/>
        <v>8.944485167170388</v>
      </c>
      <c r="BC88" s="12">
        <f t="shared" si="22"/>
        <v>8.5713264429856668</v>
      </c>
      <c r="BD88" s="12">
        <f t="shared" si="22"/>
        <v>7.9677709519079345</v>
      </c>
      <c r="BE88" s="12">
        <f t="shared" si="22"/>
        <v>8.6864009930421524</v>
      </c>
      <c r="BF88" s="12">
        <f t="shared" si="22"/>
        <v>9.1114627741291248</v>
      </c>
      <c r="BG88" s="12">
        <f t="shared" si="22"/>
        <v>8.0198812515358817</v>
      </c>
      <c r="BH88" s="8">
        <f t="shared" si="22"/>
        <v>8.5893676800554495</v>
      </c>
      <c r="BI88" s="6">
        <f t="shared" si="19"/>
        <v>3.9230508739881702</v>
      </c>
      <c r="BJ88" s="12">
        <f t="shared" si="19"/>
        <v>3.6951669372560216</v>
      </c>
      <c r="BK88" s="12">
        <f t="shared" si="16"/>
        <v>3.3794666779463571</v>
      </c>
      <c r="BL88" s="12">
        <f t="shared" si="16"/>
        <v>3.9123525526914427</v>
      </c>
      <c r="BM88" s="12">
        <f t="shared" si="16"/>
        <v>4.1810092368552443</v>
      </c>
      <c r="BN88" s="12">
        <f t="shared" si="16"/>
        <v>3.4725103148158425</v>
      </c>
      <c r="BO88" s="8">
        <f t="shared" si="16"/>
        <v>3.719061110116364</v>
      </c>
      <c r="BP88" s="6">
        <f t="shared" si="20"/>
        <v>17.68752218675867</v>
      </c>
      <c r="BQ88" s="12">
        <f t="shared" si="20"/>
        <v>18.732769372022563</v>
      </c>
      <c r="BR88" s="12">
        <f t="shared" si="17"/>
        <v>15.552285135369885</v>
      </c>
      <c r="BS88" s="12">
        <f t="shared" si="17"/>
        <v>31.21020667481449</v>
      </c>
      <c r="BT88" s="12">
        <f t="shared" si="17"/>
        <v>18.043343367131392</v>
      </c>
      <c r="BU88" s="12">
        <f t="shared" si="17"/>
        <v>15.748058659615626</v>
      </c>
      <c r="BV88" s="8">
        <f t="shared" si="17"/>
        <v>17.85802145758138</v>
      </c>
    </row>
    <row r="89" spans="1:74">
      <c r="A89" s="2">
        <v>38899</v>
      </c>
      <c r="B89" s="27">
        <v>2146.2701179999999</v>
      </c>
      <c r="C89" s="28">
        <v>2050.317724</v>
      </c>
      <c r="D89" s="13">
        <v>3401</v>
      </c>
      <c r="E89" s="6">
        <v>640.84896800000001</v>
      </c>
      <c r="F89" s="7">
        <v>749.65096700000004</v>
      </c>
      <c r="G89" s="7">
        <v>360.81811599999986</v>
      </c>
      <c r="H89" s="3">
        <v>22.621511000000002</v>
      </c>
      <c r="I89" s="3">
        <v>2.6960389999999999</v>
      </c>
      <c r="J89" s="3">
        <v>7.1128429999999998</v>
      </c>
      <c r="K89" s="8">
        <f t="shared" si="18"/>
        <v>1783.7484440000001</v>
      </c>
      <c r="L89" s="9">
        <v>1318394</v>
      </c>
      <c r="M89" s="9">
        <v>130330</v>
      </c>
      <c r="N89" s="9">
        <v>1590</v>
      </c>
      <c r="O89" s="9">
        <v>1757</v>
      </c>
      <c r="P89" s="9">
        <v>1437</v>
      </c>
      <c r="Q89" s="1">
        <v>5</v>
      </c>
      <c r="R89" s="10">
        <f t="shared" si="24"/>
        <v>1453513</v>
      </c>
      <c r="S89" s="7">
        <v>31.565891100000002</v>
      </c>
      <c r="T89" s="7">
        <v>50.165517299999998</v>
      </c>
      <c r="U89" s="7">
        <v>15.1410763</v>
      </c>
      <c r="V89" s="7">
        <v>4.1842709999999999</v>
      </c>
      <c r="W89" s="7">
        <v>0.16639499999999999</v>
      </c>
      <c r="X89" s="7">
        <v>0.30149599999999999</v>
      </c>
      <c r="Y89" s="8">
        <f t="shared" si="25"/>
        <v>101.52464669999998</v>
      </c>
      <c r="Z89" s="7">
        <v>61.493147049999997</v>
      </c>
      <c r="AA89" s="7">
        <v>68.96286151999999</v>
      </c>
      <c r="AB89" s="7">
        <v>30.182489059999998</v>
      </c>
      <c r="AC89" s="7">
        <v>2.306308</v>
      </c>
      <c r="AD89" s="7">
        <v>0.27461799999999997</v>
      </c>
      <c r="AE89" s="7">
        <v>0.58385299999999996</v>
      </c>
      <c r="AF89" s="8">
        <f t="shared" si="26"/>
        <v>163.80327663</v>
      </c>
      <c r="AG89" s="7">
        <v>22.246583000000001</v>
      </c>
      <c r="AH89" s="7">
        <v>24.269483999999999</v>
      </c>
      <c r="AI89" s="7">
        <v>10.935943999999999</v>
      </c>
      <c r="AJ89" s="7">
        <v>0.68381700000000001</v>
      </c>
      <c r="AK89" s="7">
        <v>9.3011999999999997E-2</v>
      </c>
      <c r="AL89" s="7">
        <v>0.20952799999999999</v>
      </c>
      <c r="AM89" s="8">
        <f t="shared" si="27"/>
        <v>58.438367999999997</v>
      </c>
      <c r="AN89" s="7">
        <f t="shared" si="23"/>
        <v>115.30562114999999</v>
      </c>
      <c r="AO89" s="7">
        <f t="shared" si="23"/>
        <v>143.39786282</v>
      </c>
      <c r="AP89" s="7">
        <f t="shared" si="23"/>
        <v>56.259509359999996</v>
      </c>
      <c r="AQ89" s="7">
        <f t="shared" si="23"/>
        <v>7.1743960000000007</v>
      </c>
      <c r="AR89" s="7">
        <f t="shared" si="23"/>
        <v>0.53402499999999997</v>
      </c>
      <c r="AS89" s="7">
        <f t="shared" si="23"/>
        <v>1.0948769999999999</v>
      </c>
      <c r="AT89" s="8">
        <f t="shared" si="28"/>
        <v>323.76629132999994</v>
      </c>
      <c r="AU89" s="7">
        <f t="shared" si="21"/>
        <v>4.9256365658998771</v>
      </c>
      <c r="AV89" s="7">
        <f t="shared" si="21"/>
        <v>6.6918498752500106</v>
      </c>
      <c r="AW89" s="7">
        <f t="shared" si="21"/>
        <v>4.1963182081467343</v>
      </c>
      <c r="AX89" s="7">
        <f t="shared" si="21"/>
        <v>18.496867870585657</v>
      </c>
      <c r="AY89" s="7">
        <f t="shared" si="21"/>
        <v>6.1718320840314256</v>
      </c>
      <c r="AZ89" s="7">
        <f t="shared" si="21"/>
        <v>4.2387551644258146</v>
      </c>
      <c r="BA89" s="8">
        <f t="shared" si="21"/>
        <v>5.6916459852564261</v>
      </c>
      <c r="BB89" s="6">
        <f t="shared" si="22"/>
        <v>9.5955755756167491</v>
      </c>
      <c r="BC89" s="12">
        <f t="shared" si="22"/>
        <v>9.1993293620336249</v>
      </c>
      <c r="BD89" s="12">
        <f t="shared" si="22"/>
        <v>8.3650148708165215</v>
      </c>
      <c r="BE89" s="12">
        <f t="shared" si="22"/>
        <v>10.195198720368413</v>
      </c>
      <c r="BF89" s="12">
        <f t="shared" si="22"/>
        <v>10.185980247318382</v>
      </c>
      <c r="BG89" s="12">
        <f t="shared" si="22"/>
        <v>8.2084336741300206</v>
      </c>
      <c r="BH89" s="8">
        <f t="shared" si="22"/>
        <v>9.1830928952445934</v>
      </c>
      <c r="BI89" s="6">
        <f t="shared" si="19"/>
        <v>3.4714237068101199</v>
      </c>
      <c r="BJ89" s="12">
        <f t="shared" si="19"/>
        <v>3.2374378301842435</v>
      </c>
      <c r="BK89" s="12">
        <f t="shared" si="16"/>
        <v>3.0308744253850057</v>
      </c>
      <c r="BL89" s="12">
        <f t="shared" si="16"/>
        <v>3.0228617354517122</v>
      </c>
      <c r="BM89" s="12">
        <f t="shared" si="16"/>
        <v>3.4499500934519123</v>
      </c>
      <c r="BN89" s="12">
        <f t="shared" si="16"/>
        <v>2.9457700669057365</v>
      </c>
      <c r="BO89" s="8">
        <f t="shared" si="16"/>
        <v>3.2761552334674384</v>
      </c>
      <c r="BP89" s="6">
        <f t="shared" si="20"/>
        <v>17.992635848326746</v>
      </c>
      <c r="BQ89" s="12">
        <f t="shared" si="20"/>
        <v>19.128617067467879</v>
      </c>
      <c r="BR89" s="12">
        <f t="shared" si="17"/>
        <v>15.592207504348261</v>
      </c>
      <c r="BS89" s="12">
        <f t="shared" si="17"/>
        <v>31.714928326405783</v>
      </c>
      <c r="BT89" s="12">
        <f t="shared" si="17"/>
        <v>19.807762424801716</v>
      </c>
      <c r="BU89" s="12">
        <f t="shared" si="17"/>
        <v>15.392958905461573</v>
      </c>
      <c r="BV89" s="8">
        <f t="shared" si="17"/>
        <v>18.150894113968459</v>
      </c>
    </row>
    <row r="90" spans="1:74">
      <c r="A90" s="2">
        <v>38930</v>
      </c>
      <c r="B90" s="27">
        <v>2251.1493460000002</v>
      </c>
      <c r="C90" s="28">
        <v>2155.2131890000001</v>
      </c>
      <c r="D90" s="13">
        <v>3604</v>
      </c>
      <c r="E90" s="6">
        <v>666.93363399999998</v>
      </c>
      <c r="F90" s="7">
        <v>758.33792099999994</v>
      </c>
      <c r="G90" s="7">
        <v>359.795705</v>
      </c>
      <c r="H90" s="3">
        <v>22.700139</v>
      </c>
      <c r="I90" s="3">
        <v>2.4776509999999998</v>
      </c>
      <c r="J90" s="3">
        <v>7.3156949999999998</v>
      </c>
      <c r="K90" s="8">
        <f t="shared" si="18"/>
        <v>1817.5607449999998</v>
      </c>
      <c r="L90" s="9">
        <v>1319368</v>
      </c>
      <c r="M90" s="9">
        <v>130419</v>
      </c>
      <c r="N90" s="9">
        <v>1587</v>
      </c>
      <c r="O90" s="9">
        <v>1758</v>
      </c>
      <c r="P90" s="9">
        <v>1438</v>
      </c>
      <c r="Q90" s="1">
        <v>5</v>
      </c>
      <c r="R90" s="10">
        <f t="shared" si="24"/>
        <v>1454575</v>
      </c>
      <c r="S90" s="7">
        <v>32.459712570000001</v>
      </c>
      <c r="T90" s="7">
        <v>50.238386229999996</v>
      </c>
      <c r="U90" s="7">
        <v>15.3258022</v>
      </c>
      <c r="V90" s="7">
        <v>4.2266329999999996</v>
      </c>
      <c r="W90" s="7">
        <v>0.115355</v>
      </c>
      <c r="X90" s="7">
        <v>0.32287500000000002</v>
      </c>
      <c r="Y90" s="8">
        <f t="shared" si="25"/>
        <v>102.68876399999998</v>
      </c>
      <c r="Z90" s="7">
        <v>68.909160780000008</v>
      </c>
      <c r="AA90" s="7">
        <v>75.962541590000001</v>
      </c>
      <c r="AB90" s="7">
        <v>32.704318389999997</v>
      </c>
      <c r="AC90" s="7">
        <v>2.554055</v>
      </c>
      <c r="AD90" s="7">
        <v>0.28941099999999997</v>
      </c>
      <c r="AE90" s="7">
        <v>0.66679699999999997</v>
      </c>
      <c r="AF90" s="8">
        <f t="shared" si="26"/>
        <v>181.08628376000001</v>
      </c>
      <c r="AG90" s="7">
        <v>23.766186999999999</v>
      </c>
      <c r="AH90" s="7">
        <v>25.425308999999999</v>
      </c>
      <c r="AI90" s="7">
        <v>11.102838</v>
      </c>
      <c r="AJ90" s="7">
        <v>0.76668800000000004</v>
      </c>
      <c r="AK90" s="7">
        <v>0.10122399999999999</v>
      </c>
      <c r="AL90" s="7">
        <v>0.22644</v>
      </c>
      <c r="AM90" s="8">
        <f t="shared" si="27"/>
        <v>61.388686</v>
      </c>
      <c r="AN90" s="7">
        <f t="shared" si="23"/>
        <v>125.13506035</v>
      </c>
      <c r="AO90" s="7">
        <f t="shared" si="23"/>
        <v>151.62623682</v>
      </c>
      <c r="AP90" s="7">
        <f t="shared" si="23"/>
        <v>59.132958589999994</v>
      </c>
      <c r="AQ90" s="7">
        <f t="shared" si="23"/>
        <v>7.5473759999999999</v>
      </c>
      <c r="AR90" s="7">
        <f t="shared" si="23"/>
        <v>0.50598999999999994</v>
      </c>
      <c r="AS90" s="7">
        <f t="shared" si="23"/>
        <v>1.2161120000000001</v>
      </c>
      <c r="AT90" s="8">
        <f t="shared" si="28"/>
        <v>345.16373376000001</v>
      </c>
      <c r="AU90" s="7">
        <f t="shared" si="21"/>
        <v>4.8670078873245126</v>
      </c>
      <c r="AV90" s="7">
        <f t="shared" si="21"/>
        <v>6.6248020623513035</v>
      </c>
      <c r="AW90" s="7">
        <f t="shared" si="21"/>
        <v>4.2595845328392672</v>
      </c>
      <c r="AX90" s="7">
        <f t="shared" si="21"/>
        <v>18.619414621205625</v>
      </c>
      <c r="AY90" s="7">
        <f t="shared" si="21"/>
        <v>4.6558211790118946</v>
      </c>
      <c r="AZ90" s="7">
        <f t="shared" si="21"/>
        <v>4.4134562744893007</v>
      </c>
      <c r="BA90" s="8">
        <f t="shared" si="21"/>
        <v>5.6498119406732679</v>
      </c>
      <c r="BB90" s="6">
        <f t="shared" si="22"/>
        <v>10.332236562536295</v>
      </c>
      <c r="BC90" s="12">
        <f t="shared" si="22"/>
        <v>10.016977852014868</v>
      </c>
      <c r="BD90" s="12">
        <f t="shared" si="22"/>
        <v>9.0896911595984715</v>
      </c>
      <c r="BE90" s="12">
        <f t="shared" si="22"/>
        <v>11.251274716864067</v>
      </c>
      <c r="BF90" s="12">
        <f t="shared" si="22"/>
        <v>11.680862236045352</v>
      </c>
      <c r="BG90" s="12">
        <f t="shared" si="22"/>
        <v>9.1146090699516584</v>
      </c>
      <c r="BH90" s="8">
        <f t="shared" si="22"/>
        <v>9.9631489213308271</v>
      </c>
      <c r="BI90" s="6">
        <f t="shared" si="19"/>
        <v>3.5635010424440519</v>
      </c>
      <c r="BJ90" s="12">
        <f t="shared" si="19"/>
        <v>3.3527677168606216</v>
      </c>
      <c r="BK90" s="12">
        <f t="shared" si="16"/>
        <v>3.0858728566534723</v>
      </c>
      <c r="BL90" s="12">
        <f t="shared" si="16"/>
        <v>3.3774594948515513</v>
      </c>
      <c r="BM90" s="12">
        <f t="shared" si="16"/>
        <v>4.0854825800728189</v>
      </c>
      <c r="BN90" s="12">
        <f t="shared" si="16"/>
        <v>3.0952629927846909</v>
      </c>
      <c r="BO90" s="8">
        <f t="shared" si="16"/>
        <v>3.3775314618164249</v>
      </c>
      <c r="BP90" s="6">
        <f t="shared" si="20"/>
        <v>18.762745492304859</v>
      </c>
      <c r="BQ90" s="12">
        <f t="shared" si="20"/>
        <v>19.994547631226794</v>
      </c>
      <c r="BR90" s="12">
        <f t="shared" si="17"/>
        <v>16.435148549091213</v>
      </c>
      <c r="BS90" s="12">
        <f t="shared" si="17"/>
        <v>33.248148832921245</v>
      </c>
      <c r="BT90" s="12">
        <f t="shared" si="17"/>
        <v>20.422165995130065</v>
      </c>
      <c r="BU90" s="12">
        <f t="shared" si="17"/>
        <v>16.623328337225651</v>
      </c>
      <c r="BV90" s="8">
        <f t="shared" si="17"/>
        <v>18.990492323820519</v>
      </c>
    </row>
    <row r="91" spans="1:74">
      <c r="A91" s="2">
        <v>38961</v>
      </c>
      <c r="B91" s="27">
        <v>2183.868234</v>
      </c>
      <c r="C91" s="28">
        <v>2085.6469609999999</v>
      </c>
      <c r="D91" s="13">
        <v>3552</v>
      </c>
      <c r="E91" s="6">
        <v>637.63799800000004</v>
      </c>
      <c r="F91" s="7">
        <v>779.20129599999996</v>
      </c>
      <c r="G91" s="7">
        <v>344.79148900000001</v>
      </c>
      <c r="H91" s="3">
        <v>21.886071000000001</v>
      </c>
      <c r="I91" s="3">
        <v>2.7942680000000002</v>
      </c>
      <c r="J91" s="3">
        <v>4.9437490000000004</v>
      </c>
      <c r="K91" s="8">
        <f t="shared" si="18"/>
        <v>1791.2548709999999</v>
      </c>
      <c r="L91" s="9">
        <v>1320298</v>
      </c>
      <c r="M91" s="9">
        <v>130372</v>
      </c>
      <c r="N91" s="9">
        <v>1588</v>
      </c>
      <c r="O91" s="9">
        <v>1765</v>
      </c>
      <c r="P91" s="9">
        <v>1439</v>
      </c>
      <c r="Q91" s="1">
        <v>5</v>
      </c>
      <c r="R91" s="10">
        <f t="shared" si="24"/>
        <v>1455467</v>
      </c>
      <c r="S91" s="7">
        <v>31.093651000000001</v>
      </c>
      <c r="T91" s="7">
        <v>60.420960999999998</v>
      </c>
      <c r="U91" s="7">
        <v>14.266302</v>
      </c>
      <c r="V91" s="7">
        <v>4.0102950000000002</v>
      </c>
      <c r="W91" s="7">
        <v>0.167348</v>
      </c>
      <c r="X91" s="7">
        <v>0.11132300000000001</v>
      </c>
      <c r="Y91" s="8">
        <f t="shared" si="25"/>
        <v>110.06988</v>
      </c>
      <c r="Z91" s="7">
        <v>57.692737999999999</v>
      </c>
      <c r="AA91" s="7">
        <v>66.265929</v>
      </c>
      <c r="AB91" s="7">
        <v>27.676597999999998</v>
      </c>
      <c r="AC91" s="7">
        <v>1.751484</v>
      </c>
      <c r="AD91" s="7">
        <v>0.23158100000000001</v>
      </c>
      <c r="AE91" s="7">
        <v>0.426205</v>
      </c>
      <c r="AF91" s="8">
        <f t="shared" si="26"/>
        <v>154.04453500000002</v>
      </c>
      <c r="AG91" s="7">
        <v>22.545280999999999</v>
      </c>
      <c r="AH91" s="7">
        <v>26.083832000000001</v>
      </c>
      <c r="AI91" s="7">
        <v>10.611288999999999</v>
      </c>
      <c r="AJ91" s="7">
        <v>0.76171599999999995</v>
      </c>
      <c r="AK91" s="7">
        <v>9.8788000000000001E-2</v>
      </c>
      <c r="AL91" s="7">
        <v>0.15836700000000001</v>
      </c>
      <c r="AM91" s="8">
        <f t="shared" si="27"/>
        <v>60.259273</v>
      </c>
      <c r="AN91" s="7">
        <f t="shared" si="23"/>
        <v>111.33167</v>
      </c>
      <c r="AO91" s="7">
        <f t="shared" si="23"/>
        <v>152.77072200000001</v>
      </c>
      <c r="AP91" s="7">
        <f t="shared" si="23"/>
        <v>52.554188999999994</v>
      </c>
      <c r="AQ91" s="7">
        <f t="shared" si="23"/>
        <v>6.5234950000000005</v>
      </c>
      <c r="AR91" s="7">
        <f t="shared" si="23"/>
        <v>0.49771699999999996</v>
      </c>
      <c r="AS91" s="7">
        <f t="shared" si="23"/>
        <v>0.69589500000000004</v>
      </c>
      <c r="AT91" s="8">
        <f t="shared" si="28"/>
        <v>324.37368800000007</v>
      </c>
      <c r="AU91" s="7">
        <f t="shared" si="21"/>
        <v>4.8763798734591726</v>
      </c>
      <c r="AV91" s="7">
        <f t="shared" si="21"/>
        <v>7.7542172106448852</v>
      </c>
      <c r="AW91" s="7">
        <f t="shared" si="21"/>
        <v>4.1376607181855354</v>
      </c>
      <c r="AX91" s="7">
        <f t="shared" si="21"/>
        <v>18.323503565349853</v>
      </c>
      <c r="AY91" s="7">
        <f t="shared" si="21"/>
        <v>5.9889745722314398</v>
      </c>
      <c r="AZ91" s="7">
        <f t="shared" si="21"/>
        <v>2.2517931229922876</v>
      </c>
      <c r="BA91" s="8">
        <f t="shared" si="21"/>
        <v>6.1448474911083721</v>
      </c>
      <c r="BB91" s="6">
        <f t="shared" si="22"/>
        <v>9.0478826828008447</v>
      </c>
      <c r="BC91" s="12">
        <f t="shared" si="22"/>
        <v>8.5043401929865361</v>
      </c>
      <c r="BD91" s="12">
        <f t="shared" si="22"/>
        <v>8.0270537072334758</v>
      </c>
      <c r="BE91" s="12">
        <f t="shared" si="22"/>
        <v>8.0027337935621254</v>
      </c>
      <c r="BF91" s="12">
        <f t="shared" si="22"/>
        <v>8.2877161388957674</v>
      </c>
      <c r="BG91" s="12">
        <f t="shared" si="22"/>
        <v>8.6210889751886679</v>
      </c>
      <c r="BH91" s="8">
        <f t="shared" si="22"/>
        <v>8.5998110874083444</v>
      </c>
      <c r="BI91" s="6">
        <f t="shared" si="19"/>
        <v>3.5357492920301152</v>
      </c>
      <c r="BJ91" s="12">
        <f t="shared" si="19"/>
        <v>3.3475088059915135</v>
      </c>
      <c r="BK91" s="12">
        <f t="shared" si="16"/>
        <v>3.0775959785944718</v>
      </c>
      <c r="BL91" s="12">
        <f t="shared" si="16"/>
        <v>3.4803688610897767</v>
      </c>
      <c r="BM91" s="12">
        <f t="shared" si="16"/>
        <v>3.5353802856418923</v>
      </c>
      <c r="BN91" s="12">
        <f t="shared" si="16"/>
        <v>3.2033786504937849</v>
      </c>
      <c r="BO91" s="8">
        <f t="shared" si="16"/>
        <v>3.3640814590700425</v>
      </c>
      <c r="BP91" s="6">
        <f t="shared" si="20"/>
        <v>17.460011848290133</v>
      </c>
      <c r="BQ91" s="12">
        <f t="shared" si="20"/>
        <v>19.606066209622934</v>
      </c>
      <c r="BR91" s="12">
        <f t="shared" si="17"/>
        <v>15.242310404013482</v>
      </c>
      <c r="BS91" s="12">
        <f t="shared" si="17"/>
        <v>29.806606220001754</v>
      </c>
      <c r="BT91" s="12">
        <f t="shared" si="17"/>
        <v>17.812070996769101</v>
      </c>
      <c r="BU91" s="12">
        <f t="shared" si="17"/>
        <v>14.076260748674741</v>
      </c>
      <c r="BV91" s="8">
        <f t="shared" si="17"/>
        <v>18.10874003758676</v>
      </c>
    </row>
    <row r="92" spans="1:74">
      <c r="A92" s="2">
        <v>38991</v>
      </c>
      <c r="B92" s="27">
        <v>2225.2149760000002</v>
      </c>
      <c r="C92" s="28">
        <v>2126.697764</v>
      </c>
      <c r="D92" s="13">
        <v>3521</v>
      </c>
      <c r="E92" s="6">
        <v>667.51353099999994</v>
      </c>
      <c r="F92" s="7">
        <v>796.67414799999995</v>
      </c>
      <c r="G92" s="7">
        <v>382.01713599999999</v>
      </c>
      <c r="H92" s="3">
        <v>22.960995</v>
      </c>
      <c r="I92" s="3">
        <v>2.643573</v>
      </c>
      <c r="J92" s="3">
        <v>8.8292710000000003</v>
      </c>
      <c r="K92" s="8">
        <f t="shared" si="18"/>
        <v>1880.6386539999999</v>
      </c>
      <c r="L92" s="9">
        <v>1320408</v>
      </c>
      <c r="M92" s="9">
        <v>130391</v>
      </c>
      <c r="N92" s="9">
        <v>1581</v>
      </c>
      <c r="O92" s="9">
        <v>1760</v>
      </c>
      <c r="P92" s="9">
        <v>1432</v>
      </c>
      <c r="Q92" s="1">
        <v>5</v>
      </c>
      <c r="R92" s="10">
        <f t="shared" si="24"/>
        <v>1455577</v>
      </c>
      <c r="S92" s="7">
        <v>32.328136999999998</v>
      </c>
      <c r="T92" s="7">
        <v>49.826797999999997</v>
      </c>
      <c r="U92" s="7">
        <v>15.821291</v>
      </c>
      <c r="V92" s="7">
        <v>4.2470739999999996</v>
      </c>
      <c r="W92" s="7">
        <v>0.15417600000000001</v>
      </c>
      <c r="X92" s="7">
        <v>0.40350200000000003</v>
      </c>
      <c r="Y92" s="8">
        <f t="shared" si="25"/>
        <v>102.780978</v>
      </c>
      <c r="Z92" s="7">
        <v>64.226499000000004</v>
      </c>
      <c r="AA92" s="7">
        <v>72.412593000000001</v>
      </c>
      <c r="AB92" s="7">
        <v>31.602508</v>
      </c>
      <c r="AC92" s="7">
        <v>2.2433540000000001</v>
      </c>
      <c r="AD92" s="7">
        <v>0.30458800000000003</v>
      </c>
      <c r="AE92" s="7">
        <v>0.71357199999999998</v>
      </c>
      <c r="AF92" s="8">
        <f t="shared" si="26"/>
        <v>171.50311400000001</v>
      </c>
      <c r="AG92" s="7">
        <v>21.369146000000001</v>
      </c>
      <c r="AH92" s="7">
        <v>23.989432999999998</v>
      </c>
      <c r="AI92" s="7">
        <v>10.736959000000001</v>
      </c>
      <c r="AJ92" s="7">
        <v>0.66933200000000004</v>
      </c>
      <c r="AK92" s="7">
        <v>9.0570999999999999E-2</v>
      </c>
      <c r="AL92" s="7">
        <v>0.246033</v>
      </c>
      <c r="AM92" s="8">
        <f t="shared" si="27"/>
        <v>57.101473999999989</v>
      </c>
      <c r="AN92" s="7">
        <f t="shared" si="23"/>
        <v>117.923782</v>
      </c>
      <c r="AO92" s="7">
        <f t="shared" si="23"/>
        <v>146.228824</v>
      </c>
      <c r="AP92" s="7">
        <f t="shared" si="23"/>
        <v>58.160758000000001</v>
      </c>
      <c r="AQ92" s="7">
        <f t="shared" si="23"/>
        <v>7.1597599999999995</v>
      </c>
      <c r="AR92" s="7">
        <f t="shared" si="23"/>
        <v>0.54933500000000002</v>
      </c>
      <c r="AS92" s="7">
        <f t="shared" si="23"/>
        <v>1.3631070000000001</v>
      </c>
      <c r="AT92" s="8">
        <f t="shared" si="28"/>
        <v>331.38556599999998</v>
      </c>
      <c r="AU92" s="7">
        <f t="shared" si="21"/>
        <v>4.8430684171404454</v>
      </c>
      <c r="AV92" s="7">
        <f t="shared" si="21"/>
        <v>6.2543510574664714</v>
      </c>
      <c r="AW92" s="7">
        <f t="shared" si="21"/>
        <v>4.1415134320047882</v>
      </c>
      <c r="AX92" s="7">
        <f t="shared" si="21"/>
        <v>18.496907472868664</v>
      </c>
      <c r="AY92" s="7">
        <f t="shared" si="21"/>
        <v>5.8321067736733578</v>
      </c>
      <c r="AZ92" s="7">
        <f t="shared" si="21"/>
        <v>4.570048874929765</v>
      </c>
      <c r="BA92" s="8">
        <f t="shared" si="21"/>
        <v>5.4652167114289263</v>
      </c>
      <c r="BB92" s="6">
        <f t="shared" si="22"/>
        <v>9.6217523716384417</v>
      </c>
      <c r="BC92" s="12">
        <f t="shared" si="22"/>
        <v>9.0893614637536846</v>
      </c>
      <c r="BD92" s="12">
        <f t="shared" si="22"/>
        <v>8.2725367586651934</v>
      </c>
      <c r="BE92" s="12">
        <f t="shared" si="22"/>
        <v>9.7702821676499649</v>
      </c>
      <c r="BF92" s="12">
        <f t="shared" si="22"/>
        <v>11.521830492292061</v>
      </c>
      <c r="BG92" s="12">
        <f t="shared" si="22"/>
        <v>8.0818903395308634</v>
      </c>
      <c r="BH92" s="8">
        <f t="shared" si="22"/>
        <v>9.119408113580123</v>
      </c>
      <c r="BI92" s="6">
        <f t="shared" si="19"/>
        <v>3.2013052930907553</v>
      </c>
      <c r="BJ92" s="12">
        <f t="shared" si="19"/>
        <v>3.0111976220420797</v>
      </c>
      <c r="BK92" s="12">
        <f t="shared" si="16"/>
        <v>2.8105961717905763</v>
      </c>
      <c r="BL92" s="12">
        <f t="shared" si="16"/>
        <v>2.915082730517558</v>
      </c>
      <c r="BM92" s="12">
        <f t="shared" si="16"/>
        <v>3.4260828053547221</v>
      </c>
      <c r="BN92" s="12">
        <f t="shared" si="16"/>
        <v>2.7865607477672847</v>
      </c>
      <c r="BO92" s="8">
        <f t="shared" si="16"/>
        <v>3.0362809930843846</v>
      </c>
      <c r="BP92" s="6">
        <f t="shared" si="20"/>
        <v>17.666126081869642</v>
      </c>
      <c r="BQ92" s="12">
        <f t="shared" si="20"/>
        <v>18.354910143262234</v>
      </c>
      <c r="BR92" s="12">
        <f t="shared" si="17"/>
        <v>15.224646362460559</v>
      </c>
      <c r="BS92" s="12">
        <f t="shared" si="17"/>
        <v>31.182272371036188</v>
      </c>
      <c r="BT92" s="12">
        <f t="shared" si="17"/>
        <v>20.780020071320141</v>
      </c>
      <c r="BU92" s="12">
        <f t="shared" si="17"/>
        <v>15.438499962227914</v>
      </c>
      <c r="BV92" s="8">
        <f t="shared" si="17"/>
        <v>17.620905818093433</v>
      </c>
    </row>
    <row r="93" spans="1:74">
      <c r="A93" s="2">
        <v>39022</v>
      </c>
      <c r="B93" s="27">
        <v>2094.3410960000001</v>
      </c>
      <c r="C93" s="28">
        <v>1999.8208569999999</v>
      </c>
      <c r="D93" s="13">
        <v>3456</v>
      </c>
      <c r="E93" s="6">
        <v>607.11512400000004</v>
      </c>
      <c r="F93" s="7">
        <v>752.06693099999995</v>
      </c>
      <c r="G93" s="7">
        <v>367.16586999999998</v>
      </c>
      <c r="H93" s="3">
        <v>22.039567999999999</v>
      </c>
      <c r="I93" s="3">
        <v>2.5197400000000001</v>
      </c>
      <c r="J93" s="3">
        <v>6.8981700000000004</v>
      </c>
      <c r="K93" s="8">
        <f t="shared" si="18"/>
        <v>1757.8054029999998</v>
      </c>
      <c r="L93" s="9">
        <v>1320271</v>
      </c>
      <c r="M93" s="9">
        <v>130374</v>
      </c>
      <c r="N93" s="9">
        <v>1579</v>
      </c>
      <c r="O93" s="9">
        <v>1764</v>
      </c>
      <c r="P93" s="9">
        <v>1431</v>
      </c>
      <c r="Q93" s="1">
        <v>5</v>
      </c>
      <c r="R93" s="10">
        <f t="shared" si="24"/>
        <v>1455424</v>
      </c>
      <c r="S93" s="7">
        <v>29.712271999999999</v>
      </c>
      <c r="T93" s="7">
        <v>49.682679</v>
      </c>
      <c r="U93" s="7">
        <v>15.309475000000001</v>
      </c>
      <c r="V93" s="7">
        <v>4.0895039999999998</v>
      </c>
      <c r="W93" s="7">
        <v>0.14080799999999999</v>
      </c>
      <c r="X93" s="7">
        <v>0.30399599999999999</v>
      </c>
      <c r="Y93" s="8">
        <f t="shared" si="25"/>
        <v>99.238734000000008</v>
      </c>
      <c r="Z93" s="7">
        <v>49.637645999999997</v>
      </c>
      <c r="AA93" s="7">
        <v>58.641703</v>
      </c>
      <c r="AB93" s="7">
        <v>26.110775</v>
      </c>
      <c r="AC93" s="7">
        <v>1.796945</v>
      </c>
      <c r="AD93" s="7">
        <v>0.207729</v>
      </c>
      <c r="AE93" s="7">
        <v>0.47477599999999998</v>
      </c>
      <c r="AF93" s="8">
        <f t="shared" si="26"/>
        <v>136.86957399999997</v>
      </c>
      <c r="AG93" s="7">
        <v>21.276031</v>
      </c>
      <c r="AH93" s="7">
        <v>24.662447</v>
      </c>
      <c r="AI93" s="7">
        <v>11.373138000000001</v>
      </c>
      <c r="AJ93" s="7">
        <v>0.69173399999999996</v>
      </c>
      <c r="AK93" s="7">
        <v>8.4147E-2</v>
      </c>
      <c r="AL93" s="7">
        <v>0.21738199999999999</v>
      </c>
      <c r="AM93" s="8">
        <f t="shared" si="27"/>
        <v>58.304879</v>
      </c>
      <c r="AN93" s="7">
        <f t="shared" si="23"/>
        <v>100.62594900000001</v>
      </c>
      <c r="AO93" s="7">
        <f t="shared" si="23"/>
        <v>132.986829</v>
      </c>
      <c r="AP93" s="7">
        <f t="shared" si="23"/>
        <v>52.793388000000007</v>
      </c>
      <c r="AQ93" s="7">
        <f t="shared" si="23"/>
        <v>6.5781830000000001</v>
      </c>
      <c r="AR93" s="7">
        <f t="shared" si="23"/>
        <v>0.43268399999999996</v>
      </c>
      <c r="AS93" s="7">
        <f t="shared" si="23"/>
        <v>0.99615399999999998</v>
      </c>
      <c r="AT93" s="8">
        <f t="shared" si="28"/>
        <v>294.41318699999999</v>
      </c>
      <c r="AU93" s="7">
        <f t="shared" si="21"/>
        <v>4.8940095256134653</v>
      </c>
      <c r="AV93" s="7">
        <f t="shared" si="21"/>
        <v>6.60615125490739</v>
      </c>
      <c r="AW93" s="7">
        <f t="shared" si="21"/>
        <v>4.1696345578089815</v>
      </c>
      <c r="AX93" s="7">
        <f t="shared" si="21"/>
        <v>18.555282027306525</v>
      </c>
      <c r="AY93" s="7">
        <f t="shared" si="21"/>
        <v>5.5881956074833115</v>
      </c>
      <c r="AZ93" s="7">
        <f t="shared" si="21"/>
        <v>4.4069079190567937</v>
      </c>
      <c r="BA93" s="8">
        <f t="shared" si="21"/>
        <v>5.6456041055871093</v>
      </c>
      <c r="BB93" s="6">
        <f t="shared" si="22"/>
        <v>8.1759857459917278</v>
      </c>
      <c r="BC93" s="12">
        <f t="shared" si="22"/>
        <v>7.7974048030573488</v>
      </c>
      <c r="BD93" s="12">
        <f t="shared" si="22"/>
        <v>7.1114384896395739</v>
      </c>
      <c r="BE93" s="12">
        <f t="shared" si="22"/>
        <v>8.1532677954486221</v>
      </c>
      <c r="BF93" s="12">
        <f t="shared" si="22"/>
        <v>8.2440648638351579</v>
      </c>
      <c r="BG93" s="12">
        <f t="shared" si="22"/>
        <v>6.8826369892304768</v>
      </c>
      <c r="BH93" s="8">
        <f t="shared" si="22"/>
        <v>7.7863894243588234</v>
      </c>
      <c r="BI93" s="6">
        <f t="shared" si="19"/>
        <v>3.504447535390339</v>
      </c>
      <c r="BJ93" s="12">
        <f t="shared" si="19"/>
        <v>3.2792888482953386</v>
      </c>
      <c r="BK93" s="12">
        <f t="shared" si="16"/>
        <v>3.0975477105211331</v>
      </c>
      <c r="BL93" s="12">
        <f t="shared" si="16"/>
        <v>3.1386005388127391</v>
      </c>
      <c r="BM93" s="12">
        <f t="shared" si="16"/>
        <v>3.3395112194115262</v>
      </c>
      <c r="BN93" s="12">
        <f t="shared" si="16"/>
        <v>3.1512995475611651</v>
      </c>
      <c r="BO93" s="8">
        <f t="shared" si="16"/>
        <v>3.3169131748311056</v>
      </c>
      <c r="BP93" s="6">
        <f t="shared" si="20"/>
        <v>16.574442806995535</v>
      </c>
      <c r="BQ93" s="12">
        <f t="shared" si="20"/>
        <v>17.682844906260076</v>
      </c>
      <c r="BR93" s="12">
        <f t="shared" si="17"/>
        <v>14.378620757969689</v>
      </c>
      <c r="BS93" s="12">
        <f t="shared" si="17"/>
        <v>29.847150361567884</v>
      </c>
      <c r="BT93" s="12">
        <f t="shared" si="17"/>
        <v>17.171771690729997</v>
      </c>
      <c r="BU93" s="12">
        <f t="shared" si="17"/>
        <v>14.440844455848435</v>
      </c>
      <c r="BV93" s="8">
        <f t="shared" si="17"/>
        <v>16.748906704777038</v>
      </c>
    </row>
    <row r="94" spans="1:74">
      <c r="A94" s="2">
        <v>39052</v>
      </c>
      <c r="B94" s="27">
        <v>2063.7569600000002</v>
      </c>
      <c r="C94" s="28">
        <v>1969.3888810000001</v>
      </c>
      <c r="D94" s="13">
        <v>3474</v>
      </c>
      <c r="E94" s="6">
        <v>598.96203000000003</v>
      </c>
      <c r="F94" s="7">
        <v>733.51953100000003</v>
      </c>
      <c r="G94" s="7">
        <v>341.33074599999998</v>
      </c>
      <c r="H94" s="3">
        <v>23.427067999999998</v>
      </c>
      <c r="I94" s="3">
        <v>2.6280700000000001</v>
      </c>
      <c r="J94" s="3">
        <v>6.0882990000000001</v>
      </c>
      <c r="K94" s="8">
        <f t="shared" si="18"/>
        <v>1705.9557440000001</v>
      </c>
      <c r="L94" s="9">
        <v>1321157</v>
      </c>
      <c r="M94" s="9">
        <v>130466</v>
      </c>
      <c r="N94" s="9">
        <v>1577</v>
      </c>
      <c r="O94" s="9">
        <v>1783</v>
      </c>
      <c r="P94" s="9">
        <v>1431</v>
      </c>
      <c r="Q94" s="1">
        <v>5</v>
      </c>
      <c r="R94" s="10">
        <f t="shared" si="24"/>
        <v>1456419</v>
      </c>
      <c r="S94" s="7">
        <v>28.303402999999999</v>
      </c>
      <c r="T94" s="7">
        <v>49.486159000000001</v>
      </c>
      <c r="U94" s="7">
        <v>14.848969</v>
      </c>
      <c r="V94" s="7">
        <v>4.3210889999999997</v>
      </c>
      <c r="W94" s="7">
        <v>0.13100899999999999</v>
      </c>
      <c r="X94" s="7">
        <v>0.286715</v>
      </c>
      <c r="Y94" s="8">
        <f t="shared" si="25"/>
        <v>97.377344000000008</v>
      </c>
      <c r="Z94" s="7">
        <v>46.700375999999999</v>
      </c>
      <c r="AA94" s="7">
        <v>53.407710000000002</v>
      </c>
      <c r="AB94" s="7">
        <v>23.251521</v>
      </c>
      <c r="AC94" s="7">
        <v>1.611316</v>
      </c>
      <c r="AD94" s="7">
        <v>0.203823</v>
      </c>
      <c r="AE94" s="7">
        <v>0.40252700000000002</v>
      </c>
      <c r="AF94" s="8">
        <f t="shared" si="26"/>
        <v>125.57727300000001</v>
      </c>
      <c r="AG94" s="7">
        <v>22.000837000000001</v>
      </c>
      <c r="AH94" s="7">
        <v>25.09883</v>
      </c>
      <c r="AI94" s="7">
        <v>10.582395999999999</v>
      </c>
      <c r="AJ94" s="7">
        <v>0.84468799999999999</v>
      </c>
      <c r="AK94" s="7">
        <v>0.109656</v>
      </c>
      <c r="AL94" s="7">
        <v>0.18615300000000001</v>
      </c>
      <c r="AM94" s="8">
        <f t="shared" si="27"/>
        <v>58.822559999999996</v>
      </c>
      <c r="AN94" s="7">
        <f t="shared" si="23"/>
        <v>97.004615999999999</v>
      </c>
      <c r="AO94" s="7">
        <f t="shared" si="23"/>
        <v>127.99269899999999</v>
      </c>
      <c r="AP94" s="7">
        <f t="shared" si="23"/>
        <v>48.682885999999996</v>
      </c>
      <c r="AQ94" s="7">
        <f t="shared" si="23"/>
        <v>6.7770929999999989</v>
      </c>
      <c r="AR94" s="7">
        <f t="shared" si="23"/>
        <v>0.44448799999999999</v>
      </c>
      <c r="AS94" s="7">
        <f t="shared" si="23"/>
        <v>0.87539500000000003</v>
      </c>
      <c r="AT94" s="8">
        <f t="shared" si="28"/>
        <v>281.77717699999999</v>
      </c>
      <c r="AU94" s="7">
        <f t="shared" ref="AU94:BA130" si="29">((S94*1000000)/(E94*1000000)*100)</f>
        <v>4.7254085538610848</v>
      </c>
      <c r="AV94" s="7">
        <f t="shared" si="29"/>
        <v>6.7463996401753619</v>
      </c>
      <c r="AW94" s="7">
        <f t="shared" si="29"/>
        <v>4.3503168624604358</v>
      </c>
      <c r="AX94" s="7">
        <f t="shared" si="29"/>
        <v>18.444856180892973</v>
      </c>
      <c r="AY94" s="7">
        <f t="shared" si="29"/>
        <v>4.9849889843116806</v>
      </c>
      <c r="AZ94" s="7">
        <f t="shared" si="29"/>
        <v>4.7092792256096496</v>
      </c>
      <c r="BA94" s="8">
        <f t="shared" si="29"/>
        <v>5.7080814870189283</v>
      </c>
      <c r="BB94" s="6">
        <f t="shared" ref="BB94:BH130" si="30">((Z94*1000000)/(E94*1000000)*100)</f>
        <v>7.7968842198561399</v>
      </c>
      <c r="BC94" s="12">
        <f t="shared" si="30"/>
        <v>7.2810208512362031</v>
      </c>
      <c r="BD94" s="12">
        <f t="shared" si="30"/>
        <v>6.8120206786176833</v>
      </c>
      <c r="BE94" s="12">
        <f t="shared" si="30"/>
        <v>6.8780096595954729</v>
      </c>
      <c r="BF94" s="12">
        <f t="shared" si="30"/>
        <v>7.7556153374910108</v>
      </c>
      <c r="BG94" s="12">
        <f t="shared" si="30"/>
        <v>6.6114854083217658</v>
      </c>
      <c r="BH94" s="8">
        <f t="shared" si="30"/>
        <v>7.3611096560779243</v>
      </c>
      <c r="BI94" s="6">
        <f t="shared" si="19"/>
        <v>3.6731605507614562</v>
      </c>
      <c r="BJ94" s="12">
        <f t="shared" si="19"/>
        <v>3.4216989376933169</v>
      </c>
      <c r="BK94" s="12">
        <f t="shared" si="16"/>
        <v>3.1003348289052166</v>
      </c>
      <c r="BL94" s="12">
        <f t="shared" si="16"/>
        <v>3.6056069841945226</v>
      </c>
      <c r="BM94" s="12">
        <f t="shared" si="16"/>
        <v>4.17249160029984</v>
      </c>
      <c r="BN94" s="12">
        <f t="shared" si="16"/>
        <v>3.0575535137154075</v>
      </c>
      <c r="BO94" s="8">
        <f t="shared" si="16"/>
        <v>3.4480706903965261</v>
      </c>
      <c r="BP94" s="6">
        <f t="shared" si="20"/>
        <v>16.195453324478681</v>
      </c>
      <c r="BQ94" s="12">
        <f t="shared" si="20"/>
        <v>17.449119429104883</v>
      </c>
      <c r="BR94" s="12">
        <f t="shared" si="17"/>
        <v>14.262672369983337</v>
      </c>
      <c r="BS94" s="12">
        <f t="shared" si="17"/>
        <v>28.92847282468297</v>
      </c>
      <c r="BT94" s="12">
        <f t="shared" si="17"/>
        <v>16.913095922102531</v>
      </c>
      <c r="BU94" s="12">
        <f t="shared" si="17"/>
        <v>14.378318147646823</v>
      </c>
      <c r="BV94" s="8">
        <f t="shared" si="17"/>
        <v>16.517261833493379</v>
      </c>
    </row>
    <row r="95" spans="1:74">
      <c r="A95" s="2">
        <v>39083</v>
      </c>
      <c r="B95" s="27">
        <v>1944.408864</v>
      </c>
      <c r="C95" s="28">
        <v>1868.0325290000001</v>
      </c>
      <c r="D95" s="13">
        <v>3160</v>
      </c>
      <c r="E95" s="6">
        <v>568.62573899999995</v>
      </c>
      <c r="F95" s="7">
        <v>687.48368400000004</v>
      </c>
      <c r="G95" s="7">
        <v>302.50098700000001</v>
      </c>
      <c r="H95" s="3">
        <v>21.784863000000001</v>
      </c>
      <c r="I95" s="3">
        <v>2.852417</v>
      </c>
      <c r="J95" s="3">
        <v>6.6165969999999996</v>
      </c>
      <c r="K95" s="8">
        <f t="shared" si="18"/>
        <v>1589.8642869999999</v>
      </c>
      <c r="L95" s="9">
        <v>1320443</v>
      </c>
      <c r="M95" s="9">
        <v>130388</v>
      </c>
      <c r="N95" s="9">
        <v>1577</v>
      </c>
      <c r="O95" s="9">
        <v>1785</v>
      </c>
      <c r="P95" s="9">
        <v>1427</v>
      </c>
      <c r="Q95" s="1">
        <v>5</v>
      </c>
      <c r="R95" s="10">
        <f t="shared" si="24"/>
        <v>1455625</v>
      </c>
      <c r="S95" s="7">
        <v>27.837332480000001</v>
      </c>
      <c r="T95" s="7">
        <v>45.787848859999997</v>
      </c>
      <c r="U95" s="7">
        <v>12.802743380000001</v>
      </c>
      <c r="V95" s="7">
        <v>4.0223079999999998</v>
      </c>
      <c r="W95" s="7">
        <v>0.164386</v>
      </c>
      <c r="X95" s="7">
        <v>0.27926699999999999</v>
      </c>
      <c r="Y95" s="8">
        <f t="shared" si="25"/>
        <v>90.893885719999986</v>
      </c>
      <c r="Z95" s="7">
        <v>47.422712909999994</v>
      </c>
      <c r="AA95" s="7">
        <v>53.823435630000006</v>
      </c>
      <c r="AB95" s="7">
        <v>21.637889699999999</v>
      </c>
      <c r="AC95" s="7">
        <v>1.8071159999999999</v>
      </c>
      <c r="AD95" s="7">
        <v>0.25786100000000001</v>
      </c>
      <c r="AE95" s="7">
        <v>0.47181200000000001</v>
      </c>
      <c r="AF95" s="8">
        <f t="shared" si="26"/>
        <v>125.42082724000001</v>
      </c>
      <c r="AG95" s="7">
        <v>20.541864</v>
      </c>
      <c r="AH95" s="7">
        <v>23.727159</v>
      </c>
      <c r="AI95" s="7">
        <v>9.6409400000000005</v>
      </c>
      <c r="AJ95" s="7">
        <v>0.79718</v>
      </c>
      <c r="AK95" s="7">
        <v>0.104162</v>
      </c>
      <c r="AL95" s="7">
        <v>0.20907899999999999</v>
      </c>
      <c r="AM95" s="8">
        <f t="shared" si="27"/>
        <v>55.020384000000007</v>
      </c>
      <c r="AN95" s="7">
        <f t="shared" si="23"/>
        <v>95.801909389999992</v>
      </c>
      <c r="AO95" s="7">
        <f t="shared" si="23"/>
        <v>123.33844349</v>
      </c>
      <c r="AP95" s="7">
        <f t="shared" si="23"/>
        <v>44.081573079999998</v>
      </c>
      <c r="AQ95" s="7">
        <f t="shared" si="23"/>
        <v>6.6266039999999995</v>
      </c>
      <c r="AR95" s="7">
        <f t="shared" si="23"/>
        <v>0.52640900000000002</v>
      </c>
      <c r="AS95" s="7">
        <f t="shared" si="23"/>
        <v>0.96015800000000007</v>
      </c>
      <c r="AT95" s="8">
        <f t="shared" si="28"/>
        <v>271.33509695999999</v>
      </c>
      <c r="AU95" s="7">
        <f t="shared" si="29"/>
        <v>4.8955456235511701</v>
      </c>
      <c r="AV95" s="7">
        <f t="shared" si="29"/>
        <v>6.66020880577</v>
      </c>
      <c r="AW95" s="7">
        <f t="shared" si="29"/>
        <v>4.2322980519729683</v>
      </c>
      <c r="AX95" s="7">
        <f t="shared" si="29"/>
        <v>18.463774594313492</v>
      </c>
      <c r="AY95" s="7">
        <f t="shared" si="29"/>
        <v>5.7630423602159153</v>
      </c>
      <c r="AZ95" s="7">
        <f t="shared" si="29"/>
        <v>4.2207043892804714</v>
      </c>
      <c r="BA95" s="8">
        <f t="shared" si="29"/>
        <v>5.7170845627026772</v>
      </c>
      <c r="BB95" s="6">
        <f t="shared" si="30"/>
        <v>8.3398815173929357</v>
      </c>
      <c r="BC95" s="12">
        <f t="shared" si="30"/>
        <v>7.8290491662053761</v>
      </c>
      <c r="BD95" s="12">
        <f t="shared" si="30"/>
        <v>7.1529980495567775</v>
      </c>
      <c r="BE95" s="12">
        <f t="shared" si="30"/>
        <v>8.2952828301008825</v>
      </c>
      <c r="BF95" s="12">
        <f t="shared" si="30"/>
        <v>9.0400877571547209</v>
      </c>
      <c r="BG95" s="12">
        <f t="shared" si="30"/>
        <v>7.1307350288977851</v>
      </c>
      <c r="BH95" s="8">
        <f t="shared" si="30"/>
        <v>7.8887756813924845</v>
      </c>
      <c r="BI95" s="6">
        <f t="shared" si="19"/>
        <v>3.6125455798264525</v>
      </c>
      <c r="BJ95" s="12">
        <f t="shared" si="19"/>
        <v>3.4513050348988354</v>
      </c>
      <c r="BK95" s="12">
        <f t="shared" si="16"/>
        <v>3.1870772044786748</v>
      </c>
      <c r="BL95" s="12">
        <f t="shared" si="16"/>
        <v>3.6593298750604948</v>
      </c>
      <c r="BM95" s="12">
        <f t="shared" si="16"/>
        <v>3.6517101111092805</v>
      </c>
      <c r="BN95" s="12">
        <f t="shared" si="16"/>
        <v>3.1599174016492162</v>
      </c>
      <c r="BO95" s="8">
        <f t="shared" si="16"/>
        <v>3.4606968940613743</v>
      </c>
      <c r="BP95" s="6">
        <f t="shared" si="20"/>
        <v>16.847972720770557</v>
      </c>
      <c r="BQ95" s="12">
        <f t="shared" si="20"/>
        <v>17.940563006874214</v>
      </c>
      <c r="BR95" s="12">
        <f t="shared" si="17"/>
        <v>14.572373306008421</v>
      </c>
      <c r="BS95" s="12">
        <f t="shared" si="17"/>
        <v>30.418387299474865</v>
      </c>
      <c r="BT95" s="12">
        <f t="shared" si="17"/>
        <v>18.454840228479917</v>
      </c>
      <c r="BU95" s="12">
        <f t="shared" si="17"/>
        <v>14.511356819827473</v>
      </c>
      <c r="BV95" s="8">
        <f t="shared" si="17"/>
        <v>17.066557138156536</v>
      </c>
    </row>
    <row r="96" spans="1:74">
      <c r="A96" s="2">
        <v>39114</v>
      </c>
      <c r="B96" s="27">
        <v>1829.0024599999999</v>
      </c>
      <c r="C96" s="28">
        <v>1759.0321039999999</v>
      </c>
      <c r="D96" s="13">
        <v>3278</v>
      </c>
      <c r="E96" s="6">
        <v>485.00470799999999</v>
      </c>
      <c r="F96" s="7">
        <v>644.420931</v>
      </c>
      <c r="G96" s="7">
        <v>314.155169</v>
      </c>
      <c r="H96" s="3">
        <v>22.867943</v>
      </c>
      <c r="I96" s="3">
        <v>2.7402869999999999</v>
      </c>
      <c r="J96" s="3">
        <v>5.5449440000000001</v>
      </c>
      <c r="K96" s="8">
        <f t="shared" si="18"/>
        <v>1474.7339820000002</v>
      </c>
      <c r="L96" s="9">
        <v>1317511</v>
      </c>
      <c r="M96" s="9">
        <v>130209</v>
      </c>
      <c r="N96" s="9">
        <v>1574</v>
      </c>
      <c r="O96" s="9">
        <v>1787</v>
      </c>
      <c r="P96" s="9">
        <v>1422</v>
      </c>
      <c r="Q96" s="1">
        <v>5</v>
      </c>
      <c r="R96" s="10">
        <f t="shared" si="24"/>
        <v>1452508</v>
      </c>
      <c r="S96" s="7">
        <v>23.088847000000001</v>
      </c>
      <c r="T96" s="7">
        <v>45.142709000000004</v>
      </c>
      <c r="U96" s="7">
        <v>14.121687</v>
      </c>
      <c r="V96" s="7">
        <v>4.321313</v>
      </c>
      <c r="W96" s="7">
        <v>0.15762200000000001</v>
      </c>
      <c r="X96" s="7">
        <v>0.27190599999999998</v>
      </c>
      <c r="Y96" s="8">
        <f t="shared" si="25"/>
        <v>87.104084000000014</v>
      </c>
      <c r="Z96" s="7">
        <v>46.109192999999998</v>
      </c>
      <c r="AA96" s="7">
        <v>58.200524999999999</v>
      </c>
      <c r="AB96" s="7">
        <v>25.383217999999999</v>
      </c>
      <c r="AC96" s="7">
        <v>2.3385889999999998</v>
      </c>
      <c r="AD96" s="7">
        <v>0.25996999999999998</v>
      </c>
      <c r="AE96" s="7">
        <v>0.44895800000000002</v>
      </c>
      <c r="AF96" s="8">
        <f t="shared" si="26"/>
        <v>132.74045300000003</v>
      </c>
      <c r="AG96" s="7">
        <v>18.281113999999999</v>
      </c>
      <c r="AH96" s="7">
        <v>22.957791</v>
      </c>
      <c r="AI96" s="7">
        <v>10.222222</v>
      </c>
      <c r="AJ96" s="7">
        <v>0.87085500000000005</v>
      </c>
      <c r="AK96" s="7">
        <v>0.10007000000000001</v>
      </c>
      <c r="AL96" s="7">
        <v>0.18015300000000001</v>
      </c>
      <c r="AM96" s="8">
        <f t="shared" si="27"/>
        <v>52.612205000000003</v>
      </c>
      <c r="AN96" s="7">
        <f t="shared" si="23"/>
        <v>87.479153999999994</v>
      </c>
      <c r="AO96" s="7">
        <f t="shared" si="23"/>
        <v>126.301025</v>
      </c>
      <c r="AP96" s="7">
        <f t="shared" si="23"/>
        <v>49.727127000000003</v>
      </c>
      <c r="AQ96" s="7">
        <f t="shared" si="23"/>
        <v>7.5307569999999995</v>
      </c>
      <c r="AR96" s="7">
        <f t="shared" si="23"/>
        <v>0.51766199999999996</v>
      </c>
      <c r="AS96" s="7">
        <f t="shared" si="23"/>
        <v>0.90101699999999996</v>
      </c>
      <c r="AT96" s="8">
        <f t="shared" si="28"/>
        <v>272.45674199999996</v>
      </c>
      <c r="AU96" s="7">
        <f t="shared" si="29"/>
        <v>4.7605407987091128</v>
      </c>
      <c r="AV96" s="7">
        <f t="shared" si="29"/>
        <v>7.0051587135676083</v>
      </c>
      <c r="AW96" s="7">
        <f t="shared" si="29"/>
        <v>4.4951311942284171</v>
      </c>
      <c r="AX96" s="7">
        <f t="shared" si="29"/>
        <v>18.896815511565688</v>
      </c>
      <c r="AY96" s="7">
        <f t="shared" si="29"/>
        <v>5.7520252440711506</v>
      </c>
      <c r="AZ96" s="7">
        <f t="shared" si="29"/>
        <v>4.9036744104178505</v>
      </c>
      <c r="BA96" s="8">
        <f t="shared" si="29"/>
        <v>5.9064268582101471</v>
      </c>
      <c r="BB96" s="6">
        <f t="shared" si="30"/>
        <v>9.5069578169950475</v>
      </c>
      <c r="BC96" s="12">
        <f t="shared" si="30"/>
        <v>9.0314454730211118</v>
      </c>
      <c r="BD96" s="12">
        <f t="shared" si="30"/>
        <v>8.0798345864555863</v>
      </c>
      <c r="BE96" s="12">
        <f t="shared" si="30"/>
        <v>10.226494792295048</v>
      </c>
      <c r="BF96" s="12">
        <f t="shared" si="30"/>
        <v>9.486962496993927</v>
      </c>
      <c r="BG96" s="12">
        <f t="shared" si="30"/>
        <v>8.096709362619352</v>
      </c>
      <c r="BH96" s="8">
        <f t="shared" si="30"/>
        <v>9.0009760824783118</v>
      </c>
      <c r="BI96" s="6">
        <f t="shared" si="19"/>
        <v>3.7692652665961335</v>
      </c>
      <c r="BJ96" s="12">
        <f t="shared" si="19"/>
        <v>3.5625458292260221</v>
      </c>
      <c r="BK96" s="12">
        <f t="shared" si="16"/>
        <v>3.2538767490405354</v>
      </c>
      <c r="BL96" s="12">
        <f t="shared" si="16"/>
        <v>3.8081912308422319</v>
      </c>
      <c r="BM96" s="12">
        <f t="shared" si="16"/>
        <v>3.651807274201571</v>
      </c>
      <c r="BN96" s="12">
        <f t="shared" si="16"/>
        <v>3.2489597730833708</v>
      </c>
      <c r="BO96" s="8">
        <f t="shared" si="16"/>
        <v>3.5675725684878126</v>
      </c>
      <c r="BP96" s="6">
        <f t="shared" si="20"/>
        <v>18.036763882300292</v>
      </c>
      <c r="BQ96" s="12">
        <f t="shared" si="20"/>
        <v>19.59915001581474</v>
      </c>
      <c r="BR96" s="12">
        <f t="shared" si="17"/>
        <v>15.82884252972454</v>
      </c>
      <c r="BS96" s="12">
        <f t="shared" si="17"/>
        <v>32.931501534702967</v>
      </c>
      <c r="BT96" s="12">
        <f t="shared" si="17"/>
        <v>18.890795015266647</v>
      </c>
      <c r="BU96" s="12">
        <f t="shared" si="17"/>
        <v>16.249343546120574</v>
      </c>
      <c r="BV96" s="8">
        <f t="shared" si="17"/>
        <v>18.474975509176272</v>
      </c>
    </row>
    <row r="97" spans="1:74">
      <c r="A97" s="2">
        <v>39142</v>
      </c>
      <c r="B97" s="27">
        <v>2033.852556</v>
      </c>
      <c r="C97" s="28">
        <v>1961.7756959999999</v>
      </c>
      <c r="D97" s="13">
        <v>3211</v>
      </c>
      <c r="E97" s="6">
        <v>557.13891999999998</v>
      </c>
      <c r="F97" s="7">
        <v>751.82616599999994</v>
      </c>
      <c r="G97" s="7">
        <v>352.32367399999998</v>
      </c>
      <c r="H97" s="3">
        <v>23.380365999999999</v>
      </c>
      <c r="I97" s="3">
        <v>2.5542099999999999</v>
      </c>
      <c r="J97" s="3">
        <v>6.6338290000000004</v>
      </c>
      <c r="K97" s="8">
        <f t="shared" si="18"/>
        <v>1693.8571650000001</v>
      </c>
      <c r="L97" s="9">
        <v>1313844</v>
      </c>
      <c r="M97" s="9">
        <v>130013</v>
      </c>
      <c r="N97" s="9">
        <v>1569</v>
      </c>
      <c r="O97" s="9">
        <v>1790</v>
      </c>
      <c r="P97" s="9">
        <v>1415</v>
      </c>
      <c r="Q97" s="1">
        <v>5</v>
      </c>
      <c r="R97" s="10">
        <f t="shared" si="24"/>
        <v>1448636</v>
      </c>
      <c r="S97" s="7">
        <v>27.30968086</v>
      </c>
      <c r="T97" s="7">
        <v>50.185519290000002</v>
      </c>
      <c r="U97" s="7">
        <v>15.265510320000001</v>
      </c>
      <c r="V97" s="7">
        <v>4.3053140000000001</v>
      </c>
      <c r="W97" s="7">
        <v>0.132217</v>
      </c>
      <c r="X97" s="7">
        <v>0.30296699999999999</v>
      </c>
      <c r="Y97" s="8">
        <f t="shared" si="25"/>
        <v>97.501208469999995</v>
      </c>
      <c r="Z97" s="7">
        <v>45.537486940000001</v>
      </c>
      <c r="AA97" s="7">
        <v>57.677086840000001</v>
      </c>
      <c r="AB97" s="7">
        <v>25.81095822</v>
      </c>
      <c r="AC97" s="7">
        <v>1.6152439999999999</v>
      </c>
      <c r="AD97" s="7">
        <v>0.209589</v>
      </c>
      <c r="AE97" s="7">
        <v>0.47417199999999998</v>
      </c>
      <c r="AF97" s="8">
        <f t="shared" si="26"/>
        <v>131.32453699999999</v>
      </c>
      <c r="AG97" s="7">
        <v>21.965350999999998</v>
      </c>
      <c r="AH97" s="7">
        <v>27.995539000000001</v>
      </c>
      <c r="AI97" s="7">
        <v>12.109726</v>
      </c>
      <c r="AJ97" s="7">
        <v>0.92944099999999996</v>
      </c>
      <c r="AK97" s="7">
        <v>0.11188099999999999</v>
      </c>
      <c r="AL97" s="7">
        <v>0.22487299999999999</v>
      </c>
      <c r="AM97" s="8">
        <f t="shared" si="27"/>
        <v>63.336810999999997</v>
      </c>
      <c r="AN97" s="7">
        <f t="shared" si="23"/>
        <v>94.812518799999992</v>
      </c>
      <c r="AO97" s="7">
        <f t="shared" si="23"/>
        <v>135.85814513</v>
      </c>
      <c r="AP97" s="7">
        <f t="shared" si="23"/>
        <v>53.186194540000002</v>
      </c>
      <c r="AQ97" s="7">
        <f t="shared" si="23"/>
        <v>6.8499989999999995</v>
      </c>
      <c r="AR97" s="7">
        <f t="shared" si="23"/>
        <v>0.45368700000000001</v>
      </c>
      <c r="AS97" s="7">
        <f t="shared" si="23"/>
        <v>1.0020120000000001</v>
      </c>
      <c r="AT97" s="8">
        <f t="shared" si="28"/>
        <v>292.16255647000003</v>
      </c>
      <c r="AU97" s="7">
        <f t="shared" si="29"/>
        <v>4.9017722294468316</v>
      </c>
      <c r="AV97" s="7">
        <f t="shared" si="29"/>
        <v>6.6751493309957501</v>
      </c>
      <c r="AW97" s="7">
        <f t="shared" si="29"/>
        <v>4.3328085639797234</v>
      </c>
      <c r="AX97" s="7">
        <f t="shared" si="29"/>
        <v>18.41422841712572</v>
      </c>
      <c r="AY97" s="7">
        <f t="shared" si="29"/>
        <v>5.1764342007900686</v>
      </c>
      <c r="AZ97" s="7">
        <f t="shared" si="29"/>
        <v>4.5670004457455864</v>
      </c>
      <c r="BA97" s="8">
        <f t="shared" si="29"/>
        <v>5.7561647159310496</v>
      </c>
      <c r="BB97" s="6">
        <f t="shared" si="30"/>
        <v>8.1734528508616844</v>
      </c>
      <c r="BC97" s="12">
        <f t="shared" si="30"/>
        <v>7.671598761567977</v>
      </c>
      <c r="BD97" s="12">
        <f t="shared" si="30"/>
        <v>7.3259221916492621</v>
      </c>
      <c r="BE97" s="12">
        <f t="shared" si="30"/>
        <v>6.9085488225462344</v>
      </c>
      <c r="BF97" s="12">
        <f t="shared" si="30"/>
        <v>8.2056291377764552</v>
      </c>
      <c r="BG97" s="12">
        <f t="shared" si="30"/>
        <v>7.1477874994968964</v>
      </c>
      <c r="BH97" s="8">
        <f t="shared" si="30"/>
        <v>7.752987661152642</v>
      </c>
      <c r="BI97" s="6">
        <f t="shared" si="19"/>
        <v>3.9425267579583201</v>
      </c>
      <c r="BJ97" s="12">
        <f t="shared" si="19"/>
        <v>3.7236718095283741</v>
      </c>
      <c r="BK97" s="12">
        <f t="shared" si="16"/>
        <v>3.4371025547377783</v>
      </c>
      <c r="BL97" s="12">
        <f t="shared" si="16"/>
        <v>3.975305604711235</v>
      </c>
      <c r="BM97" s="12">
        <f t="shared" si="16"/>
        <v>4.3802584752232585</v>
      </c>
      <c r="BN97" s="12">
        <f t="shared" si="16"/>
        <v>3.3897919286131737</v>
      </c>
      <c r="BO97" s="8">
        <f t="shared" si="16"/>
        <v>3.7392061331216198</v>
      </c>
      <c r="BP97" s="6">
        <f t="shared" si="20"/>
        <v>17.017751838266836</v>
      </c>
      <c r="BQ97" s="12">
        <f t="shared" si="20"/>
        <v>18.070419902092102</v>
      </c>
      <c r="BR97" s="12">
        <f t="shared" si="17"/>
        <v>15.095833310366764</v>
      </c>
      <c r="BS97" s="12">
        <f t="shared" si="17"/>
        <v>29.298082844383188</v>
      </c>
      <c r="BT97" s="12">
        <f t="shared" si="17"/>
        <v>17.762321813789782</v>
      </c>
      <c r="BU97" s="12">
        <f t="shared" si="17"/>
        <v>15.104579873855656</v>
      </c>
      <c r="BV97" s="8">
        <f t="shared" si="17"/>
        <v>17.248358510205311</v>
      </c>
    </row>
    <row r="98" spans="1:74">
      <c r="A98" s="2">
        <v>39173</v>
      </c>
      <c r="B98" s="27">
        <v>1971.3170720000001</v>
      </c>
      <c r="C98" s="28">
        <v>1903.4512090000001</v>
      </c>
      <c r="D98" s="13">
        <v>3347</v>
      </c>
      <c r="E98" s="6">
        <v>546.85542299999997</v>
      </c>
      <c r="F98" s="7">
        <v>700.10110899999995</v>
      </c>
      <c r="G98" s="7">
        <v>319.55730599999998</v>
      </c>
      <c r="H98" s="3">
        <v>20.969871999999999</v>
      </c>
      <c r="I98" s="3">
        <v>2.6203120000000002</v>
      </c>
      <c r="J98" s="3">
        <v>5.576568</v>
      </c>
      <c r="K98" s="8">
        <f t="shared" si="18"/>
        <v>1595.6805899999997</v>
      </c>
      <c r="L98" s="9">
        <v>1313079</v>
      </c>
      <c r="M98" s="9">
        <v>130119</v>
      </c>
      <c r="N98" s="9">
        <v>1569</v>
      </c>
      <c r="O98" s="9">
        <v>1788</v>
      </c>
      <c r="P98" s="9">
        <v>1401</v>
      </c>
      <c r="Q98" s="1">
        <v>5</v>
      </c>
      <c r="R98" s="10">
        <f t="shared" si="24"/>
        <v>1447961</v>
      </c>
      <c r="S98" s="7">
        <v>26.482762009999998</v>
      </c>
      <c r="T98" s="7">
        <v>45.496448560000005</v>
      </c>
      <c r="U98" s="7">
        <v>13.50409108</v>
      </c>
      <c r="V98" s="7">
        <v>3.9089200000000002</v>
      </c>
      <c r="W98" s="7">
        <v>0.14988000000000001</v>
      </c>
      <c r="X98" s="7">
        <v>0.24723300000000001</v>
      </c>
      <c r="Y98" s="8">
        <f t="shared" si="25"/>
        <v>89.789334649999986</v>
      </c>
      <c r="Z98" s="7">
        <v>51.101454340000004</v>
      </c>
      <c r="AA98" s="7">
        <v>59.987034000000001</v>
      </c>
      <c r="AB98" s="7">
        <v>25.293681840000001</v>
      </c>
      <c r="AC98" s="7">
        <v>1.697919</v>
      </c>
      <c r="AD98" s="7">
        <v>0.25215599999999999</v>
      </c>
      <c r="AE98" s="7">
        <v>0.442438</v>
      </c>
      <c r="AF98" s="8">
        <f t="shared" si="26"/>
        <v>138.77468318000004</v>
      </c>
      <c r="AG98" s="7">
        <v>21.639272999999999</v>
      </c>
      <c r="AH98" s="7">
        <v>25.773828999999999</v>
      </c>
      <c r="AI98" s="7">
        <v>10.863638</v>
      </c>
      <c r="AJ98" s="7">
        <v>0.76580000000000004</v>
      </c>
      <c r="AK98" s="7">
        <v>0.102031</v>
      </c>
      <c r="AL98" s="7">
        <v>0.19037000000000001</v>
      </c>
      <c r="AM98" s="8">
        <f t="shared" si="27"/>
        <v>59.334940999999993</v>
      </c>
      <c r="AN98" s="7">
        <f t="shared" si="23"/>
        <v>99.223489350000008</v>
      </c>
      <c r="AO98" s="7">
        <f t="shared" si="23"/>
        <v>131.25731156000001</v>
      </c>
      <c r="AP98" s="7">
        <f t="shared" si="23"/>
        <v>49.661410920000002</v>
      </c>
      <c r="AQ98" s="7">
        <f t="shared" si="23"/>
        <v>6.3726389999999995</v>
      </c>
      <c r="AR98" s="7">
        <f t="shared" si="23"/>
        <v>0.50406700000000004</v>
      </c>
      <c r="AS98" s="7">
        <f t="shared" si="23"/>
        <v>0.88004100000000007</v>
      </c>
      <c r="AT98" s="8">
        <f t="shared" si="28"/>
        <v>287.89895883000003</v>
      </c>
      <c r="AU98" s="7">
        <f t="shared" si="29"/>
        <v>4.8427355560849943</v>
      </c>
      <c r="AV98" s="7">
        <f t="shared" si="29"/>
        <v>6.498553991006462</v>
      </c>
      <c r="AW98" s="7">
        <f t="shared" si="29"/>
        <v>4.2258746166798637</v>
      </c>
      <c r="AX98" s="7">
        <f t="shared" si="29"/>
        <v>18.640647878060488</v>
      </c>
      <c r="AY98" s="7">
        <f t="shared" si="29"/>
        <v>5.719929535108796</v>
      </c>
      <c r="AZ98" s="7">
        <f t="shared" si="29"/>
        <v>4.4334257199051459</v>
      </c>
      <c r="BA98" s="8">
        <f t="shared" si="29"/>
        <v>5.6270243062867618</v>
      </c>
      <c r="BB98" s="6">
        <f t="shared" si="30"/>
        <v>9.3446004539302159</v>
      </c>
      <c r="BC98" s="12">
        <f t="shared" si="30"/>
        <v>8.5683386626373697</v>
      </c>
      <c r="BD98" s="12">
        <f t="shared" si="30"/>
        <v>7.9152256465699455</v>
      </c>
      <c r="BE98" s="12">
        <f t="shared" si="30"/>
        <v>8.0969449885054132</v>
      </c>
      <c r="BF98" s="12">
        <f t="shared" si="30"/>
        <v>9.6231288487783129</v>
      </c>
      <c r="BG98" s="12">
        <f t="shared" si="30"/>
        <v>7.933876176171438</v>
      </c>
      <c r="BH98" s="8">
        <f t="shared" si="30"/>
        <v>8.6968961112699912</v>
      </c>
      <c r="BI98" s="6">
        <f t="shared" si="19"/>
        <v>3.9570372880804365</v>
      </c>
      <c r="BJ98" s="12">
        <f t="shared" si="19"/>
        <v>3.6814438184242326</v>
      </c>
      <c r="BK98" s="12">
        <f t="shared" si="16"/>
        <v>3.3995899314534839</v>
      </c>
      <c r="BL98" s="12">
        <f t="shared" si="16"/>
        <v>3.6519059343805247</v>
      </c>
      <c r="BM98" s="12">
        <f t="shared" si="16"/>
        <v>3.8938492820702266</v>
      </c>
      <c r="BN98" s="12">
        <f t="shared" si="16"/>
        <v>3.413748384310924</v>
      </c>
      <c r="BO98" s="8">
        <f t="shared" si="16"/>
        <v>3.7184723165680675</v>
      </c>
      <c r="BP98" s="6">
        <f t="shared" si="20"/>
        <v>18.144373298095648</v>
      </c>
      <c r="BQ98" s="12">
        <f t="shared" si="20"/>
        <v>18.748336472068065</v>
      </c>
      <c r="BR98" s="12">
        <f t="shared" si="17"/>
        <v>15.540690194703293</v>
      </c>
      <c r="BS98" s="12">
        <f t="shared" si="17"/>
        <v>30.389498800946427</v>
      </c>
      <c r="BT98" s="12">
        <f t="shared" si="17"/>
        <v>19.236907665957336</v>
      </c>
      <c r="BU98" s="12">
        <f t="shared" si="17"/>
        <v>15.781050280387507</v>
      </c>
      <c r="BV98" s="8">
        <f t="shared" si="17"/>
        <v>18.042392734124821</v>
      </c>
    </row>
    <row r="99" spans="1:74">
      <c r="A99" s="2">
        <v>39203</v>
      </c>
      <c r="B99" s="27">
        <v>2200.0638520000002</v>
      </c>
      <c r="C99" s="28">
        <v>2118.4001899999998</v>
      </c>
      <c r="D99" s="13">
        <v>3532</v>
      </c>
      <c r="E99" s="6">
        <v>615.94093299999997</v>
      </c>
      <c r="F99" s="7">
        <v>783.42469999999992</v>
      </c>
      <c r="G99" s="7">
        <v>349.83203999999995</v>
      </c>
      <c r="H99" s="3">
        <v>23.231579</v>
      </c>
      <c r="I99" s="3">
        <v>4.238016</v>
      </c>
      <c r="J99" s="3">
        <v>5.664866</v>
      </c>
      <c r="K99" s="8">
        <f t="shared" si="18"/>
        <v>1782.332134</v>
      </c>
      <c r="L99" s="9">
        <v>1312398</v>
      </c>
      <c r="M99" s="9">
        <v>130229</v>
      </c>
      <c r="N99" s="9">
        <v>1565</v>
      </c>
      <c r="O99" s="9">
        <v>1786</v>
      </c>
      <c r="P99" s="9">
        <v>1397</v>
      </c>
      <c r="Q99" s="1">
        <v>5</v>
      </c>
      <c r="R99" s="10">
        <f t="shared" si="24"/>
        <v>1447380</v>
      </c>
      <c r="S99" s="7">
        <v>30.694143369999999</v>
      </c>
      <c r="T99" s="7">
        <v>52.597415140000003</v>
      </c>
      <c r="U99" s="7">
        <v>14.85956333</v>
      </c>
      <c r="V99" s="7">
        <v>4.4107630000000002</v>
      </c>
      <c r="W99" s="7">
        <v>0.23371400000000001</v>
      </c>
      <c r="X99" s="7">
        <v>0.27148099999999997</v>
      </c>
      <c r="Y99" s="8">
        <f t="shared" si="25"/>
        <v>103.06707984000001</v>
      </c>
      <c r="Z99" s="7">
        <v>59.605647640000001</v>
      </c>
      <c r="AA99" s="7">
        <v>71.43157570999999</v>
      </c>
      <c r="AB99" s="7">
        <v>28.62450758</v>
      </c>
      <c r="AC99" s="7">
        <v>2.3248950000000002</v>
      </c>
      <c r="AD99" s="7">
        <v>0.412856</v>
      </c>
      <c r="AE99" s="7">
        <v>0.468248</v>
      </c>
      <c r="AF99" s="8">
        <f t="shared" si="26"/>
        <v>162.86772992999997</v>
      </c>
      <c r="AG99" s="7">
        <v>22.833248999999999</v>
      </c>
      <c r="AH99" s="7">
        <v>27.079795000000001</v>
      </c>
      <c r="AI99" s="7">
        <v>10.847362</v>
      </c>
      <c r="AJ99" s="7">
        <v>0.837982</v>
      </c>
      <c r="AK99" s="7">
        <v>0.154304</v>
      </c>
      <c r="AL99" s="7">
        <v>0.172901</v>
      </c>
      <c r="AM99" s="8">
        <f t="shared" si="27"/>
        <v>61.925593000000006</v>
      </c>
      <c r="AN99" s="7">
        <f t="shared" si="23"/>
        <v>113.13304001</v>
      </c>
      <c r="AO99" s="7">
        <f t="shared" si="23"/>
        <v>151.10878584999998</v>
      </c>
      <c r="AP99" s="7">
        <f t="shared" si="23"/>
        <v>54.331432910000004</v>
      </c>
      <c r="AQ99" s="7">
        <f t="shared" si="23"/>
        <v>7.573640000000001</v>
      </c>
      <c r="AR99" s="7">
        <f t="shared" si="23"/>
        <v>0.80087399999999997</v>
      </c>
      <c r="AS99" s="7">
        <f t="shared" si="23"/>
        <v>0.91262999999999994</v>
      </c>
      <c r="AT99" s="8">
        <f t="shared" si="28"/>
        <v>327.86040276999995</v>
      </c>
      <c r="AU99" s="7">
        <f t="shared" si="29"/>
        <v>4.9832933201080172</v>
      </c>
      <c r="AV99" s="7">
        <f t="shared" si="29"/>
        <v>6.7137805509578667</v>
      </c>
      <c r="AW99" s="7">
        <f t="shared" si="29"/>
        <v>4.2476278988053817</v>
      </c>
      <c r="AX99" s="7">
        <f t="shared" si="29"/>
        <v>18.986066336687664</v>
      </c>
      <c r="AY99" s="7">
        <f t="shared" si="29"/>
        <v>5.5147031063592022</v>
      </c>
      <c r="AZ99" s="7">
        <f t="shared" si="29"/>
        <v>4.7923640206140794</v>
      </c>
      <c r="BA99" s="8">
        <f t="shared" si="29"/>
        <v>5.7827089504744347</v>
      </c>
      <c r="BB99" s="6">
        <f t="shared" si="30"/>
        <v>9.6771694242960802</v>
      </c>
      <c r="BC99" s="12">
        <f t="shared" si="30"/>
        <v>9.117861066928322</v>
      </c>
      <c r="BD99" s="12">
        <f t="shared" si="30"/>
        <v>8.1823573335364017</v>
      </c>
      <c r="BE99" s="12">
        <f t="shared" si="30"/>
        <v>10.007477322139833</v>
      </c>
      <c r="BF99" s="12">
        <f t="shared" si="30"/>
        <v>9.7417282048958764</v>
      </c>
      <c r="BG99" s="12">
        <f t="shared" si="30"/>
        <v>8.2658265879545958</v>
      </c>
      <c r="BH99" s="8">
        <f t="shared" si="30"/>
        <v>9.137900104201341</v>
      </c>
      <c r="BI99" s="6">
        <f t="shared" si="19"/>
        <v>3.707051727961713</v>
      </c>
      <c r="BJ99" s="12">
        <f t="shared" si="19"/>
        <v>3.4565919353831971</v>
      </c>
      <c r="BK99" s="12">
        <f t="shared" si="16"/>
        <v>3.100734283800878</v>
      </c>
      <c r="BL99" s="12">
        <f t="shared" si="16"/>
        <v>3.6070815505050255</v>
      </c>
      <c r="BM99" s="12">
        <f t="shared" si="16"/>
        <v>3.6409489723493254</v>
      </c>
      <c r="BN99" s="12">
        <f t="shared" si="16"/>
        <v>3.0521639876388957</v>
      </c>
      <c r="BO99" s="8">
        <f t="shared" si="16"/>
        <v>3.4744137649038205</v>
      </c>
      <c r="BP99" s="6">
        <f t="shared" si="20"/>
        <v>18.367514472365809</v>
      </c>
      <c r="BQ99" s="12">
        <f t="shared" si="20"/>
        <v>19.288233553269386</v>
      </c>
      <c r="BR99" s="12">
        <f t="shared" si="17"/>
        <v>15.530719516142661</v>
      </c>
      <c r="BS99" s="12">
        <f t="shared" si="17"/>
        <v>32.60062520933252</v>
      </c>
      <c r="BT99" s="12">
        <f t="shared" si="17"/>
        <v>18.897380283604402</v>
      </c>
      <c r="BU99" s="12">
        <f t="shared" si="17"/>
        <v>16.110354596207571</v>
      </c>
      <c r="BV99" s="8">
        <f t="shared" si="17"/>
        <v>18.395022819579594</v>
      </c>
    </row>
    <row r="100" spans="1:74">
      <c r="A100" s="2">
        <v>39234</v>
      </c>
      <c r="B100" s="27">
        <v>2138.9712960000002</v>
      </c>
      <c r="C100" s="28">
        <v>2060.001612</v>
      </c>
      <c r="D100" s="13">
        <v>3478</v>
      </c>
      <c r="E100" s="6">
        <v>651.19508399999995</v>
      </c>
      <c r="F100" s="7">
        <v>772.74379799999997</v>
      </c>
      <c r="G100" s="7">
        <v>341.96844100000004</v>
      </c>
      <c r="H100" s="3">
        <v>22.317057999999999</v>
      </c>
      <c r="I100" s="3">
        <v>3.2089259999999999</v>
      </c>
      <c r="J100" s="3">
        <v>6.7125380000000003</v>
      </c>
      <c r="K100" s="8">
        <f t="shared" si="18"/>
        <v>1798.145845</v>
      </c>
      <c r="L100" s="9">
        <v>1312279</v>
      </c>
      <c r="M100" s="9">
        <v>130229</v>
      </c>
      <c r="N100" s="9">
        <v>1555</v>
      </c>
      <c r="O100" s="9">
        <v>1795</v>
      </c>
      <c r="P100" s="9">
        <v>1395</v>
      </c>
      <c r="Q100" s="1">
        <v>5</v>
      </c>
      <c r="R100" s="10">
        <f t="shared" si="24"/>
        <v>1447258</v>
      </c>
      <c r="S100" s="7">
        <v>31.413869209999998</v>
      </c>
      <c r="T100" s="7">
        <v>51.446460139999999</v>
      </c>
      <c r="U100" s="7">
        <v>14.34257073</v>
      </c>
      <c r="V100" s="7">
        <v>4.1566000000000001</v>
      </c>
      <c r="W100" s="7">
        <v>0.16461999999999999</v>
      </c>
      <c r="X100" s="7">
        <v>0.30188999999999999</v>
      </c>
      <c r="Y100" s="8">
        <f t="shared" si="25"/>
        <v>101.82601008</v>
      </c>
      <c r="Z100" s="7">
        <v>59.188332129999992</v>
      </c>
      <c r="AA100" s="7">
        <v>65.446718840000003</v>
      </c>
      <c r="AB100" s="7">
        <v>27.016259690000002</v>
      </c>
      <c r="AC100" s="7">
        <v>1.7666040000000001</v>
      </c>
      <c r="AD100" s="7">
        <v>0.24154700000000001</v>
      </c>
      <c r="AE100" s="7">
        <v>0.52620100000000003</v>
      </c>
      <c r="AF100" s="8">
        <f t="shared" si="26"/>
        <v>154.18566265999999</v>
      </c>
      <c r="AG100" s="7">
        <v>24.010701999999998</v>
      </c>
      <c r="AH100" s="7">
        <v>26.59778</v>
      </c>
      <c r="AI100" s="7">
        <v>10.638350000000001</v>
      </c>
      <c r="AJ100" s="7">
        <v>0.79403800000000002</v>
      </c>
      <c r="AK100" s="7">
        <v>0.113232</v>
      </c>
      <c r="AL100" s="7">
        <v>0.20701700000000001</v>
      </c>
      <c r="AM100" s="8">
        <f t="shared" si="27"/>
        <v>62.361118999999995</v>
      </c>
      <c r="AN100" s="7">
        <f t="shared" si="23"/>
        <v>114.61290333999999</v>
      </c>
      <c r="AO100" s="7">
        <f t="shared" si="23"/>
        <v>143.49095898000002</v>
      </c>
      <c r="AP100" s="7">
        <f t="shared" si="23"/>
        <v>51.997180420000007</v>
      </c>
      <c r="AQ100" s="7">
        <f t="shared" si="23"/>
        <v>6.7172420000000006</v>
      </c>
      <c r="AR100" s="7">
        <f t="shared" si="23"/>
        <v>0.51939899999999994</v>
      </c>
      <c r="AS100" s="7">
        <f t="shared" si="23"/>
        <v>1.0351080000000001</v>
      </c>
      <c r="AT100" s="8">
        <f t="shared" si="28"/>
        <v>318.37279174000003</v>
      </c>
      <c r="AU100" s="7">
        <f t="shared" si="29"/>
        <v>4.8240335318624723</v>
      </c>
      <c r="AV100" s="7">
        <f t="shared" si="29"/>
        <v>6.6576348167597974</v>
      </c>
      <c r="AW100" s="7">
        <f t="shared" si="29"/>
        <v>4.1941211557589311</v>
      </c>
      <c r="AX100" s="7">
        <f t="shared" si="29"/>
        <v>18.625214846867362</v>
      </c>
      <c r="AY100" s="7">
        <f t="shared" si="29"/>
        <v>5.1300653240367655</v>
      </c>
      <c r="AZ100" s="7">
        <f t="shared" si="29"/>
        <v>4.4974047074295891</v>
      </c>
      <c r="BA100" s="8">
        <f t="shared" si="29"/>
        <v>5.6628337664123123</v>
      </c>
      <c r="BB100" s="6">
        <f t="shared" si="30"/>
        <v>9.0891859573681906</v>
      </c>
      <c r="BC100" s="12">
        <f t="shared" si="30"/>
        <v>8.4693942558177611</v>
      </c>
      <c r="BD100" s="12">
        <f t="shared" si="30"/>
        <v>7.900220152186499</v>
      </c>
      <c r="BE100" s="12">
        <f t="shared" si="30"/>
        <v>7.9159358729094134</v>
      </c>
      <c r="BF100" s="12">
        <f t="shared" si="30"/>
        <v>7.527347156026658</v>
      </c>
      <c r="BG100" s="12">
        <f t="shared" si="30"/>
        <v>7.8390766651898289</v>
      </c>
      <c r="BH100" s="8">
        <f t="shared" si="30"/>
        <v>8.5747028300699366</v>
      </c>
      <c r="BI100" s="6">
        <f t="shared" si="19"/>
        <v>3.6871749480221814</v>
      </c>
      <c r="BJ100" s="12">
        <f t="shared" si="19"/>
        <v>3.4419920378319229</v>
      </c>
      <c r="BK100" s="12">
        <f t="shared" si="16"/>
        <v>3.1109157233605655</v>
      </c>
      <c r="BL100" s="12">
        <f t="shared" si="16"/>
        <v>3.5579868995277062</v>
      </c>
      <c r="BM100" s="12">
        <f t="shared" si="16"/>
        <v>3.5286572516785992</v>
      </c>
      <c r="BN100" s="12">
        <f t="shared" si="16"/>
        <v>3.0840346825597114</v>
      </c>
      <c r="BO100" s="8">
        <f t="shared" si="16"/>
        <v>3.4680790311533372</v>
      </c>
      <c r="BP100" s="6">
        <f t="shared" si="20"/>
        <v>17.600394437252845</v>
      </c>
      <c r="BQ100" s="12">
        <f t="shared" si="20"/>
        <v>18.56902111040948</v>
      </c>
      <c r="BR100" s="12">
        <f t="shared" si="17"/>
        <v>15.205257031305997</v>
      </c>
      <c r="BS100" s="12">
        <f t="shared" si="17"/>
        <v>30.099137619304479</v>
      </c>
      <c r="BT100" s="12">
        <f t="shared" si="17"/>
        <v>16.186069731742023</v>
      </c>
      <c r="BU100" s="12">
        <f t="shared" si="17"/>
        <v>15.420516055179128</v>
      </c>
      <c r="BV100" s="8">
        <f t="shared" si="17"/>
        <v>17.705615627635588</v>
      </c>
    </row>
    <row r="101" spans="1:74">
      <c r="A101" s="2">
        <v>39264</v>
      </c>
      <c r="B101" s="27">
        <v>2164.9554199999998</v>
      </c>
      <c r="C101" s="28">
        <v>2085.0721130000002</v>
      </c>
      <c r="D101" s="13">
        <v>3444</v>
      </c>
      <c r="E101" s="6">
        <v>644.11364700000001</v>
      </c>
      <c r="F101" s="7">
        <v>762.93034</v>
      </c>
      <c r="G101" s="7">
        <v>347.73219399999994</v>
      </c>
      <c r="H101" s="3">
        <v>22.369427999999999</v>
      </c>
      <c r="I101" s="3">
        <v>2.3425980000000002</v>
      </c>
      <c r="J101" s="3">
        <v>1.748113</v>
      </c>
      <c r="K101" s="8">
        <f t="shared" si="18"/>
        <v>1781.23632</v>
      </c>
      <c r="L101" s="9">
        <v>1313156</v>
      </c>
      <c r="M101" s="9">
        <v>130198</v>
      </c>
      <c r="N101" s="9">
        <v>1555</v>
      </c>
      <c r="O101" s="9">
        <v>1794</v>
      </c>
      <c r="P101" s="9">
        <v>1392</v>
      </c>
      <c r="Q101" s="1">
        <v>5</v>
      </c>
      <c r="R101" s="10">
        <f t="shared" si="24"/>
        <v>1448100</v>
      </c>
      <c r="S101" s="7">
        <v>31.698598090000001</v>
      </c>
      <c r="T101" s="7">
        <v>51.570200759999999</v>
      </c>
      <c r="U101" s="7">
        <v>14.98662833</v>
      </c>
      <c r="V101" s="7">
        <v>4.2504999999999997</v>
      </c>
      <c r="W101" s="7">
        <v>0.13655600000000001</v>
      </c>
      <c r="X101" s="7">
        <v>1.2107E-2</v>
      </c>
      <c r="Y101" s="8">
        <f t="shared" si="25"/>
        <v>102.65459018</v>
      </c>
      <c r="Z101" s="7">
        <v>65.562354479999996</v>
      </c>
      <c r="AA101" s="7">
        <v>73.478104819999999</v>
      </c>
      <c r="AB101" s="7">
        <v>30.460425579999999</v>
      </c>
      <c r="AC101" s="7">
        <v>2.308656</v>
      </c>
      <c r="AD101" s="7">
        <v>0.31184400000000001</v>
      </c>
      <c r="AE101" s="7">
        <v>0.182008</v>
      </c>
      <c r="AF101" s="8">
        <f t="shared" si="26"/>
        <v>172.30339288000002</v>
      </c>
      <c r="AG101" s="7">
        <v>24.182075999999999</v>
      </c>
      <c r="AH101" s="7">
        <v>27.120059000000001</v>
      </c>
      <c r="AI101" s="7">
        <v>11.411362</v>
      </c>
      <c r="AJ101" s="7">
        <v>0.82392200000000004</v>
      </c>
      <c r="AK101" s="7">
        <v>0.102378</v>
      </c>
      <c r="AL101" s="7">
        <v>5.7241E-2</v>
      </c>
      <c r="AM101" s="8">
        <f t="shared" si="27"/>
        <v>63.697038000000006</v>
      </c>
      <c r="AN101" s="7">
        <f t="shared" si="23"/>
        <v>121.44302857</v>
      </c>
      <c r="AO101" s="7">
        <f t="shared" si="23"/>
        <v>152.16836458</v>
      </c>
      <c r="AP101" s="7">
        <f t="shared" si="23"/>
        <v>56.858415910000005</v>
      </c>
      <c r="AQ101" s="7">
        <f t="shared" si="23"/>
        <v>7.3830779999999994</v>
      </c>
      <c r="AR101" s="7">
        <f t="shared" si="23"/>
        <v>0.55077799999999999</v>
      </c>
      <c r="AS101" s="7">
        <f t="shared" si="23"/>
        <v>0.25135600000000002</v>
      </c>
      <c r="AT101" s="8">
        <f t="shared" si="28"/>
        <v>338.65502106000002</v>
      </c>
      <c r="AU101" s="7">
        <f t="shared" si="29"/>
        <v>4.9212741008730712</v>
      </c>
      <c r="AV101" s="7">
        <f t="shared" si="29"/>
        <v>6.7594900944691751</v>
      </c>
      <c r="AW101" s="7">
        <f t="shared" si="29"/>
        <v>4.309819047125675</v>
      </c>
      <c r="AX101" s="7">
        <f t="shared" si="29"/>
        <v>19.001379919057385</v>
      </c>
      <c r="AY101" s="7">
        <f t="shared" si="29"/>
        <v>5.8292545285191917</v>
      </c>
      <c r="AZ101" s="7">
        <f t="shared" si="29"/>
        <v>0.69257536555131161</v>
      </c>
      <c r="BA101" s="8">
        <f t="shared" si="29"/>
        <v>5.7631089725365579</v>
      </c>
      <c r="BB101" s="6">
        <f t="shared" si="30"/>
        <v>10.178693586971928</v>
      </c>
      <c r="BC101" s="12">
        <f t="shared" si="30"/>
        <v>9.6310371953486609</v>
      </c>
      <c r="BD101" s="12">
        <f t="shared" si="30"/>
        <v>8.7597369773590774</v>
      </c>
      <c r="BE101" s="12">
        <f t="shared" si="30"/>
        <v>10.32058575659601</v>
      </c>
      <c r="BF101" s="12">
        <f t="shared" si="30"/>
        <v>13.311887058727107</v>
      </c>
      <c r="BG101" s="12">
        <f t="shared" si="30"/>
        <v>10.411683912882062</v>
      </c>
      <c r="BH101" s="8">
        <f t="shared" si="30"/>
        <v>9.6732472241527176</v>
      </c>
      <c r="BI101" s="6">
        <f t="shared" si="19"/>
        <v>3.754318218940019</v>
      </c>
      <c r="BJ101" s="12">
        <f t="shared" si="19"/>
        <v>3.5547228335420504</v>
      </c>
      <c r="BK101" s="12">
        <f t="shared" si="16"/>
        <v>3.2816524316411155</v>
      </c>
      <c r="BL101" s="12">
        <f t="shared" si="16"/>
        <v>3.6832501930760144</v>
      </c>
      <c r="BM101" s="12">
        <f t="shared" si="16"/>
        <v>4.3702760780979064</v>
      </c>
      <c r="BN101" s="12">
        <f t="shared" si="16"/>
        <v>3.2744450730587777</v>
      </c>
      <c r="BO101" s="8">
        <f t="shared" si="16"/>
        <v>3.576001526849621</v>
      </c>
      <c r="BP101" s="6">
        <f t="shared" si="20"/>
        <v>18.854285906785016</v>
      </c>
      <c r="BQ101" s="12">
        <f t="shared" si="20"/>
        <v>19.945250123359887</v>
      </c>
      <c r="BR101" s="12">
        <f t="shared" si="17"/>
        <v>16.351208456125867</v>
      </c>
      <c r="BS101" s="12">
        <f t="shared" si="17"/>
        <v>33.005215868729408</v>
      </c>
      <c r="BT101" s="12">
        <f t="shared" si="17"/>
        <v>23.511417665344204</v>
      </c>
      <c r="BU101" s="12">
        <f t="shared" si="17"/>
        <v>14.37870435149215</v>
      </c>
      <c r="BV101" s="8">
        <f t="shared" si="17"/>
        <v>19.012357723538894</v>
      </c>
    </row>
    <row r="102" spans="1:74">
      <c r="A102" s="2">
        <v>39295</v>
      </c>
      <c r="B102" s="27">
        <v>2213.5117919999998</v>
      </c>
      <c r="C102" s="28">
        <v>2132.6509139999998</v>
      </c>
      <c r="D102" s="13">
        <v>3546</v>
      </c>
      <c r="E102" s="6">
        <v>652.64644999999996</v>
      </c>
      <c r="F102" s="7">
        <v>772.38069299999984</v>
      </c>
      <c r="G102" s="7">
        <v>333.26470899999998</v>
      </c>
      <c r="H102" s="3">
        <v>22.670762</v>
      </c>
      <c r="I102" s="3">
        <v>1.8644419999999999</v>
      </c>
      <c r="J102" s="3">
        <v>7.3129869999999997</v>
      </c>
      <c r="K102" s="8">
        <f t="shared" si="18"/>
        <v>1790.1400429999999</v>
      </c>
      <c r="L102" s="9">
        <v>1313214</v>
      </c>
      <c r="M102" s="9">
        <v>130171</v>
      </c>
      <c r="N102" s="9">
        <v>1543</v>
      </c>
      <c r="O102" s="9">
        <v>1791</v>
      </c>
      <c r="P102" s="9">
        <v>1391</v>
      </c>
      <c r="Q102" s="1">
        <v>5</v>
      </c>
      <c r="R102" s="10">
        <f t="shared" si="24"/>
        <v>1448115</v>
      </c>
      <c r="S102" s="7">
        <v>32.057330520000001</v>
      </c>
      <c r="T102" s="7">
        <v>48.960169439999994</v>
      </c>
      <c r="U102" s="7">
        <v>13.74376065</v>
      </c>
      <c r="V102" s="7">
        <v>4.1766019999999999</v>
      </c>
      <c r="W102" s="7">
        <v>7.2502999999999998E-2</v>
      </c>
      <c r="X102" s="7">
        <v>0.360149</v>
      </c>
      <c r="Y102" s="8">
        <f t="shared" si="25"/>
        <v>99.370514610000001</v>
      </c>
      <c r="Z102" s="7">
        <v>72.12536566</v>
      </c>
      <c r="AA102" s="7">
        <v>81.448491410000003</v>
      </c>
      <c r="AB102" s="7">
        <v>31.835515620000002</v>
      </c>
      <c r="AC102" s="7">
        <v>2.6088460000000002</v>
      </c>
      <c r="AD102" s="7">
        <v>0.22387599999999999</v>
      </c>
      <c r="AE102" s="7">
        <v>0.69446799999999997</v>
      </c>
      <c r="AF102" s="8">
        <f t="shared" si="26"/>
        <v>188.93656268999999</v>
      </c>
      <c r="AG102" s="7">
        <v>23.948533999999999</v>
      </c>
      <c r="AH102" s="7">
        <v>26.47186</v>
      </c>
      <c r="AI102" s="7">
        <v>10.342593000000001</v>
      </c>
      <c r="AJ102" s="7">
        <v>0.82194100000000003</v>
      </c>
      <c r="AK102" s="7">
        <v>7.2900000000000006E-2</v>
      </c>
      <c r="AL102" s="7">
        <v>0.22639200000000001</v>
      </c>
      <c r="AM102" s="8">
        <f t="shared" si="27"/>
        <v>61.884219999999999</v>
      </c>
      <c r="AN102" s="7">
        <f t="shared" si="23"/>
        <v>128.13123017999999</v>
      </c>
      <c r="AO102" s="7">
        <f t="shared" si="23"/>
        <v>156.88052084999998</v>
      </c>
      <c r="AP102" s="7">
        <f t="shared" si="23"/>
        <v>55.921869270000002</v>
      </c>
      <c r="AQ102" s="7">
        <f t="shared" si="23"/>
        <v>7.6073890000000004</v>
      </c>
      <c r="AR102" s="7">
        <f t="shared" si="23"/>
        <v>0.36927900000000002</v>
      </c>
      <c r="AS102" s="7">
        <f t="shared" si="23"/>
        <v>1.2810089999999998</v>
      </c>
      <c r="AT102" s="8">
        <f t="shared" si="28"/>
        <v>350.19129729999997</v>
      </c>
      <c r="AU102" s="7">
        <f t="shared" si="29"/>
        <v>4.9118983976699786</v>
      </c>
      <c r="AV102" s="7">
        <f t="shared" si="29"/>
        <v>6.3388650031934457</v>
      </c>
      <c r="AW102" s="7">
        <f t="shared" si="29"/>
        <v>4.1239772105602697</v>
      </c>
      <c r="AX102" s="7">
        <f t="shared" si="29"/>
        <v>18.422856717387798</v>
      </c>
      <c r="AY102" s="7">
        <f t="shared" si="29"/>
        <v>3.8887238111992759</v>
      </c>
      <c r="AZ102" s="7">
        <f t="shared" si="29"/>
        <v>4.9247865475489014</v>
      </c>
      <c r="BA102" s="8">
        <f t="shared" si="29"/>
        <v>5.5509911081297467</v>
      </c>
      <c r="BB102" s="6">
        <f t="shared" si="30"/>
        <v>11.051215502666107</v>
      </c>
      <c r="BC102" s="12">
        <f t="shared" si="30"/>
        <v>10.545122651065544</v>
      </c>
      <c r="BD102" s="12">
        <f t="shared" si="30"/>
        <v>9.5526213128075312</v>
      </c>
      <c r="BE102" s="12">
        <f t="shared" si="30"/>
        <v>11.507535564971306</v>
      </c>
      <c r="BF102" s="12">
        <f t="shared" si="30"/>
        <v>12.007667709695449</v>
      </c>
      <c r="BG102" s="12">
        <f t="shared" si="30"/>
        <v>9.4963658488658602</v>
      </c>
      <c r="BH102" s="8">
        <f t="shared" si="30"/>
        <v>10.554289505382568</v>
      </c>
      <c r="BI102" s="6">
        <f t="shared" si="19"/>
        <v>3.669449822334895</v>
      </c>
      <c r="BJ102" s="12">
        <f t="shared" si="19"/>
        <v>3.4273073161863725</v>
      </c>
      <c r="BK102" s="12">
        <f t="shared" si="16"/>
        <v>3.103416809728869</v>
      </c>
      <c r="BL102" s="12">
        <f t="shared" si="16"/>
        <v>3.6255552415926733</v>
      </c>
      <c r="BM102" s="12">
        <f t="shared" si="16"/>
        <v>3.9100170453143623</v>
      </c>
      <c r="BN102" s="12">
        <f t="shared" si="16"/>
        <v>3.095752802514212</v>
      </c>
      <c r="BO102" s="8">
        <f t="shared" si="16"/>
        <v>3.4569485355062808</v>
      </c>
      <c r="BP102" s="6">
        <f t="shared" si="20"/>
        <v>19.63256372267098</v>
      </c>
      <c r="BQ102" s="12">
        <f t="shared" si="20"/>
        <v>20.31129497044536</v>
      </c>
      <c r="BR102" s="12">
        <f t="shared" si="17"/>
        <v>16.780015333096671</v>
      </c>
      <c r="BS102" s="12">
        <f t="shared" si="17"/>
        <v>33.555947523951779</v>
      </c>
      <c r="BT102" s="12">
        <f t="shared" si="17"/>
        <v>19.806408566209086</v>
      </c>
      <c r="BU102" s="12">
        <f t="shared" si="17"/>
        <v>17.516905198928974</v>
      </c>
      <c r="BV102" s="8">
        <f t="shared" si="17"/>
        <v>19.562229149018595</v>
      </c>
    </row>
    <row r="103" spans="1:74">
      <c r="A103" s="2">
        <v>39326</v>
      </c>
      <c r="B103" s="27">
        <v>2103.0779120000002</v>
      </c>
      <c r="C103" s="28">
        <v>2024.516214</v>
      </c>
      <c r="D103" s="13">
        <v>3511</v>
      </c>
      <c r="E103" s="6">
        <v>615.32277699999997</v>
      </c>
      <c r="F103" s="7">
        <v>768.45602599999995</v>
      </c>
      <c r="G103" s="7">
        <v>315.59483899999998</v>
      </c>
      <c r="H103" s="3">
        <v>20.797156000000001</v>
      </c>
      <c r="I103" s="3">
        <v>3.0321859999999998</v>
      </c>
      <c r="J103" s="3">
        <v>5.4039970000000004</v>
      </c>
      <c r="K103" s="8">
        <f t="shared" si="18"/>
        <v>1728.6069809999999</v>
      </c>
      <c r="L103" s="9">
        <v>1312665</v>
      </c>
      <c r="M103" s="9">
        <v>130173</v>
      </c>
      <c r="N103" s="9">
        <v>1538</v>
      </c>
      <c r="O103" s="9">
        <v>1783</v>
      </c>
      <c r="P103" s="9">
        <v>1388</v>
      </c>
      <c r="Q103" s="1">
        <v>5</v>
      </c>
      <c r="R103" s="10">
        <f t="shared" si="24"/>
        <v>1447552</v>
      </c>
      <c r="S103" s="7">
        <v>30.249640020000001</v>
      </c>
      <c r="T103" s="7">
        <v>50.346669540000001</v>
      </c>
      <c r="U103" s="7">
        <v>13.450393119999999</v>
      </c>
      <c r="V103" s="7">
        <v>3.8260459999999998</v>
      </c>
      <c r="W103" s="7">
        <v>0.161574</v>
      </c>
      <c r="X103" s="7">
        <v>0.25248900000000002</v>
      </c>
      <c r="Y103" s="8">
        <f t="shared" si="25"/>
        <v>98.286811680000014</v>
      </c>
      <c r="Z103" s="7">
        <v>66.809936020000009</v>
      </c>
      <c r="AA103" s="7">
        <v>79.506927189999999</v>
      </c>
      <c r="AB103" s="7">
        <v>29.913606290000001</v>
      </c>
      <c r="AC103" s="7">
        <v>2.3928919999999998</v>
      </c>
      <c r="AD103" s="7">
        <v>0.32465899999999998</v>
      </c>
      <c r="AE103" s="7">
        <v>0.48918099999999998</v>
      </c>
      <c r="AF103" s="8">
        <f t="shared" si="26"/>
        <v>179.43720149999999</v>
      </c>
      <c r="AG103" s="7">
        <v>23.063545999999999</v>
      </c>
      <c r="AH103" s="7">
        <v>27.205116</v>
      </c>
      <c r="AI103" s="7">
        <v>10.305680000000001</v>
      </c>
      <c r="AJ103" s="7">
        <v>0.77358300000000002</v>
      </c>
      <c r="AK103" s="7">
        <v>0.10932600000000001</v>
      </c>
      <c r="AL103" s="7">
        <v>0.179641</v>
      </c>
      <c r="AM103" s="8">
        <f t="shared" si="27"/>
        <v>61.636892000000003</v>
      </c>
      <c r="AN103" s="7">
        <f t="shared" si="23"/>
        <v>120.12312204000001</v>
      </c>
      <c r="AO103" s="7">
        <f t="shared" si="23"/>
        <v>157.05871273</v>
      </c>
      <c r="AP103" s="7">
        <f t="shared" si="23"/>
        <v>53.669679410000001</v>
      </c>
      <c r="AQ103" s="7">
        <f t="shared" ref="AQ103:AS128" si="31">+V103+AC103+AJ103</f>
        <v>6.992521</v>
      </c>
      <c r="AR103" s="7">
        <f t="shared" si="31"/>
        <v>0.59555899999999995</v>
      </c>
      <c r="AS103" s="7">
        <f t="shared" si="31"/>
        <v>0.92131099999999999</v>
      </c>
      <c r="AT103" s="8">
        <f t="shared" si="28"/>
        <v>339.36090518000003</v>
      </c>
      <c r="AU103" s="7">
        <f t="shared" si="29"/>
        <v>4.9160605052655155</v>
      </c>
      <c r="AV103" s="7">
        <f t="shared" si="29"/>
        <v>6.5516656564028306</v>
      </c>
      <c r="AW103" s="7">
        <f t="shared" si="29"/>
        <v>4.2619179586773912</v>
      </c>
      <c r="AX103" s="7">
        <f t="shared" si="29"/>
        <v>18.396967354574826</v>
      </c>
      <c r="AY103" s="7">
        <f t="shared" si="29"/>
        <v>5.3286308953342569</v>
      </c>
      <c r="AZ103" s="7">
        <f t="shared" si="29"/>
        <v>4.6722638817157014</v>
      </c>
      <c r="BA103" s="8">
        <f t="shared" si="29"/>
        <v>5.6858969540398965</v>
      </c>
      <c r="BB103" s="6">
        <f t="shared" si="30"/>
        <v>10.85770566559086</v>
      </c>
      <c r="BC103" s="12">
        <f t="shared" si="30"/>
        <v>10.346320999505052</v>
      </c>
      <c r="BD103" s="12">
        <f t="shared" si="30"/>
        <v>9.478483990671343</v>
      </c>
      <c r="BE103" s="12">
        <f t="shared" si="30"/>
        <v>11.505861666854834</v>
      </c>
      <c r="BF103" s="12">
        <f t="shared" si="30"/>
        <v>10.707093826038376</v>
      </c>
      <c r="BG103" s="12">
        <f t="shared" si="30"/>
        <v>9.0522070978203715</v>
      </c>
      <c r="BH103" s="8">
        <f t="shared" si="30"/>
        <v>10.380451049445345</v>
      </c>
      <c r="BI103" s="6">
        <f t="shared" si="19"/>
        <v>3.7482028720675817</v>
      </c>
      <c r="BJ103" s="12">
        <f t="shared" si="19"/>
        <v>3.5402306806817858</v>
      </c>
      <c r="BK103" s="12">
        <f t="shared" si="16"/>
        <v>3.2654779883773704</v>
      </c>
      <c r="BL103" s="12">
        <f t="shared" si="16"/>
        <v>3.7196576301105786</v>
      </c>
      <c r="BM103" s="12">
        <f t="shared" si="16"/>
        <v>3.6055176034715553</v>
      </c>
      <c r="BN103" s="12">
        <f t="shared" si="16"/>
        <v>3.3242246433519487</v>
      </c>
      <c r="BO103" s="8">
        <f t="shared" si="16"/>
        <v>3.5656972740178934</v>
      </c>
      <c r="BP103" s="6">
        <f t="shared" si="20"/>
        <v>19.521969042923956</v>
      </c>
      <c r="BQ103" s="12">
        <f t="shared" si="20"/>
        <v>20.438217336589666</v>
      </c>
      <c r="BR103" s="12">
        <f t="shared" si="17"/>
        <v>17.005879937726103</v>
      </c>
      <c r="BS103" s="12">
        <f t="shared" si="17"/>
        <v>33.622486651540243</v>
      </c>
      <c r="BT103" s="12">
        <f t="shared" si="17"/>
        <v>19.641242324844185</v>
      </c>
      <c r="BU103" s="12">
        <f t="shared" si="17"/>
        <v>17.048695622888019</v>
      </c>
      <c r="BV103" s="8">
        <f t="shared" si="17"/>
        <v>19.632045277503135</v>
      </c>
    </row>
    <row r="104" spans="1:74">
      <c r="A104" s="2">
        <v>39356</v>
      </c>
      <c r="B104" s="27">
        <v>2133.5881479999998</v>
      </c>
      <c r="C104" s="28">
        <v>2058.0661890000001</v>
      </c>
      <c r="D104" s="13">
        <v>3494</v>
      </c>
      <c r="E104" s="6">
        <v>633.61191899999994</v>
      </c>
      <c r="F104" s="7">
        <v>789.06525999999997</v>
      </c>
      <c r="G104" s="7">
        <v>339.19653599999998</v>
      </c>
      <c r="H104" s="3">
        <v>25.136102999999999</v>
      </c>
      <c r="I104" s="3">
        <v>2.0287489999999999</v>
      </c>
      <c r="J104" s="3">
        <v>5.8058100000000001</v>
      </c>
      <c r="K104" s="8">
        <f t="shared" si="18"/>
        <v>1794.8443769999999</v>
      </c>
      <c r="L104" s="9">
        <v>1312980</v>
      </c>
      <c r="M104" s="9">
        <v>130244</v>
      </c>
      <c r="N104" s="9">
        <v>1533</v>
      </c>
      <c r="O104" s="9">
        <v>1787</v>
      </c>
      <c r="P104" s="9">
        <v>1382</v>
      </c>
      <c r="Q104" s="1">
        <v>5</v>
      </c>
      <c r="R104" s="10">
        <f t="shared" si="24"/>
        <v>1447931</v>
      </c>
      <c r="S104" s="7">
        <v>30.787170679999999</v>
      </c>
      <c r="T104" s="7">
        <v>54.625844239999999</v>
      </c>
      <c r="U104" s="7">
        <v>14.985283150000001</v>
      </c>
      <c r="V104" s="7">
        <v>4.730334</v>
      </c>
      <c r="W104" s="7">
        <v>0.103232</v>
      </c>
      <c r="X104" s="7">
        <v>0.28257399999999999</v>
      </c>
      <c r="Y104" s="8">
        <f t="shared" si="25"/>
        <v>105.51443807</v>
      </c>
      <c r="Z104" s="7">
        <v>73.788858770000004</v>
      </c>
      <c r="AA104" s="7">
        <v>86.202374669999998</v>
      </c>
      <c r="AB104" s="7">
        <v>33.979707580000003</v>
      </c>
      <c r="AC104" s="7">
        <v>2.8620649999999999</v>
      </c>
      <c r="AD104" s="7">
        <v>0.25298700000000002</v>
      </c>
      <c r="AE104" s="7">
        <v>0.57617499999999999</v>
      </c>
      <c r="AF104" s="8">
        <f t="shared" si="26"/>
        <v>197.66216802</v>
      </c>
      <c r="AG104" s="7">
        <v>23.549855000000001</v>
      </c>
      <c r="AH104" s="7">
        <v>27.529283</v>
      </c>
      <c r="AI104" s="7">
        <v>10.788589999999999</v>
      </c>
      <c r="AJ104" s="7">
        <v>0.90457200000000004</v>
      </c>
      <c r="AK104" s="7">
        <v>8.3177000000000001E-2</v>
      </c>
      <c r="AL104" s="7">
        <v>0.18260699999999999</v>
      </c>
      <c r="AM104" s="8">
        <f t="shared" si="27"/>
        <v>63.038083999999998</v>
      </c>
      <c r="AN104" s="7">
        <f t="shared" ref="AN104:AS132" si="32">+S104+Z104+AG104</f>
        <v>128.12588445</v>
      </c>
      <c r="AO104" s="7">
        <f t="shared" si="32"/>
        <v>168.35750191</v>
      </c>
      <c r="AP104" s="7">
        <f t="shared" si="32"/>
        <v>59.753580730000003</v>
      </c>
      <c r="AQ104" s="7">
        <f t="shared" si="31"/>
        <v>8.4969710000000003</v>
      </c>
      <c r="AR104" s="7">
        <f t="shared" si="31"/>
        <v>0.43939600000000001</v>
      </c>
      <c r="AS104" s="7">
        <f t="shared" si="31"/>
        <v>1.0413559999999999</v>
      </c>
      <c r="AT104" s="8">
        <f t="shared" si="28"/>
        <v>366.21469008999998</v>
      </c>
      <c r="AU104" s="7">
        <f t="shared" si="29"/>
        <v>4.8589948763258661</v>
      </c>
      <c r="AV104" s="7">
        <f t="shared" si="29"/>
        <v>6.9228550551065959</v>
      </c>
      <c r="AW104" s="7">
        <f t="shared" si="29"/>
        <v>4.4178762338539919</v>
      </c>
      <c r="AX104" s="7">
        <f t="shared" si="29"/>
        <v>18.818883738660684</v>
      </c>
      <c r="AY104" s="7">
        <f t="shared" si="29"/>
        <v>5.0884559893806474</v>
      </c>
      <c r="AZ104" s="7">
        <f t="shared" si="29"/>
        <v>4.8670900356711639</v>
      </c>
      <c r="BA104" s="8">
        <f t="shared" si="29"/>
        <v>5.8787513514883409</v>
      </c>
      <c r="BB104" s="6">
        <f t="shared" si="30"/>
        <v>11.645749796887896</v>
      </c>
      <c r="BC104" s="12">
        <f t="shared" si="30"/>
        <v>10.924619171549892</v>
      </c>
      <c r="BD104" s="12">
        <f t="shared" si="30"/>
        <v>10.017704773966207</v>
      </c>
      <c r="BE104" s="12">
        <f t="shared" si="30"/>
        <v>11.386271770130795</v>
      </c>
      <c r="BF104" s="12">
        <f t="shared" si="30"/>
        <v>12.470098568132384</v>
      </c>
      <c r="BG104" s="12">
        <f t="shared" si="30"/>
        <v>9.924110503099481</v>
      </c>
      <c r="BH104" s="8">
        <f t="shared" si="30"/>
        <v>11.012774731499743</v>
      </c>
      <c r="BI104" s="6">
        <f t="shared" si="19"/>
        <v>3.7167632574159324</v>
      </c>
      <c r="BJ104" s="12">
        <f t="shared" si="19"/>
        <v>3.4888474243562571</v>
      </c>
      <c r="BK104" s="12">
        <f t="shared" si="16"/>
        <v>3.1806309484245441</v>
      </c>
      <c r="BL104" s="12">
        <f t="shared" si="16"/>
        <v>3.5986962656860535</v>
      </c>
      <c r="BM104" s="12">
        <f t="shared" si="16"/>
        <v>4.0999157608950147</v>
      </c>
      <c r="BN104" s="12">
        <f t="shared" si="16"/>
        <v>3.1452458830034051</v>
      </c>
      <c r="BO104" s="8">
        <f t="shared" si="16"/>
        <v>3.5121754736956787</v>
      </c>
      <c r="BP104" s="6">
        <f t="shared" si="20"/>
        <v>20.221507930629699</v>
      </c>
      <c r="BQ104" s="12">
        <f t="shared" si="20"/>
        <v>21.336321651012746</v>
      </c>
      <c r="BR104" s="12">
        <f t="shared" si="17"/>
        <v>17.616211956244744</v>
      </c>
      <c r="BS104" s="12">
        <f t="shared" si="17"/>
        <v>33.803851774477529</v>
      </c>
      <c r="BT104" s="12">
        <f t="shared" si="17"/>
        <v>21.658470318408046</v>
      </c>
      <c r="BU104" s="12">
        <f t="shared" si="17"/>
        <v>17.93644642177405</v>
      </c>
      <c r="BV104" s="8">
        <f t="shared" si="17"/>
        <v>20.40370155668376</v>
      </c>
    </row>
    <row r="105" spans="1:74">
      <c r="A105" s="2">
        <v>39387</v>
      </c>
      <c r="B105" s="27">
        <v>1965.9639560000001</v>
      </c>
      <c r="C105" s="28">
        <v>1889.3985150000001</v>
      </c>
      <c r="D105" s="13">
        <v>3280</v>
      </c>
      <c r="E105" s="6">
        <v>542.94565</v>
      </c>
      <c r="F105" s="7">
        <v>720.56142699999998</v>
      </c>
      <c r="G105" s="7">
        <v>312.81841100000003</v>
      </c>
      <c r="H105" s="3">
        <v>21.085628</v>
      </c>
      <c r="I105" s="3">
        <v>2.4582670000000002</v>
      </c>
      <c r="J105" s="3">
        <v>4.5513459999999997</v>
      </c>
      <c r="K105" s="8">
        <f t="shared" si="18"/>
        <v>1604.4207289999999</v>
      </c>
      <c r="L105" s="9">
        <v>1313717</v>
      </c>
      <c r="M105" s="9">
        <v>130228</v>
      </c>
      <c r="N105" s="9">
        <v>1525</v>
      </c>
      <c r="O105" s="9">
        <v>1790</v>
      </c>
      <c r="P105" s="9">
        <v>1388</v>
      </c>
      <c r="Q105" s="1">
        <v>5</v>
      </c>
      <c r="R105" s="10">
        <f t="shared" si="24"/>
        <v>1448653</v>
      </c>
      <c r="S105" s="7">
        <v>26.801548100000002</v>
      </c>
      <c r="T105" s="7">
        <v>47.188784839999997</v>
      </c>
      <c r="U105" s="7">
        <v>15.00767783</v>
      </c>
      <c r="V105" s="7">
        <v>3.8921990000000002</v>
      </c>
      <c r="W105" s="7">
        <v>0.15524399999999999</v>
      </c>
      <c r="X105" s="7">
        <v>0.23938499999999999</v>
      </c>
      <c r="Y105" s="8">
        <f t="shared" si="25"/>
        <v>93.284838770000007</v>
      </c>
      <c r="Z105" s="7">
        <v>76.467020059999996</v>
      </c>
      <c r="AA105" s="7">
        <v>95.786187499999997</v>
      </c>
      <c r="AB105" s="7">
        <v>38.4432045</v>
      </c>
      <c r="AC105" s="7">
        <v>2.9359679999999999</v>
      </c>
      <c r="AD105" s="7">
        <v>0.36403099999999999</v>
      </c>
      <c r="AE105" s="7">
        <v>0.56124499999999999</v>
      </c>
      <c r="AF105" s="8">
        <f t="shared" si="26"/>
        <v>214.55765606000003</v>
      </c>
      <c r="AG105" s="7">
        <v>21.298743999999999</v>
      </c>
      <c r="AH105" s="7">
        <v>26.502244999999998</v>
      </c>
      <c r="AI105" s="7">
        <v>10.623346</v>
      </c>
      <c r="AJ105" s="7">
        <v>0.80186199999999996</v>
      </c>
      <c r="AK105" s="7">
        <v>0.10846</v>
      </c>
      <c r="AL105" s="7">
        <v>0.153616</v>
      </c>
      <c r="AM105" s="8">
        <f t="shared" si="27"/>
        <v>59.488273</v>
      </c>
      <c r="AN105" s="7">
        <f t="shared" si="32"/>
        <v>124.56731216</v>
      </c>
      <c r="AO105" s="7">
        <f t="shared" si="32"/>
        <v>169.47721733999998</v>
      </c>
      <c r="AP105" s="7">
        <f t="shared" si="32"/>
        <v>64.074228329999997</v>
      </c>
      <c r="AQ105" s="7">
        <f t="shared" si="31"/>
        <v>7.6300290000000004</v>
      </c>
      <c r="AR105" s="7">
        <f t="shared" si="31"/>
        <v>0.62773499999999993</v>
      </c>
      <c r="AS105" s="7">
        <f t="shared" si="31"/>
        <v>0.95424599999999993</v>
      </c>
      <c r="AT105" s="8">
        <f t="shared" si="28"/>
        <v>367.3307678299999</v>
      </c>
      <c r="AU105" s="7">
        <f t="shared" si="29"/>
        <v>4.936322466162129</v>
      </c>
      <c r="AV105" s="7">
        <f t="shared" si="29"/>
        <v>6.5488913327579485</v>
      </c>
      <c r="AW105" s="7">
        <f t="shared" si="29"/>
        <v>4.7975685900405649</v>
      </c>
      <c r="AX105" s="7">
        <f t="shared" si="29"/>
        <v>18.459013883769551</v>
      </c>
      <c r="AY105" s="7">
        <f t="shared" si="29"/>
        <v>6.3151805723300187</v>
      </c>
      <c r="AZ105" s="7">
        <f t="shared" si="29"/>
        <v>5.2596528587367342</v>
      </c>
      <c r="BA105" s="8">
        <f t="shared" si="29"/>
        <v>5.8142379416988952</v>
      </c>
      <c r="BB105" s="6">
        <f t="shared" si="30"/>
        <v>14.083733806505311</v>
      </c>
      <c r="BC105" s="12">
        <f t="shared" si="30"/>
        <v>13.293271595011428</v>
      </c>
      <c r="BD105" s="12">
        <f t="shared" si="30"/>
        <v>12.289303681681318</v>
      </c>
      <c r="BE105" s="12">
        <f t="shared" si="30"/>
        <v>13.924024458745073</v>
      </c>
      <c r="BF105" s="12">
        <f t="shared" si="30"/>
        <v>14.80844025486247</v>
      </c>
      <c r="BG105" s="12">
        <f t="shared" si="30"/>
        <v>12.331407016737467</v>
      </c>
      <c r="BH105" s="8">
        <f t="shared" si="30"/>
        <v>13.37290476131713</v>
      </c>
      <c r="BI105" s="6">
        <f t="shared" si="19"/>
        <v>3.9228132686945734</v>
      </c>
      <c r="BJ105" s="12">
        <f t="shared" si="19"/>
        <v>3.6779994053164877</v>
      </c>
      <c r="BK105" s="12">
        <f t="shared" si="16"/>
        <v>3.3960104733093863</v>
      </c>
      <c r="BL105" s="12">
        <f t="shared" si="16"/>
        <v>3.802884125623387</v>
      </c>
      <c r="BM105" s="12">
        <f t="shared" si="16"/>
        <v>4.4120512539931589</v>
      </c>
      <c r="BN105" s="12">
        <f t="shared" si="16"/>
        <v>3.3751773651135291</v>
      </c>
      <c r="BO105" s="8">
        <f t="shared" si="16"/>
        <v>3.7077726511971538</v>
      </c>
      <c r="BP105" s="6">
        <f t="shared" si="20"/>
        <v>22.942869541362011</v>
      </c>
      <c r="BQ105" s="12">
        <f t="shared" si="20"/>
        <v>23.520162333085864</v>
      </c>
      <c r="BR105" s="12">
        <f t="shared" si="17"/>
        <v>20.482882745031269</v>
      </c>
      <c r="BS105" s="12">
        <f t="shared" si="17"/>
        <v>36.18592246813801</v>
      </c>
      <c r="BT105" s="12">
        <f t="shared" si="17"/>
        <v>25.535672081185648</v>
      </c>
      <c r="BU105" s="12">
        <f t="shared" si="17"/>
        <v>20.966237240587731</v>
      </c>
      <c r="BV105" s="8">
        <f t="shared" si="17"/>
        <v>22.894915354213179</v>
      </c>
    </row>
    <row r="106" spans="1:74">
      <c r="A106" s="2">
        <v>39417</v>
      </c>
      <c r="B106" s="27">
        <v>1937.52008</v>
      </c>
      <c r="C106" s="28">
        <v>1858.1820250000001</v>
      </c>
      <c r="D106" s="13">
        <v>3233</v>
      </c>
      <c r="E106" s="6">
        <v>544.29231900000002</v>
      </c>
      <c r="F106" s="7">
        <v>712.72716600000001</v>
      </c>
      <c r="G106" s="7">
        <v>308.66808800000001</v>
      </c>
      <c r="H106" s="3">
        <v>22.992728</v>
      </c>
      <c r="I106" s="3">
        <v>2.2816010000000002</v>
      </c>
      <c r="J106" s="3">
        <v>4.8595420000000003</v>
      </c>
      <c r="K106" s="8">
        <f t="shared" si="18"/>
        <v>1595.8214439999999</v>
      </c>
      <c r="L106" s="9">
        <v>1314872</v>
      </c>
      <c r="M106" s="9">
        <v>130199</v>
      </c>
      <c r="N106" s="9">
        <v>1520</v>
      </c>
      <c r="O106" s="9">
        <v>1788</v>
      </c>
      <c r="P106" s="9">
        <v>1386</v>
      </c>
      <c r="Q106" s="1">
        <v>5</v>
      </c>
      <c r="R106" s="10">
        <f t="shared" si="24"/>
        <v>1449770</v>
      </c>
      <c r="S106" s="7">
        <v>26.5863233</v>
      </c>
      <c r="T106" s="7">
        <v>42.778418000000002</v>
      </c>
      <c r="U106" s="7">
        <v>13.03569879</v>
      </c>
      <c r="V106" s="7">
        <v>4.2928889999999997</v>
      </c>
      <c r="W106" s="7">
        <v>0.12664</v>
      </c>
      <c r="X106" s="7">
        <v>0.24698200000000001</v>
      </c>
      <c r="Y106" s="8">
        <f t="shared" si="25"/>
        <v>87.066951090000003</v>
      </c>
      <c r="Z106" s="7">
        <v>75.336935299999993</v>
      </c>
      <c r="AA106" s="7">
        <v>91.729088379999993</v>
      </c>
      <c r="AB106" s="7">
        <v>35.731431479999998</v>
      </c>
      <c r="AC106" s="7">
        <v>3.2157550000000001</v>
      </c>
      <c r="AD106" s="7">
        <v>0.34789100000000001</v>
      </c>
      <c r="AE106" s="7">
        <v>0.560114</v>
      </c>
      <c r="AF106" s="8">
        <f t="shared" si="26"/>
        <v>206.92121516</v>
      </c>
      <c r="AG106" s="7">
        <v>22.308793999999999</v>
      </c>
      <c r="AH106" s="7">
        <v>27.261904999999999</v>
      </c>
      <c r="AI106" s="7">
        <v>10.844877</v>
      </c>
      <c r="AJ106" s="7">
        <v>0.89270899999999997</v>
      </c>
      <c r="AK106" s="7">
        <v>9.7942000000000001E-2</v>
      </c>
      <c r="AL106" s="7">
        <v>0.16811999999999999</v>
      </c>
      <c r="AM106" s="8">
        <f t="shared" si="27"/>
        <v>61.574347000000003</v>
      </c>
      <c r="AN106" s="7">
        <f t="shared" si="32"/>
        <v>124.2320526</v>
      </c>
      <c r="AO106" s="7">
        <f t="shared" si="32"/>
        <v>161.76941138000001</v>
      </c>
      <c r="AP106" s="7">
        <f t="shared" si="32"/>
        <v>59.612007269999992</v>
      </c>
      <c r="AQ106" s="7">
        <f t="shared" si="31"/>
        <v>8.4013530000000003</v>
      </c>
      <c r="AR106" s="7">
        <f t="shared" si="31"/>
        <v>0.57247300000000001</v>
      </c>
      <c r="AS106" s="7">
        <f t="shared" si="31"/>
        <v>0.97521600000000008</v>
      </c>
      <c r="AT106" s="8">
        <f t="shared" si="28"/>
        <v>355.56251325000005</v>
      </c>
      <c r="AU106" s="7">
        <f t="shared" si="29"/>
        <v>4.8845670555935223</v>
      </c>
      <c r="AV106" s="7">
        <f t="shared" si="29"/>
        <v>6.0020748528617194</v>
      </c>
      <c r="AW106" s="7">
        <f t="shared" si="29"/>
        <v>4.2232091028470684</v>
      </c>
      <c r="AX106" s="7">
        <f t="shared" si="29"/>
        <v>18.670637951268766</v>
      </c>
      <c r="AY106" s="7">
        <f t="shared" si="29"/>
        <v>5.5504884508728738</v>
      </c>
      <c r="AZ106" s="7">
        <f t="shared" si="29"/>
        <v>5.0824131162977908</v>
      </c>
      <c r="BA106" s="8">
        <f t="shared" si="29"/>
        <v>5.4559331444853054</v>
      </c>
      <c r="BB106" s="6">
        <f t="shared" si="30"/>
        <v>13.841263723583797</v>
      </c>
      <c r="BC106" s="12">
        <f t="shared" si="30"/>
        <v>12.870154633617542</v>
      </c>
      <c r="BD106" s="12">
        <f t="shared" si="30"/>
        <v>11.576004410277747</v>
      </c>
      <c r="BE106" s="12">
        <f t="shared" si="30"/>
        <v>13.985965475693011</v>
      </c>
      <c r="BF106" s="12">
        <f t="shared" si="30"/>
        <v>15.247670385838715</v>
      </c>
      <c r="BG106" s="12">
        <f t="shared" si="30"/>
        <v>11.526065625114464</v>
      </c>
      <c r="BH106" s="8">
        <f t="shared" si="30"/>
        <v>12.966439067352198</v>
      </c>
      <c r="BI106" s="6">
        <f t="shared" si="19"/>
        <v>4.0986788204152482</v>
      </c>
      <c r="BJ106" s="12">
        <f t="shared" si="19"/>
        <v>3.8250127538985934</v>
      </c>
      <c r="BK106" s="12">
        <f t="shared" si="19"/>
        <v>3.5134428927424466</v>
      </c>
      <c r="BL106" s="12">
        <f t="shared" si="19"/>
        <v>3.882571045941134</v>
      </c>
      <c r="BM106" s="12">
        <f t="shared" si="19"/>
        <v>4.2926874593761131</v>
      </c>
      <c r="BN106" s="12">
        <f t="shared" si="19"/>
        <v>3.459585286020781</v>
      </c>
      <c r="BO106" s="8">
        <f t="shared" si="19"/>
        <v>3.8584734671606529</v>
      </c>
      <c r="BP106" s="6">
        <f t="shared" si="20"/>
        <v>22.824509599592567</v>
      </c>
      <c r="BQ106" s="12">
        <f t="shared" si="20"/>
        <v>22.697242240377857</v>
      </c>
      <c r="BR106" s="12">
        <f t="shared" si="20"/>
        <v>19.312656405867262</v>
      </c>
      <c r="BS106" s="12">
        <f t="shared" si="20"/>
        <v>36.539174472902914</v>
      </c>
      <c r="BT106" s="12">
        <f t="shared" si="20"/>
        <v>25.090846296087705</v>
      </c>
      <c r="BU106" s="12">
        <f t="shared" si="20"/>
        <v>20.068064027433039</v>
      </c>
      <c r="BV106" s="8">
        <f t="shared" si="20"/>
        <v>22.280845678998158</v>
      </c>
    </row>
    <row r="107" spans="1:74">
      <c r="A107" s="2">
        <v>39448</v>
      </c>
      <c r="B107" s="27">
        <v>1855.8616119999999</v>
      </c>
      <c r="C107" s="28">
        <v>1780.002776</v>
      </c>
      <c r="D107" s="13">
        <v>3016</v>
      </c>
      <c r="E107" s="6">
        <v>531.06983500000001</v>
      </c>
      <c r="F107" s="7">
        <v>666.49354100000005</v>
      </c>
      <c r="G107" s="7">
        <v>269.618154</v>
      </c>
      <c r="H107" s="3">
        <v>21.51932</v>
      </c>
      <c r="I107" s="3">
        <v>2.5681630000000002</v>
      </c>
      <c r="J107" s="3">
        <v>4.9401830000000002</v>
      </c>
      <c r="K107" s="8">
        <f t="shared" si="18"/>
        <v>1496.209196</v>
      </c>
      <c r="L107" s="9">
        <v>1314612</v>
      </c>
      <c r="M107" s="9">
        <v>130172</v>
      </c>
      <c r="N107" s="9">
        <v>1512</v>
      </c>
      <c r="O107" s="9">
        <v>1789</v>
      </c>
      <c r="P107" s="9">
        <v>1376</v>
      </c>
      <c r="Q107" s="1">
        <v>5</v>
      </c>
      <c r="R107" s="10">
        <f t="shared" si="24"/>
        <v>1449466</v>
      </c>
      <c r="S107" s="7">
        <v>26.289462579999999</v>
      </c>
      <c r="T107" s="7">
        <v>47.183740119999996</v>
      </c>
      <c r="U107" s="7">
        <v>11.844078119999999</v>
      </c>
      <c r="V107" s="7">
        <v>3.9755199999999999</v>
      </c>
      <c r="W107" s="7">
        <v>0.156388</v>
      </c>
      <c r="X107" s="7">
        <v>0.24292900000000001</v>
      </c>
      <c r="Y107" s="8">
        <f t="shared" si="25"/>
        <v>89.692117820000021</v>
      </c>
      <c r="Z107" s="7">
        <v>70.937094770000002</v>
      </c>
      <c r="AA107" s="7">
        <v>83.405320439999997</v>
      </c>
      <c r="AB107" s="7">
        <v>31.197519870000001</v>
      </c>
      <c r="AC107" s="7">
        <v>2.6642939999999999</v>
      </c>
      <c r="AD107" s="7">
        <v>0.32665300000000003</v>
      </c>
      <c r="AE107" s="7">
        <v>0.563666</v>
      </c>
      <c r="AF107" s="8">
        <f t="shared" si="26"/>
        <v>189.09454808000004</v>
      </c>
      <c r="AG107" s="7">
        <v>21.225045999999999</v>
      </c>
      <c r="AH107" s="7">
        <v>24.753025999999998</v>
      </c>
      <c r="AI107" s="7">
        <v>9.0994820000000001</v>
      </c>
      <c r="AJ107" s="7">
        <v>0.82858900000000002</v>
      </c>
      <c r="AK107" s="7">
        <v>0.105328</v>
      </c>
      <c r="AL107" s="7">
        <v>0.165323</v>
      </c>
      <c r="AM107" s="8">
        <f t="shared" si="27"/>
        <v>56.176794000000001</v>
      </c>
      <c r="AN107" s="7">
        <f t="shared" si="32"/>
        <v>118.45160335</v>
      </c>
      <c r="AO107" s="7">
        <f t="shared" si="32"/>
        <v>155.34208656000001</v>
      </c>
      <c r="AP107" s="7">
        <f t="shared" si="32"/>
        <v>52.141079990000001</v>
      </c>
      <c r="AQ107" s="7">
        <f t="shared" si="31"/>
        <v>7.4684029999999995</v>
      </c>
      <c r="AR107" s="7">
        <f t="shared" si="31"/>
        <v>0.58836900000000003</v>
      </c>
      <c r="AS107" s="7">
        <f t="shared" si="31"/>
        <v>0.97191799999999995</v>
      </c>
      <c r="AT107" s="8">
        <f t="shared" si="28"/>
        <v>334.96345990000003</v>
      </c>
      <c r="AU107" s="7">
        <f t="shared" si="29"/>
        <v>4.9502835309785578</v>
      </c>
      <c r="AV107" s="7">
        <f t="shared" si="29"/>
        <v>7.0793994566257918</v>
      </c>
      <c r="AW107" s="7">
        <f t="shared" si="29"/>
        <v>4.3929082460819755</v>
      </c>
      <c r="AX107" s="7">
        <f t="shared" si="29"/>
        <v>18.474189704879151</v>
      </c>
      <c r="AY107" s="7">
        <f t="shared" si="29"/>
        <v>6.0894888681131221</v>
      </c>
      <c r="AZ107" s="7">
        <f t="shared" si="29"/>
        <v>4.917408929993079</v>
      </c>
      <c r="BA107" s="8">
        <f t="shared" si="29"/>
        <v>5.9946241514746053</v>
      </c>
      <c r="BB107" s="6">
        <f t="shared" si="30"/>
        <v>13.357394846197582</v>
      </c>
      <c r="BC107" s="12">
        <f t="shared" si="30"/>
        <v>12.514047820307383</v>
      </c>
      <c r="BD107" s="12">
        <f t="shared" si="30"/>
        <v>11.571001213071135</v>
      </c>
      <c r="BE107" s="12">
        <f t="shared" si="30"/>
        <v>12.380939546416894</v>
      </c>
      <c r="BF107" s="12">
        <f t="shared" si="30"/>
        <v>12.71932505841724</v>
      </c>
      <c r="BG107" s="12">
        <f t="shared" si="30"/>
        <v>11.409820243501102</v>
      </c>
      <c r="BH107" s="8">
        <f t="shared" si="30"/>
        <v>12.638242605748564</v>
      </c>
      <c r="BI107" s="6">
        <f t="shared" si="19"/>
        <v>3.9966581796158689</v>
      </c>
      <c r="BJ107" s="12">
        <f t="shared" si="19"/>
        <v>3.7139183618885214</v>
      </c>
      <c r="BK107" s="12">
        <f t="shared" si="19"/>
        <v>3.3749515249629667</v>
      </c>
      <c r="BL107" s="12">
        <f t="shared" si="19"/>
        <v>3.8504423002213821</v>
      </c>
      <c r="BM107" s="12">
        <f t="shared" si="19"/>
        <v>4.1012973086209872</v>
      </c>
      <c r="BN107" s="12">
        <f t="shared" si="19"/>
        <v>3.3464954638320075</v>
      </c>
      <c r="BO107" s="8">
        <f t="shared" si="19"/>
        <v>3.7546082559968443</v>
      </c>
      <c r="BP107" s="6">
        <f t="shared" si="20"/>
        <v>22.304336556792009</v>
      </c>
      <c r="BQ107" s="12">
        <f t="shared" si="20"/>
        <v>23.307365638821697</v>
      </c>
      <c r="BR107" s="12">
        <f t="shared" si="20"/>
        <v>19.338860984116078</v>
      </c>
      <c r="BS107" s="12">
        <f t="shared" si="20"/>
        <v>34.70557155151743</v>
      </c>
      <c r="BT107" s="12">
        <f t="shared" si="20"/>
        <v>22.910111235151348</v>
      </c>
      <c r="BU107" s="12">
        <f t="shared" si="20"/>
        <v>19.673724637326188</v>
      </c>
      <c r="BV107" s="8">
        <f t="shared" si="20"/>
        <v>22.387475013220012</v>
      </c>
    </row>
    <row r="108" spans="1:74">
      <c r="A108" s="2">
        <v>39479</v>
      </c>
      <c r="B108" s="27">
        <v>1735.7171719999999</v>
      </c>
      <c r="C108" s="28">
        <v>1661.1892499999999</v>
      </c>
      <c r="D108" s="13">
        <v>3016</v>
      </c>
      <c r="E108" s="6">
        <v>452.02516700000001</v>
      </c>
      <c r="F108" s="7">
        <v>654.69950300000005</v>
      </c>
      <c r="G108" s="7">
        <v>299.06908500000009</v>
      </c>
      <c r="H108" s="3">
        <v>21.934284999999999</v>
      </c>
      <c r="I108" s="3">
        <v>2.9983789999999999</v>
      </c>
      <c r="J108" s="3">
        <v>5.4368350000000003</v>
      </c>
      <c r="K108" s="8">
        <f t="shared" si="18"/>
        <v>1436.1632540000001</v>
      </c>
      <c r="L108" s="9">
        <v>1314297</v>
      </c>
      <c r="M108" s="9">
        <v>130074</v>
      </c>
      <c r="N108" s="9">
        <v>1508</v>
      </c>
      <c r="O108" s="9">
        <v>1806</v>
      </c>
      <c r="P108" s="9">
        <v>1365</v>
      </c>
      <c r="Q108" s="1">
        <v>5</v>
      </c>
      <c r="R108" s="10">
        <f t="shared" si="24"/>
        <v>1449055</v>
      </c>
      <c r="S108" s="7">
        <v>21.872154020000004</v>
      </c>
      <c r="T108" s="7">
        <v>44.1039502</v>
      </c>
      <c r="U108" s="7">
        <v>13.0224186</v>
      </c>
      <c r="V108" s="7">
        <v>4.1211060000000002</v>
      </c>
      <c r="W108" s="7">
        <v>0.155971</v>
      </c>
      <c r="X108" s="7">
        <v>0.22295499999999999</v>
      </c>
      <c r="Y108" s="8">
        <f t="shared" si="25"/>
        <v>83.498554819999981</v>
      </c>
      <c r="Z108" s="7">
        <v>64.589988169999998</v>
      </c>
      <c r="AA108" s="7">
        <v>87.197859149999999</v>
      </c>
      <c r="AB108" s="7">
        <v>35.804066770000006</v>
      </c>
      <c r="AC108" s="7">
        <v>3.0811199999999999</v>
      </c>
      <c r="AD108" s="7">
        <v>0.41027799999999998</v>
      </c>
      <c r="AE108" s="7">
        <v>0.65878999999999999</v>
      </c>
      <c r="AF108" s="8">
        <f t="shared" si="26"/>
        <v>191.74210209</v>
      </c>
      <c r="AG108" s="7">
        <v>18.952991999999998</v>
      </c>
      <c r="AH108" s="7">
        <v>25.413616999999999</v>
      </c>
      <c r="AI108" s="7">
        <v>10.4153</v>
      </c>
      <c r="AJ108" s="7">
        <v>0.90318699999999996</v>
      </c>
      <c r="AK108" s="7">
        <v>0.123278</v>
      </c>
      <c r="AL108" s="7">
        <v>0.19003800000000001</v>
      </c>
      <c r="AM108" s="8">
        <f t="shared" si="27"/>
        <v>55.998412000000002</v>
      </c>
      <c r="AN108" s="7">
        <f t="shared" si="32"/>
        <v>105.41513419</v>
      </c>
      <c r="AO108" s="7">
        <f t="shared" si="32"/>
        <v>156.71542634999997</v>
      </c>
      <c r="AP108" s="7">
        <f t="shared" si="32"/>
        <v>59.241785370000009</v>
      </c>
      <c r="AQ108" s="7">
        <f t="shared" si="31"/>
        <v>8.1054129999999986</v>
      </c>
      <c r="AR108" s="7">
        <f t="shared" si="31"/>
        <v>0.689527</v>
      </c>
      <c r="AS108" s="7">
        <f t="shared" si="31"/>
        <v>1.0717829999999999</v>
      </c>
      <c r="AT108" s="8">
        <f t="shared" si="28"/>
        <v>331.23906890999996</v>
      </c>
      <c r="AU108" s="7">
        <f t="shared" si="29"/>
        <v>4.8387027132053477</v>
      </c>
      <c r="AV108" s="7">
        <f t="shared" si="29"/>
        <v>6.7365180510912959</v>
      </c>
      <c r="AW108" s="7">
        <f t="shared" si="29"/>
        <v>4.3543178660542585</v>
      </c>
      <c r="AX108" s="7">
        <f t="shared" si="29"/>
        <v>18.788421870145299</v>
      </c>
      <c r="AY108" s="7">
        <f t="shared" si="29"/>
        <v>5.2018440630754146</v>
      </c>
      <c r="AZ108" s="7">
        <f t="shared" si="29"/>
        <v>4.100823365064417</v>
      </c>
      <c r="BA108" s="8">
        <f t="shared" si="29"/>
        <v>5.8140016176740295</v>
      </c>
      <c r="BB108" s="6">
        <f t="shared" si="30"/>
        <v>14.289024790073245</v>
      </c>
      <c r="BC108" s="12">
        <f t="shared" si="30"/>
        <v>13.318760553572623</v>
      </c>
      <c r="BD108" s="12">
        <f t="shared" si="30"/>
        <v>11.971838135660192</v>
      </c>
      <c r="BE108" s="12">
        <f t="shared" si="30"/>
        <v>14.047050086200667</v>
      </c>
      <c r="BF108" s="12">
        <f t="shared" si="30"/>
        <v>13.683326890963418</v>
      </c>
      <c r="BG108" s="12">
        <f t="shared" si="30"/>
        <v>12.117160075669025</v>
      </c>
      <c r="BH108" s="8">
        <f t="shared" si="30"/>
        <v>13.35099624335605</v>
      </c>
      <c r="BI108" s="6">
        <f t="shared" si="19"/>
        <v>4.1929063653219112</v>
      </c>
      <c r="BJ108" s="12">
        <f t="shared" si="19"/>
        <v>3.88172236018942</v>
      </c>
      <c r="BK108" s="12">
        <f t="shared" si="19"/>
        <v>3.4825732656386061</v>
      </c>
      <c r="BL108" s="12">
        <f t="shared" si="19"/>
        <v>4.1176951972676568</v>
      </c>
      <c r="BM108" s="12">
        <f t="shared" si="19"/>
        <v>4.1114882408127853</v>
      </c>
      <c r="BN108" s="12">
        <f t="shared" si="19"/>
        <v>3.4953792049970249</v>
      </c>
      <c r="BO108" s="8">
        <f t="shared" si="19"/>
        <v>3.8991675802895873</v>
      </c>
      <c r="BP108" s="6">
        <f t="shared" si="20"/>
        <v>23.320633868600503</v>
      </c>
      <c r="BQ108" s="12">
        <f t="shared" si="20"/>
        <v>23.93700096485334</v>
      </c>
      <c r="BR108" s="12">
        <f t="shared" si="20"/>
        <v>19.808729267353058</v>
      </c>
      <c r="BS108" s="12">
        <f t="shared" si="20"/>
        <v>36.953167153613627</v>
      </c>
      <c r="BT108" s="12">
        <f t="shared" si="20"/>
        <v>22.99665919485162</v>
      </c>
      <c r="BU108" s="12">
        <f t="shared" si="20"/>
        <v>19.713362645730466</v>
      </c>
      <c r="BV108" s="8">
        <f t="shared" si="20"/>
        <v>23.064165441319666</v>
      </c>
    </row>
    <row r="109" spans="1:74">
      <c r="A109" s="2">
        <v>39508</v>
      </c>
      <c r="B109" s="27">
        <v>1816.575304</v>
      </c>
      <c r="C109" s="28">
        <v>1743.606507</v>
      </c>
      <c r="D109" s="13">
        <v>3035</v>
      </c>
      <c r="E109" s="6">
        <v>500.515984</v>
      </c>
      <c r="F109" s="7">
        <v>727.81119300000012</v>
      </c>
      <c r="G109" s="7">
        <v>308.12010199999992</v>
      </c>
      <c r="H109" s="3">
        <v>22.211953999999999</v>
      </c>
      <c r="I109" s="3">
        <v>2.5016069999999999</v>
      </c>
      <c r="J109" s="3">
        <v>4.7042760000000001</v>
      </c>
      <c r="K109" s="8">
        <f t="shared" si="18"/>
        <v>1565.8651159999999</v>
      </c>
      <c r="L109" s="9">
        <v>1314637</v>
      </c>
      <c r="M109" s="9">
        <v>129939</v>
      </c>
      <c r="N109" s="9">
        <v>1496</v>
      </c>
      <c r="O109" s="9">
        <v>1808</v>
      </c>
      <c r="P109" s="9">
        <v>1364</v>
      </c>
      <c r="Q109" s="1">
        <v>5</v>
      </c>
      <c r="R109" s="10">
        <f t="shared" si="24"/>
        <v>1449249</v>
      </c>
      <c r="S109" s="7">
        <v>24.366955600000001</v>
      </c>
      <c r="T109" s="7">
        <v>47.021886590000001</v>
      </c>
      <c r="U109" s="7">
        <v>13.10256109</v>
      </c>
      <c r="V109" s="7">
        <v>4.1871720000000003</v>
      </c>
      <c r="W109" s="7">
        <v>0.144395</v>
      </c>
      <c r="X109" s="7">
        <v>0.24840799999999999</v>
      </c>
      <c r="Y109" s="8">
        <f t="shared" si="25"/>
        <v>89.071378280000005</v>
      </c>
      <c r="Z109" s="7">
        <v>62.56637001</v>
      </c>
      <c r="AA109" s="7">
        <v>83.187447050000003</v>
      </c>
      <c r="AB109" s="7">
        <v>31.938388660000001</v>
      </c>
      <c r="AC109" s="7">
        <v>2.7348539999999999</v>
      </c>
      <c r="AD109" s="7">
        <v>0.32459700000000002</v>
      </c>
      <c r="AE109" s="7">
        <v>0.47644599999999998</v>
      </c>
      <c r="AF109" s="8">
        <f t="shared" si="26"/>
        <v>181.22810272000004</v>
      </c>
      <c r="AG109" s="7">
        <v>21.280975000000002</v>
      </c>
      <c r="AH109" s="7">
        <v>29.459672000000001</v>
      </c>
      <c r="AI109" s="7">
        <v>11.598563</v>
      </c>
      <c r="AJ109" s="7">
        <v>0.94232099999999996</v>
      </c>
      <c r="AK109" s="7">
        <v>0.101259</v>
      </c>
      <c r="AL109" s="7">
        <v>0.173155</v>
      </c>
      <c r="AM109" s="8">
        <f t="shared" si="27"/>
        <v>63.555945000000001</v>
      </c>
      <c r="AN109" s="7">
        <f t="shared" si="32"/>
        <v>108.21430061</v>
      </c>
      <c r="AO109" s="7">
        <f t="shared" si="32"/>
        <v>159.66900564000002</v>
      </c>
      <c r="AP109" s="7">
        <f t="shared" si="32"/>
        <v>56.639512750000002</v>
      </c>
      <c r="AQ109" s="7">
        <f t="shared" si="31"/>
        <v>7.8643470000000004</v>
      </c>
      <c r="AR109" s="7">
        <f t="shared" si="31"/>
        <v>0.57025100000000006</v>
      </c>
      <c r="AS109" s="7">
        <f t="shared" si="31"/>
        <v>0.89800900000000006</v>
      </c>
      <c r="AT109" s="8">
        <f t="shared" si="28"/>
        <v>333.85542600000002</v>
      </c>
      <c r="AU109" s="7">
        <f t="shared" si="29"/>
        <v>4.8683671209189603</v>
      </c>
      <c r="AV109" s="7">
        <f t="shared" si="29"/>
        <v>6.4607259468184619</v>
      </c>
      <c r="AW109" s="7">
        <f t="shared" si="29"/>
        <v>4.2524200806606256</v>
      </c>
      <c r="AX109" s="7">
        <f t="shared" si="29"/>
        <v>18.850984474396089</v>
      </c>
      <c r="AY109" s="7">
        <f t="shared" si="29"/>
        <v>5.7720897007403638</v>
      </c>
      <c r="AZ109" s="7">
        <f t="shared" si="29"/>
        <v>5.2804724892842172</v>
      </c>
      <c r="BA109" s="8">
        <f t="shared" si="29"/>
        <v>5.6883174272080792</v>
      </c>
      <c r="BB109" s="6">
        <f t="shared" si="30"/>
        <v>12.500374016027427</v>
      </c>
      <c r="BC109" s="12">
        <f t="shared" si="30"/>
        <v>11.429811446991581</v>
      </c>
      <c r="BD109" s="12">
        <f t="shared" si="30"/>
        <v>10.365564743322071</v>
      </c>
      <c r="BE109" s="12">
        <f t="shared" si="30"/>
        <v>12.312532251777579</v>
      </c>
      <c r="BF109" s="12">
        <f t="shared" si="30"/>
        <v>12.975539323322968</v>
      </c>
      <c r="BG109" s="12">
        <f t="shared" si="30"/>
        <v>10.127934670499775</v>
      </c>
      <c r="BH109" s="8">
        <f t="shared" si="30"/>
        <v>11.573672653424131</v>
      </c>
      <c r="BI109" s="6">
        <f t="shared" si="19"/>
        <v>4.2518072709542079</v>
      </c>
      <c r="BJ109" s="12">
        <f t="shared" si="19"/>
        <v>4.0477080159441838</v>
      </c>
      <c r="BK109" s="12">
        <f t="shared" si="19"/>
        <v>3.7642993510368248</v>
      </c>
      <c r="BL109" s="12">
        <f t="shared" si="19"/>
        <v>4.2424047879803819</v>
      </c>
      <c r="BM109" s="12">
        <f t="shared" si="19"/>
        <v>4.0477581010926178</v>
      </c>
      <c r="BN109" s="12">
        <f t="shared" si="19"/>
        <v>3.6808001911452477</v>
      </c>
      <c r="BO109" s="8">
        <f t="shared" si="19"/>
        <v>4.0588390628660003</v>
      </c>
      <c r="BP109" s="6">
        <f t="shared" si="20"/>
        <v>21.620548407900593</v>
      </c>
      <c r="BQ109" s="12">
        <f t="shared" si="20"/>
        <v>21.938245409754227</v>
      </c>
      <c r="BR109" s="12">
        <f t="shared" si="20"/>
        <v>18.382284175019521</v>
      </c>
      <c r="BS109" s="12">
        <f t="shared" si="20"/>
        <v>35.405921514154052</v>
      </c>
      <c r="BT109" s="12">
        <f t="shared" si="20"/>
        <v>22.795387125155951</v>
      </c>
      <c r="BU109" s="12">
        <f t="shared" si="20"/>
        <v>19.089207350929239</v>
      </c>
      <c r="BV109" s="8">
        <f t="shared" si="20"/>
        <v>21.320829143498209</v>
      </c>
    </row>
    <row r="110" spans="1:74">
      <c r="A110" s="2">
        <v>39539</v>
      </c>
      <c r="B110" s="27">
        <v>1864.77864</v>
      </c>
      <c r="C110" s="28">
        <v>1815.2144109999999</v>
      </c>
      <c r="D110" s="13">
        <v>3203</v>
      </c>
      <c r="E110" s="6">
        <v>496.40428200000002</v>
      </c>
      <c r="F110" s="7">
        <v>690.43259399999999</v>
      </c>
      <c r="G110" s="7">
        <v>290.67927199999991</v>
      </c>
      <c r="H110" s="3">
        <v>22.320848999999999</v>
      </c>
      <c r="I110" s="3">
        <v>2.0304310000000001</v>
      </c>
      <c r="J110" s="3">
        <v>4.8619950000000003</v>
      </c>
      <c r="K110" s="8">
        <f t="shared" si="18"/>
        <v>1506.7294229999998</v>
      </c>
      <c r="L110" s="9">
        <v>1315378</v>
      </c>
      <c r="M110" s="9">
        <v>129739</v>
      </c>
      <c r="N110" s="9">
        <v>1486</v>
      </c>
      <c r="O110" s="9">
        <v>1960</v>
      </c>
      <c r="P110" s="9">
        <v>1334</v>
      </c>
      <c r="Q110" s="1">
        <v>5</v>
      </c>
      <c r="R110" s="10">
        <f t="shared" si="24"/>
        <v>1449902</v>
      </c>
      <c r="S110" s="7">
        <v>23.004948129999999</v>
      </c>
      <c r="T110" s="7">
        <v>53.461697219999998</v>
      </c>
      <c r="U110" s="7">
        <v>12.91287056</v>
      </c>
      <c r="V110" s="7">
        <v>4.1075939999999997</v>
      </c>
      <c r="W110" s="7">
        <v>9.4548999999999994E-2</v>
      </c>
      <c r="X110" s="7">
        <v>0.25032100000000002</v>
      </c>
      <c r="Y110" s="8">
        <f t="shared" si="25"/>
        <v>93.831979910000001</v>
      </c>
      <c r="Z110" s="7">
        <v>65.965102709999996</v>
      </c>
      <c r="AA110" s="7">
        <v>86.208376340000001</v>
      </c>
      <c r="AB110" s="7">
        <v>33.357291269999997</v>
      </c>
      <c r="AC110" s="7">
        <v>2.906514</v>
      </c>
      <c r="AD110" s="7">
        <v>0.29287099999999999</v>
      </c>
      <c r="AE110" s="7">
        <v>0.556002</v>
      </c>
      <c r="AF110" s="8">
        <f t="shared" si="26"/>
        <v>189.28615731999997</v>
      </c>
      <c r="AG110" s="7">
        <v>22.993489</v>
      </c>
      <c r="AH110" s="7">
        <v>29.695235</v>
      </c>
      <c r="AI110" s="7">
        <v>11.338851999999999</v>
      </c>
      <c r="AJ110" s="7">
        <v>1.0352490000000001</v>
      </c>
      <c r="AK110" s="7">
        <v>0.112321</v>
      </c>
      <c r="AL110" s="7">
        <v>0.18890199999999999</v>
      </c>
      <c r="AM110" s="8">
        <f t="shared" si="27"/>
        <v>65.364047999999983</v>
      </c>
      <c r="AN110" s="7">
        <f t="shared" si="32"/>
        <v>111.96353984</v>
      </c>
      <c r="AO110" s="7">
        <f t="shared" si="32"/>
        <v>169.36530855999999</v>
      </c>
      <c r="AP110" s="7">
        <f t="shared" si="32"/>
        <v>57.609013829999995</v>
      </c>
      <c r="AQ110" s="7">
        <f t="shared" si="31"/>
        <v>8.0493570000000005</v>
      </c>
      <c r="AR110" s="7">
        <f t="shared" si="31"/>
        <v>0.49974099999999999</v>
      </c>
      <c r="AS110" s="7">
        <f t="shared" si="31"/>
        <v>0.99522500000000003</v>
      </c>
      <c r="AT110" s="8">
        <f t="shared" si="28"/>
        <v>348.48218522999991</v>
      </c>
      <c r="AU110" s="7">
        <f t="shared" si="29"/>
        <v>4.6343170202548727</v>
      </c>
      <c r="AV110" s="7">
        <f t="shared" si="29"/>
        <v>7.7432174675113901</v>
      </c>
      <c r="AW110" s="7">
        <f t="shared" si="29"/>
        <v>4.4423086899708499</v>
      </c>
      <c r="AX110" s="7">
        <f t="shared" si="29"/>
        <v>18.402498937204403</v>
      </c>
      <c r="AY110" s="7">
        <f t="shared" si="29"/>
        <v>4.6565975401281792</v>
      </c>
      <c r="AZ110" s="7">
        <f t="shared" si="29"/>
        <v>5.1485244225878475</v>
      </c>
      <c r="BA110" s="8">
        <f t="shared" si="29"/>
        <v>6.2275268855621206</v>
      </c>
      <c r="BB110" s="6">
        <f t="shared" si="30"/>
        <v>13.288584547302515</v>
      </c>
      <c r="BC110" s="12">
        <f t="shared" si="30"/>
        <v>12.486139427536934</v>
      </c>
      <c r="BD110" s="12">
        <f t="shared" si="30"/>
        <v>11.475634654128349</v>
      </c>
      <c r="BE110" s="12">
        <f t="shared" si="30"/>
        <v>13.021520821183818</v>
      </c>
      <c r="BF110" s="12">
        <f t="shared" si="30"/>
        <v>14.424080404603751</v>
      </c>
      <c r="BG110" s="12">
        <f t="shared" si="30"/>
        <v>11.435676095923588</v>
      </c>
      <c r="BH110" s="8">
        <f t="shared" si="30"/>
        <v>12.562717262341533</v>
      </c>
      <c r="BI110" s="6">
        <f t="shared" si="19"/>
        <v>4.6320085933505304</v>
      </c>
      <c r="BJ110" s="12">
        <f t="shared" si="19"/>
        <v>4.3009607683729945</v>
      </c>
      <c r="BK110" s="12">
        <f t="shared" si="19"/>
        <v>3.9008120262527708</v>
      </c>
      <c r="BL110" s="12">
        <f t="shared" si="19"/>
        <v>4.638035945675723</v>
      </c>
      <c r="BM110" s="12">
        <f t="shared" si="19"/>
        <v>5.5318796846580849</v>
      </c>
      <c r="BN110" s="12">
        <f t="shared" si="19"/>
        <v>3.8852775455342923</v>
      </c>
      <c r="BO110" s="8">
        <f t="shared" si="19"/>
        <v>4.3381410757782746</v>
      </c>
      <c r="BP110" s="6">
        <f t="shared" si="20"/>
        <v>22.554910160907919</v>
      </c>
      <c r="BQ110" s="12">
        <f t="shared" si="20"/>
        <v>24.530317663421318</v>
      </c>
      <c r="BR110" s="12">
        <f t="shared" si="20"/>
        <v>19.818755370351973</v>
      </c>
      <c r="BS110" s="12">
        <f t="shared" si="20"/>
        <v>36.062055704063944</v>
      </c>
      <c r="BT110" s="12">
        <f t="shared" si="20"/>
        <v>24.612557629390018</v>
      </c>
      <c r="BU110" s="12">
        <f t="shared" si="20"/>
        <v>20.469478064045731</v>
      </c>
      <c r="BV110" s="8">
        <f t="shared" si="20"/>
        <v>23.128385223681928</v>
      </c>
    </row>
    <row r="111" spans="1:74">
      <c r="A111" s="2">
        <v>39569</v>
      </c>
      <c r="B111" s="27">
        <v>2032.2445399999999</v>
      </c>
      <c r="C111" s="28">
        <v>1961.0162789999999</v>
      </c>
      <c r="D111" s="13">
        <v>3296</v>
      </c>
      <c r="E111" s="6">
        <v>565.25480100000004</v>
      </c>
      <c r="F111" s="7">
        <v>735.43085799999983</v>
      </c>
      <c r="G111" s="7">
        <v>317.96919799999995</v>
      </c>
      <c r="H111" s="3">
        <v>23.757746999999998</v>
      </c>
      <c r="I111" s="3">
        <v>2.7223250000000001</v>
      </c>
      <c r="J111" s="3">
        <v>3.8651990000000001</v>
      </c>
      <c r="K111" s="8">
        <f t="shared" si="18"/>
        <v>1649.0001279999999</v>
      </c>
      <c r="L111" s="9">
        <v>1316318</v>
      </c>
      <c r="M111" s="9">
        <v>129511</v>
      </c>
      <c r="N111" s="9">
        <v>1476</v>
      </c>
      <c r="O111" s="9">
        <v>2087</v>
      </c>
      <c r="P111" s="9">
        <v>1319</v>
      </c>
      <c r="Q111" s="1">
        <v>5</v>
      </c>
      <c r="R111" s="10">
        <f t="shared" si="24"/>
        <v>1450716</v>
      </c>
      <c r="S111" s="7">
        <v>28.005362780000002</v>
      </c>
      <c r="T111" s="7">
        <v>48.070239600000001</v>
      </c>
      <c r="U111" s="7">
        <v>13.485157259999999</v>
      </c>
      <c r="V111" s="7">
        <v>4.4033600000000002</v>
      </c>
      <c r="W111" s="7">
        <v>0.16467699999999999</v>
      </c>
      <c r="X111" s="7">
        <v>0.227877</v>
      </c>
      <c r="Y111" s="8">
        <f t="shared" si="25"/>
        <v>94.356673640000011</v>
      </c>
      <c r="Z111" s="7">
        <v>91.250984029999998</v>
      </c>
      <c r="AA111" s="7">
        <v>114.85878266</v>
      </c>
      <c r="AB111" s="7">
        <v>45.079161079999999</v>
      </c>
      <c r="AC111" s="7">
        <v>4.0925370000000001</v>
      </c>
      <c r="AD111" s="7">
        <v>0.44881700000000002</v>
      </c>
      <c r="AE111" s="7">
        <v>0.58374499999999996</v>
      </c>
      <c r="AF111" s="8">
        <f t="shared" si="26"/>
        <v>256.31402677</v>
      </c>
      <c r="AG111" s="7">
        <v>24.167242000000002</v>
      </c>
      <c r="AH111" s="7">
        <v>30.097494999999999</v>
      </c>
      <c r="AI111" s="7">
        <v>11.856385</v>
      </c>
      <c r="AJ111" s="7">
        <v>1.066122</v>
      </c>
      <c r="AK111" s="7">
        <v>0.119328</v>
      </c>
      <c r="AL111" s="7">
        <v>0.13974500000000001</v>
      </c>
      <c r="AM111" s="8">
        <f t="shared" si="27"/>
        <v>67.446316999999993</v>
      </c>
      <c r="AN111" s="7">
        <f t="shared" si="32"/>
        <v>143.42358881000001</v>
      </c>
      <c r="AO111" s="7">
        <f t="shared" si="32"/>
        <v>193.02651726000002</v>
      </c>
      <c r="AP111" s="7">
        <f t="shared" si="32"/>
        <v>70.420703340000003</v>
      </c>
      <c r="AQ111" s="7">
        <f t="shared" si="31"/>
        <v>9.5620189999999994</v>
      </c>
      <c r="AR111" s="7">
        <f t="shared" si="31"/>
        <v>0.73282199999999997</v>
      </c>
      <c r="AS111" s="7">
        <f t="shared" si="31"/>
        <v>0.95136699999999996</v>
      </c>
      <c r="AT111" s="8">
        <f t="shared" si="28"/>
        <v>418.11701741000007</v>
      </c>
      <c r="AU111" s="7">
        <f t="shared" si="29"/>
        <v>4.9544670351238649</v>
      </c>
      <c r="AV111" s="7">
        <f t="shared" si="29"/>
        <v>6.5363370433934129</v>
      </c>
      <c r="AW111" s="7">
        <f t="shared" si="29"/>
        <v>4.2410262833068515</v>
      </c>
      <c r="AX111" s="7">
        <f t="shared" si="29"/>
        <v>18.534417426029499</v>
      </c>
      <c r="AY111" s="7">
        <f t="shared" si="29"/>
        <v>6.0491307981229276</v>
      </c>
      <c r="AZ111" s="7">
        <f t="shared" si="29"/>
        <v>5.8956084796668948</v>
      </c>
      <c r="BA111" s="8">
        <f t="shared" si="29"/>
        <v>5.7220537486823053</v>
      </c>
      <c r="BB111" s="6">
        <f t="shared" si="30"/>
        <v>16.143336397774355</v>
      </c>
      <c r="BC111" s="12">
        <f t="shared" si="30"/>
        <v>15.617890031478666</v>
      </c>
      <c r="BD111" s="12">
        <f t="shared" si="30"/>
        <v>14.177210045357919</v>
      </c>
      <c r="BE111" s="12">
        <f t="shared" si="30"/>
        <v>17.226115759208984</v>
      </c>
      <c r="BF111" s="12">
        <f t="shared" si="30"/>
        <v>16.486532651318267</v>
      </c>
      <c r="BG111" s="12">
        <f t="shared" si="30"/>
        <v>15.102585921190602</v>
      </c>
      <c r="BH111" s="8">
        <f t="shared" si="30"/>
        <v>15.543602600011441</v>
      </c>
      <c r="BI111" s="6">
        <f t="shared" si="19"/>
        <v>4.2754598381553599</v>
      </c>
      <c r="BJ111" s="12">
        <f t="shared" si="19"/>
        <v>4.0924982508688812</v>
      </c>
      <c r="BK111" s="12">
        <f t="shared" si="19"/>
        <v>3.7287841321032618</v>
      </c>
      <c r="BL111" s="12">
        <f t="shared" si="19"/>
        <v>4.4874709710478866</v>
      </c>
      <c r="BM111" s="12">
        <f t="shared" si="19"/>
        <v>4.3833120586263581</v>
      </c>
      <c r="BN111" s="12">
        <f t="shared" si="19"/>
        <v>3.6154671467109454</v>
      </c>
      <c r="BO111" s="8">
        <f t="shared" si="19"/>
        <v>4.0901341276305834</v>
      </c>
      <c r="BP111" s="6">
        <f t="shared" si="20"/>
        <v>25.373263271053581</v>
      </c>
      <c r="BQ111" s="12">
        <f t="shared" si="20"/>
        <v>26.246725325740961</v>
      </c>
      <c r="BR111" s="12">
        <f t="shared" si="20"/>
        <v>22.147020460768029</v>
      </c>
      <c r="BS111" s="12">
        <f t="shared" si="20"/>
        <v>40.24800415628637</v>
      </c>
      <c r="BT111" s="12">
        <f t="shared" si="20"/>
        <v>26.918975508067554</v>
      </c>
      <c r="BU111" s="12">
        <f t="shared" si="20"/>
        <v>24.613661547568441</v>
      </c>
      <c r="BV111" s="8">
        <f t="shared" si="20"/>
        <v>25.35579047632433</v>
      </c>
    </row>
    <row r="112" spans="1:74">
      <c r="A112" s="2">
        <v>39600</v>
      </c>
      <c r="B112" s="27">
        <v>2014.5361640000001</v>
      </c>
      <c r="C112" s="28">
        <v>1939.67832</v>
      </c>
      <c r="D112" s="13">
        <v>3302</v>
      </c>
      <c r="E112" s="6">
        <v>579.002251</v>
      </c>
      <c r="F112" s="7">
        <v>742.53946699999995</v>
      </c>
      <c r="G112" s="7">
        <v>299.80272899999994</v>
      </c>
      <c r="H112" s="3">
        <v>22.747125</v>
      </c>
      <c r="I112" s="3">
        <v>2.5113110000000001</v>
      </c>
      <c r="J112" s="3">
        <v>5.9489780000000003</v>
      </c>
      <c r="K112" s="8">
        <f t="shared" si="18"/>
        <v>1652.5518609999999</v>
      </c>
      <c r="L112" s="9">
        <v>1317597</v>
      </c>
      <c r="M112" s="9">
        <v>129487</v>
      </c>
      <c r="N112" s="9">
        <v>1473</v>
      </c>
      <c r="O112" s="9">
        <v>2134</v>
      </c>
      <c r="P112" s="9">
        <v>1320</v>
      </c>
      <c r="Q112" s="1">
        <v>5</v>
      </c>
      <c r="R112" s="10">
        <f t="shared" si="24"/>
        <v>1452016</v>
      </c>
      <c r="S112" s="7">
        <v>28.009052680000003</v>
      </c>
      <c r="T112" s="7">
        <v>49.644151880000003</v>
      </c>
      <c r="U112" s="7">
        <v>12.679810079999999</v>
      </c>
      <c r="V112" s="7">
        <v>4.1680710000000003</v>
      </c>
      <c r="W112" s="7">
        <v>0.13342399999999999</v>
      </c>
      <c r="X112" s="7">
        <v>0.271428</v>
      </c>
      <c r="Y112" s="8">
        <f t="shared" si="25"/>
        <v>94.905937640000005</v>
      </c>
      <c r="Z112" s="7">
        <v>111.98720824999999</v>
      </c>
      <c r="AA112" s="7">
        <v>136.63076831000001</v>
      </c>
      <c r="AB112" s="7">
        <v>51.383675579999995</v>
      </c>
      <c r="AC112" s="7">
        <v>4.3235869999999998</v>
      </c>
      <c r="AD112" s="7">
        <v>0.44677600000000001</v>
      </c>
      <c r="AE112" s="7">
        <v>0.97177400000000003</v>
      </c>
      <c r="AF112" s="8">
        <f t="shared" si="26"/>
        <v>305.74378913999993</v>
      </c>
      <c r="AG112" s="7">
        <v>24.488799</v>
      </c>
      <c r="AH112" s="7">
        <v>29.269639000000002</v>
      </c>
      <c r="AI112" s="7">
        <v>10.906775</v>
      </c>
      <c r="AJ112" s="7">
        <v>0.91245500000000002</v>
      </c>
      <c r="AK112" s="7">
        <v>0.102174</v>
      </c>
      <c r="AL112" s="7">
        <v>0.213223</v>
      </c>
      <c r="AM112" s="8">
        <f t="shared" si="27"/>
        <v>65.893064999999993</v>
      </c>
      <c r="AN112" s="7">
        <f t="shared" si="32"/>
        <v>164.48505993000001</v>
      </c>
      <c r="AO112" s="7">
        <f t="shared" si="32"/>
        <v>215.54455919000003</v>
      </c>
      <c r="AP112" s="7">
        <f t="shared" si="32"/>
        <v>74.970260659999994</v>
      </c>
      <c r="AQ112" s="7">
        <f t="shared" si="31"/>
        <v>9.4041130000000006</v>
      </c>
      <c r="AR112" s="7">
        <f t="shared" si="31"/>
        <v>0.68237400000000004</v>
      </c>
      <c r="AS112" s="7">
        <f t="shared" si="31"/>
        <v>1.4564250000000001</v>
      </c>
      <c r="AT112" s="8">
        <f t="shared" si="28"/>
        <v>466.54279178000002</v>
      </c>
      <c r="AU112" s="7">
        <f t="shared" si="29"/>
        <v>4.837468702690761</v>
      </c>
      <c r="AV112" s="7">
        <f t="shared" si="29"/>
        <v>6.6857256868206321</v>
      </c>
      <c r="AW112" s="7">
        <f t="shared" si="29"/>
        <v>4.2293844763501145</v>
      </c>
      <c r="AX112" s="7">
        <f t="shared" si="29"/>
        <v>18.323506816795533</v>
      </c>
      <c r="AY112" s="7">
        <f t="shared" si="29"/>
        <v>5.3129222147316684</v>
      </c>
      <c r="AZ112" s="7">
        <f t="shared" si="29"/>
        <v>4.5625988194947098</v>
      </c>
      <c r="BA112" s="8">
        <f t="shared" si="29"/>
        <v>5.7429929964539852</v>
      </c>
      <c r="BB112" s="6">
        <f t="shared" si="30"/>
        <v>19.341411550056307</v>
      </c>
      <c r="BC112" s="12">
        <f t="shared" si="30"/>
        <v>18.400472214899789</v>
      </c>
      <c r="BD112" s="12">
        <f t="shared" si="30"/>
        <v>17.139162058795005</v>
      </c>
      <c r="BE112" s="12">
        <f t="shared" si="30"/>
        <v>19.007180028245326</v>
      </c>
      <c r="BF112" s="12">
        <f t="shared" si="30"/>
        <v>17.790548442626182</v>
      </c>
      <c r="BG112" s="12">
        <f t="shared" si="30"/>
        <v>16.335141935303845</v>
      </c>
      <c r="BH112" s="8">
        <f t="shared" si="30"/>
        <v>18.501312809329129</v>
      </c>
      <c r="BI112" s="6">
        <f t="shared" si="19"/>
        <v>4.2294825206128603</v>
      </c>
      <c r="BJ112" s="12">
        <f t="shared" si="19"/>
        <v>3.941829397736242</v>
      </c>
      <c r="BK112" s="12">
        <f t="shared" si="19"/>
        <v>3.637983895736987</v>
      </c>
      <c r="BL112" s="12">
        <f t="shared" si="19"/>
        <v>4.0112981310824996</v>
      </c>
      <c r="BM112" s="12">
        <f t="shared" si="19"/>
        <v>4.0685522422352305</v>
      </c>
      <c r="BN112" s="12">
        <f t="shared" si="19"/>
        <v>3.5841954702135395</v>
      </c>
      <c r="BO112" s="8">
        <f t="shared" si="19"/>
        <v>3.9873523218887952</v>
      </c>
      <c r="BP112" s="6">
        <f t="shared" si="20"/>
        <v>28.408362773359926</v>
      </c>
      <c r="BQ112" s="12">
        <f t="shared" si="20"/>
        <v>29.028027299456664</v>
      </c>
      <c r="BR112" s="12">
        <f t="shared" si="20"/>
        <v>25.006530430882108</v>
      </c>
      <c r="BS112" s="12">
        <f t="shared" si="20"/>
        <v>41.341984976123356</v>
      </c>
      <c r="BT112" s="12">
        <f t="shared" si="20"/>
        <v>27.172022899593081</v>
      </c>
      <c r="BU112" s="12">
        <f t="shared" si="20"/>
        <v>24.481936225012095</v>
      </c>
      <c r="BV112" s="8">
        <f t="shared" si="20"/>
        <v>28.23165812767191</v>
      </c>
    </row>
    <row r="113" spans="1:74">
      <c r="A113" s="2">
        <v>39630</v>
      </c>
      <c r="B113" s="27">
        <v>2046.5606399999999</v>
      </c>
      <c r="C113" s="28">
        <v>1976.7680319999999</v>
      </c>
      <c r="D113" s="13">
        <v>3195</v>
      </c>
      <c r="E113" s="6">
        <v>588.41589499999998</v>
      </c>
      <c r="F113" s="7">
        <v>763.13731099999995</v>
      </c>
      <c r="G113" s="7">
        <v>313.29564199999999</v>
      </c>
      <c r="H113" s="3">
        <v>22.593741000000001</v>
      </c>
      <c r="I113" s="3">
        <v>2.428626</v>
      </c>
      <c r="J113" s="3">
        <v>5.0182869999999999</v>
      </c>
      <c r="K113" s="8">
        <f t="shared" si="18"/>
        <v>1694.889502</v>
      </c>
      <c r="L113" s="9">
        <v>1319064</v>
      </c>
      <c r="M113" s="9">
        <v>129419</v>
      </c>
      <c r="N113" s="9">
        <v>1472</v>
      </c>
      <c r="O113" s="9">
        <v>2134</v>
      </c>
      <c r="P113" s="9">
        <v>1331</v>
      </c>
      <c r="Q113" s="1">
        <v>5</v>
      </c>
      <c r="R113" s="10">
        <f t="shared" si="24"/>
        <v>1453425</v>
      </c>
      <c r="S113" s="7">
        <v>29.158077089999999</v>
      </c>
      <c r="T113" s="7">
        <v>49.651820219999998</v>
      </c>
      <c r="U113" s="7">
        <v>12.713714619999999</v>
      </c>
      <c r="V113" s="7">
        <v>4.1349030000000004</v>
      </c>
      <c r="W113" s="7">
        <v>0.14685599999999999</v>
      </c>
      <c r="X113" s="7">
        <v>0.25264199999999998</v>
      </c>
      <c r="Y113" s="8">
        <f t="shared" si="25"/>
        <v>96.05801292999999</v>
      </c>
      <c r="Z113" s="7">
        <v>122.57411238</v>
      </c>
      <c r="AA113" s="7">
        <v>149.04840207000001</v>
      </c>
      <c r="AB113" s="7">
        <v>55.835180710000003</v>
      </c>
      <c r="AC113" s="7">
        <v>4.5873799999999996</v>
      </c>
      <c r="AD113" s="7">
        <v>0.55171199999999998</v>
      </c>
      <c r="AE113" s="7">
        <v>0.911026</v>
      </c>
      <c r="AF113" s="8">
        <f t="shared" si="26"/>
        <v>333.50781316000007</v>
      </c>
      <c r="AG113" s="7">
        <v>25.330503</v>
      </c>
      <c r="AH113" s="7">
        <v>30.739863</v>
      </c>
      <c r="AI113" s="7">
        <v>11.560242000000001</v>
      </c>
      <c r="AJ113" s="7">
        <v>0.89573599999999998</v>
      </c>
      <c r="AK113" s="7">
        <v>0.111902</v>
      </c>
      <c r="AL113" s="7">
        <v>0.191246</v>
      </c>
      <c r="AM113" s="8">
        <f t="shared" si="27"/>
        <v>68.829492000000002</v>
      </c>
      <c r="AN113" s="7">
        <f t="shared" si="32"/>
        <v>177.06269247</v>
      </c>
      <c r="AO113" s="7">
        <f t="shared" si="32"/>
        <v>229.44008529000001</v>
      </c>
      <c r="AP113" s="7">
        <f t="shared" si="32"/>
        <v>80.10913733000001</v>
      </c>
      <c r="AQ113" s="7">
        <f t="shared" si="31"/>
        <v>9.6180190000000003</v>
      </c>
      <c r="AR113" s="7">
        <f t="shared" si="31"/>
        <v>0.81047000000000002</v>
      </c>
      <c r="AS113" s="7">
        <f t="shared" si="31"/>
        <v>1.354914</v>
      </c>
      <c r="AT113" s="8">
        <f t="shared" si="28"/>
        <v>498.39531809000005</v>
      </c>
      <c r="AU113" s="7">
        <f t="shared" si="29"/>
        <v>4.9553517057862617</v>
      </c>
      <c r="AV113" s="7">
        <f t="shared" si="29"/>
        <v>6.5062760664836627</v>
      </c>
      <c r="AW113" s="7">
        <f t="shared" si="29"/>
        <v>4.0580566454224725</v>
      </c>
      <c r="AX113" s="7">
        <f t="shared" si="29"/>
        <v>18.301099406247069</v>
      </c>
      <c r="AY113" s="7">
        <f t="shared" si="29"/>
        <v>6.0468758878476967</v>
      </c>
      <c r="AZ113" s="7">
        <f t="shared" si="29"/>
        <v>5.0344270863742944</v>
      </c>
      <c r="BA113" s="8">
        <f t="shared" si="29"/>
        <v>5.6675088739796795</v>
      </c>
      <c r="BB113" s="6">
        <f t="shared" si="30"/>
        <v>20.831203477261607</v>
      </c>
      <c r="BC113" s="12">
        <f t="shared" si="30"/>
        <v>19.531007057522839</v>
      </c>
      <c r="BD113" s="12">
        <f t="shared" si="30"/>
        <v>17.821882345238624</v>
      </c>
      <c r="BE113" s="12">
        <f t="shared" si="30"/>
        <v>20.303764657654526</v>
      </c>
      <c r="BF113" s="12">
        <f t="shared" si="30"/>
        <v>22.717042475869071</v>
      </c>
      <c r="BG113" s="12">
        <f t="shared" si="30"/>
        <v>18.154123110136986</v>
      </c>
      <c r="BH113" s="8">
        <f t="shared" si="30"/>
        <v>19.677259949185768</v>
      </c>
      <c r="BI113" s="6">
        <f t="shared" si="19"/>
        <v>4.3048638242513828</v>
      </c>
      <c r="BJ113" s="12">
        <f t="shared" si="19"/>
        <v>4.0280906931046383</v>
      </c>
      <c r="BK113" s="12">
        <f t="shared" si="19"/>
        <v>3.6898827976675146</v>
      </c>
      <c r="BL113" s="12">
        <f t="shared" si="19"/>
        <v>3.9645315930637604</v>
      </c>
      <c r="BM113" s="12">
        <f t="shared" si="19"/>
        <v>4.6076258757009114</v>
      </c>
      <c r="BN113" s="12">
        <f t="shared" si="19"/>
        <v>3.8109817154738259</v>
      </c>
      <c r="BO113" s="8">
        <f t="shared" si="19"/>
        <v>4.0610017301293073</v>
      </c>
      <c r="BP113" s="6">
        <f t="shared" si="20"/>
        <v>30.091419007299251</v>
      </c>
      <c r="BQ113" s="12">
        <f t="shared" si="20"/>
        <v>30.065373817111137</v>
      </c>
      <c r="BR113" s="12">
        <f t="shared" si="20"/>
        <v>25.569821788328611</v>
      </c>
      <c r="BS113" s="12">
        <f t="shared" si="20"/>
        <v>42.569395656965355</v>
      </c>
      <c r="BT113" s="12">
        <f t="shared" si="20"/>
        <v>33.37154423941768</v>
      </c>
      <c r="BU113" s="12">
        <f t="shared" si="20"/>
        <v>26.999531911985105</v>
      </c>
      <c r="BV113" s="8">
        <f t="shared" si="20"/>
        <v>29.405770553294751</v>
      </c>
    </row>
    <row r="114" spans="1:74">
      <c r="A114" s="2">
        <v>39661</v>
      </c>
      <c r="B114" s="27">
        <v>2109.2299280000002</v>
      </c>
      <c r="C114" s="28">
        <v>2033.7668940000001</v>
      </c>
      <c r="D114" s="13">
        <v>3351</v>
      </c>
      <c r="E114" s="6">
        <v>604.41447300000004</v>
      </c>
      <c r="F114" s="7">
        <v>756.32571199999995</v>
      </c>
      <c r="G114" s="7">
        <v>307.84881899999999</v>
      </c>
      <c r="H114" s="3">
        <v>23.170686</v>
      </c>
      <c r="I114" s="3">
        <v>2.4994610000000002</v>
      </c>
      <c r="J114" s="3">
        <v>5.0413449999999997</v>
      </c>
      <c r="K114" s="8">
        <f t="shared" si="18"/>
        <v>1699.3004960000003</v>
      </c>
      <c r="L114" s="9">
        <v>1319448</v>
      </c>
      <c r="M114" s="9">
        <v>129984</v>
      </c>
      <c r="N114" s="9">
        <v>879</v>
      </c>
      <c r="O114" s="9">
        <v>2144</v>
      </c>
      <c r="P114" s="9">
        <v>1331</v>
      </c>
      <c r="Q114" s="1">
        <v>5</v>
      </c>
      <c r="R114" s="10">
        <f t="shared" si="24"/>
        <v>1453791</v>
      </c>
      <c r="S114" s="7">
        <v>30.272528510000001</v>
      </c>
      <c r="T114" s="7">
        <v>51.41322735</v>
      </c>
      <c r="U114" s="7">
        <v>12.77601209</v>
      </c>
      <c r="V114" s="7">
        <v>4.2711779999999999</v>
      </c>
      <c r="W114" s="7">
        <v>0.131212</v>
      </c>
      <c r="X114" s="7">
        <v>0.25151299999999999</v>
      </c>
      <c r="Y114" s="8">
        <f t="shared" si="25"/>
        <v>99.115670950000009</v>
      </c>
      <c r="Z114" s="7">
        <v>114.5253354</v>
      </c>
      <c r="AA114" s="7">
        <v>134.46885232</v>
      </c>
      <c r="AB114" s="7">
        <v>48.12903335</v>
      </c>
      <c r="AC114" s="7">
        <v>4.3882219999999998</v>
      </c>
      <c r="AD114" s="7">
        <v>0.53230699999999997</v>
      </c>
      <c r="AE114" s="7">
        <v>0.80897699999999995</v>
      </c>
      <c r="AF114" s="8">
        <f t="shared" si="26"/>
        <v>302.85272707000001</v>
      </c>
      <c r="AG114" s="7">
        <v>26.37425</v>
      </c>
      <c r="AH114" s="7">
        <v>30.965606999999999</v>
      </c>
      <c r="AI114" s="7">
        <v>11.150152</v>
      </c>
      <c r="AJ114" s="7">
        <v>0.98996499999999998</v>
      </c>
      <c r="AK114" s="7">
        <v>0.12030100000000001</v>
      </c>
      <c r="AL114" s="7">
        <v>0.186806</v>
      </c>
      <c r="AM114" s="8">
        <f t="shared" si="27"/>
        <v>69.787081000000001</v>
      </c>
      <c r="AN114" s="7">
        <f t="shared" si="32"/>
        <v>171.17211390999998</v>
      </c>
      <c r="AO114" s="7">
        <f t="shared" si="32"/>
        <v>216.84768667</v>
      </c>
      <c r="AP114" s="7">
        <f t="shared" si="32"/>
        <v>72.055197440000001</v>
      </c>
      <c r="AQ114" s="7">
        <f t="shared" si="31"/>
        <v>9.6493649999999995</v>
      </c>
      <c r="AR114" s="7">
        <f t="shared" si="31"/>
        <v>0.78381999999999996</v>
      </c>
      <c r="AS114" s="7">
        <f t="shared" si="31"/>
        <v>1.247296</v>
      </c>
      <c r="AT114" s="8">
        <f t="shared" si="28"/>
        <v>471.75547901999994</v>
      </c>
      <c r="AU114" s="7">
        <f t="shared" si="29"/>
        <v>5.00857108198334</v>
      </c>
      <c r="AV114" s="7">
        <f t="shared" si="29"/>
        <v>6.7977627276540344</v>
      </c>
      <c r="AW114" s="7">
        <f t="shared" si="29"/>
        <v>4.1500929357146568</v>
      </c>
      <c r="AX114" s="7">
        <f t="shared" si="29"/>
        <v>18.433541415217487</v>
      </c>
      <c r="AY114" s="7">
        <f t="shared" si="29"/>
        <v>5.2496118163075955</v>
      </c>
      <c r="AZ114" s="7">
        <f t="shared" si="29"/>
        <v>4.9890059101291424</v>
      </c>
      <c r="BA114" s="8">
        <f t="shared" si="29"/>
        <v>5.8327335973425143</v>
      </c>
      <c r="BB114" s="6">
        <f t="shared" si="30"/>
        <v>18.94814577016259</v>
      </c>
      <c r="BC114" s="12">
        <f t="shared" si="30"/>
        <v>17.779225297579199</v>
      </c>
      <c r="BD114" s="12">
        <f t="shared" si="30"/>
        <v>15.633983429379342</v>
      </c>
      <c r="BE114" s="12">
        <f t="shared" si="30"/>
        <v>18.938679674827064</v>
      </c>
      <c r="BF114" s="12">
        <f t="shared" si="30"/>
        <v>21.296871605518149</v>
      </c>
      <c r="BG114" s="12">
        <f t="shared" si="30"/>
        <v>16.046848608853391</v>
      </c>
      <c r="BH114" s="8">
        <f t="shared" si="30"/>
        <v>17.822199651143983</v>
      </c>
      <c r="BI114" s="6">
        <f t="shared" si="19"/>
        <v>4.3636033182812284</v>
      </c>
      <c r="BJ114" s="12">
        <f t="shared" si="19"/>
        <v>4.0942158264216193</v>
      </c>
      <c r="BK114" s="12">
        <f t="shared" si="19"/>
        <v>3.6219570489890365</v>
      </c>
      <c r="BL114" s="12">
        <f t="shared" si="19"/>
        <v>4.272488954362422</v>
      </c>
      <c r="BM114" s="12">
        <f t="shared" si="19"/>
        <v>4.8130776995520232</v>
      </c>
      <c r="BN114" s="12">
        <f t="shared" si="19"/>
        <v>3.7054793909165116</v>
      </c>
      <c r="BO114" s="8">
        <f t="shared" si="19"/>
        <v>4.10681225388167</v>
      </c>
      <c r="BP114" s="6">
        <f t="shared" si="20"/>
        <v>28.320320170427159</v>
      </c>
      <c r="BQ114" s="12">
        <f t="shared" si="20"/>
        <v>28.671203851654852</v>
      </c>
      <c r="BR114" s="12">
        <f t="shared" si="20"/>
        <v>23.406033414083034</v>
      </c>
      <c r="BS114" s="12">
        <f t="shared" si="20"/>
        <v>41.64471004440697</v>
      </c>
      <c r="BT114" s="12">
        <f t="shared" si="20"/>
        <v>31.359561121377766</v>
      </c>
      <c r="BU114" s="12">
        <f t="shared" si="20"/>
        <v>24.741333909899044</v>
      </c>
      <c r="BV114" s="8">
        <f t="shared" si="20"/>
        <v>27.761745502368168</v>
      </c>
    </row>
    <row r="115" spans="1:74">
      <c r="A115" s="2">
        <v>39692</v>
      </c>
      <c r="B115" s="27">
        <v>1956.665</v>
      </c>
      <c r="C115" s="28">
        <v>1883.03819</v>
      </c>
      <c r="D115" s="13">
        <v>3258</v>
      </c>
      <c r="E115" s="6">
        <v>562.75965499999995</v>
      </c>
      <c r="F115" s="7">
        <v>760.31901900000003</v>
      </c>
      <c r="G115" s="7">
        <v>274.89807300000001</v>
      </c>
      <c r="H115" s="3">
        <v>23.094895000000001</v>
      </c>
      <c r="I115" s="3">
        <v>2.4061699999999999</v>
      </c>
      <c r="J115" s="3">
        <v>5.8239780000000003</v>
      </c>
      <c r="K115" s="8">
        <f t="shared" si="18"/>
        <v>1629.3017899999998</v>
      </c>
      <c r="L115" s="9">
        <v>1320093</v>
      </c>
      <c r="M115" s="9">
        <v>129947</v>
      </c>
      <c r="N115" s="9">
        <v>851</v>
      </c>
      <c r="O115" s="9">
        <v>2149</v>
      </c>
      <c r="P115" s="9">
        <v>1333</v>
      </c>
      <c r="Q115" s="1">
        <v>4</v>
      </c>
      <c r="R115" s="10">
        <f t="shared" si="24"/>
        <v>1454377</v>
      </c>
      <c r="S115" s="7">
        <v>27.896862389999999</v>
      </c>
      <c r="T115" s="7">
        <v>49.010591060000003</v>
      </c>
      <c r="U115" s="7">
        <v>11.47227927</v>
      </c>
      <c r="V115" s="7">
        <v>4.2200119999999997</v>
      </c>
      <c r="W115" s="7">
        <v>0.122959</v>
      </c>
      <c r="X115" s="7">
        <v>0.27734199999999998</v>
      </c>
      <c r="Y115" s="8">
        <f t="shared" si="25"/>
        <v>93.000045720000003</v>
      </c>
      <c r="Z115" s="7">
        <v>93.709980479999999</v>
      </c>
      <c r="AA115" s="7">
        <v>119.39927777</v>
      </c>
      <c r="AB115" s="7">
        <v>38.763433579999997</v>
      </c>
      <c r="AC115" s="7">
        <v>3.7754180000000002</v>
      </c>
      <c r="AD115" s="7">
        <v>0.410667</v>
      </c>
      <c r="AE115" s="7">
        <v>0.83523000000000003</v>
      </c>
      <c r="AF115" s="8">
        <f t="shared" si="26"/>
        <v>256.89400683000002</v>
      </c>
      <c r="AG115" s="7">
        <v>24.785211</v>
      </c>
      <c r="AH115" s="7">
        <v>31.673134000000001</v>
      </c>
      <c r="AI115" s="7">
        <v>10.308159</v>
      </c>
      <c r="AJ115" s="7">
        <v>1.004208</v>
      </c>
      <c r="AK115" s="7">
        <v>0.10576199999999999</v>
      </c>
      <c r="AL115" s="7">
        <v>0.220084</v>
      </c>
      <c r="AM115" s="8">
        <f t="shared" si="27"/>
        <v>68.096558000000002</v>
      </c>
      <c r="AN115" s="7">
        <f t="shared" si="32"/>
        <v>146.39205386999998</v>
      </c>
      <c r="AO115" s="7">
        <f t="shared" si="32"/>
        <v>200.08300283</v>
      </c>
      <c r="AP115" s="7">
        <f t="shared" si="32"/>
        <v>60.543871850000002</v>
      </c>
      <c r="AQ115" s="7">
        <f t="shared" si="31"/>
        <v>8.9996379999999991</v>
      </c>
      <c r="AR115" s="7">
        <f t="shared" si="31"/>
        <v>0.63938800000000007</v>
      </c>
      <c r="AS115" s="7">
        <f t="shared" si="31"/>
        <v>1.3326560000000001</v>
      </c>
      <c r="AT115" s="8">
        <f t="shared" si="28"/>
        <v>417.99061054999999</v>
      </c>
      <c r="AU115" s="7">
        <f t="shared" si="29"/>
        <v>4.9571539363460584</v>
      </c>
      <c r="AV115" s="7">
        <f t="shared" si="29"/>
        <v>6.4460561731653865</v>
      </c>
      <c r="AW115" s="7">
        <f t="shared" si="29"/>
        <v>4.1732847177870172</v>
      </c>
      <c r="AX115" s="7">
        <f t="shared" si="29"/>
        <v>18.272488357275492</v>
      </c>
      <c r="AY115" s="7">
        <f t="shared" si="29"/>
        <v>5.1101543116238668</v>
      </c>
      <c r="AZ115" s="7">
        <f t="shared" si="29"/>
        <v>4.7620715600230632</v>
      </c>
      <c r="BA115" s="8">
        <f t="shared" si="29"/>
        <v>5.7079692841925871</v>
      </c>
      <c r="BB115" s="6">
        <f t="shared" si="30"/>
        <v>16.65186543623139</v>
      </c>
      <c r="BC115" s="12">
        <f t="shared" si="30"/>
        <v>15.703839412966204</v>
      </c>
      <c r="BD115" s="12">
        <f t="shared" si="30"/>
        <v>14.101020482599017</v>
      </c>
      <c r="BE115" s="12">
        <f t="shared" si="30"/>
        <v>16.347413573432572</v>
      </c>
      <c r="BF115" s="12">
        <f t="shared" si="30"/>
        <v>17.067247950061716</v>
      </c>
      <c r="BG115" s="12">
        <f t="shared" si="30"/>
        <v>14.341228624146588</v>
      </c>
      <c r="BH115" s="8">
        <f t="shared" si="30"/>
        <v>15.767122359203942</v>
      </c>
      <c r="BI115" s="6">
        <f t="shared" si="19"/>
        <v>4.404226703138483</v>
      </c>
      <c r="BJ115" s="12">
        <f t="shared" si="19"/>
        <v>4.1657690007094246</v>
      </c>
      <c r="BK115" s="12">
        <f t="shared" si="19"/>
        <v>3.7498112982407119</v>
      </c>
      <c r="BL115" s="12">
        <f t="shared" si="19"/>
        <v>4.3481817085550727</v>
      </c>
      <c r="BM115" s="12">
        <f t="shared" si="19"/>
        <v>4.3954500305464705</v>
      </c>
      <c r="BN115" s="12">
        <f t="shared" si="19"/>
        <v>3.7789291099657314</v>
      </c>
      <c r="BO115" s="8">
        <f t="shared" si="19"/>
        <v>4.1794932294280489</v>
      </c>
      <c r="BP115" s="6">
        <f t="shared" si="20"/>
        <v>26.013246075715934</v>
      </c>
      <c r="BQ115" s="12">
        <f t="shared" si="20"/>
        <v>26.315664586841017</v>
      </c>
      <c r="BR115" s="12">
        <f t="shared" si="20"/>
        <v>22.024116498626746</v>
      </c>
      <c r="BS115" s="12">
        <f t="shared" si="20"/>
        <v>38.968083639263142</v>
      </c>
      <c r="BT115" s="12">
        <f t="shared" si="20"/>
        <v>26.572852292232053</v>
      </c>
      <c r="BU115" s="12">
        <f t="shared" si="20"/>
        <v>22.882229294135382</v>
      </c>
      <c r="BV115" s="8">
        <f t="shared" si="20"/>
        <v>25.654584872824579</v>
      </c>
    </row>
    <row r="116" spans="1:74">
      <c r="A116" s="2">
        <v>39722</v>
      </c>
      <c r="B116" s="27">
        <v>2016.723516</v>
      </c>
      <c r="C116" s="28">
        <v>1941.6464209999999</v>
      </c>
      <c r="D116" s="13">
        <v>3260</v>
      </c>
      <c r="E116" s="6">
        <v>561.514231</v>
      </c>
      <c r="F116" s="7">
        <v>751.10360899999989</v>
      </c>
      <c r="G116" s="7">
        <v>303.21668199999999</v>
      </c>
      <c r="H116" s="3">
        <v>22.970334000000001</v>
      </c>
      <c r="I116" s="3">
        <v>2.552184</v>
      </c>
      <c r="J116" s="3">
        <v>4.9572180000000001</v>
      </c>
      <c r="K116" s="8">
        <f t="shared" si="18"/>
        <v>1646.3142579999999</v>
      </c>
      <c r="L116" s="9">
        <v>1321039</v>
      </c>
      <c r="M116" s="9">
        <v>129907</v>
      </c>
      <c r="N116" s="9">
        <v>851</v>
      </c>
      <c r="O116" s="9">
        <v>2153</v>
      </c>
      <c r="P116" s="9">
        <v>1335</v>
      </c>
      <c r="Q116" s="1">
        <v>4</v>
      </c>
      <c r="R116" s="10">
        <f t="shared" si="24"/>
        <v>1455289</v>
      </c>
      <c r="S116" s="7">
        <v>25.504636559999998</v>
      </c>
      <c r="T116" s="7">
        <v>50.809892179999999</v>
      </c>
      <c r="U116" s="7">
        <v>12.73320376</v>
      </c>
      <c r="V116" s="7">
        <v>4.262086</v>
      </c>
      <c r="W116" s="7">
        <v>0.119018</v>
      </c>
      <c r="X116" s="7">
        <v>0.23791899999999999</v>
      </c>
      <c r="Y116" s="8">
        <f t="shared" si="25"/>
        <v>93.666755499999994</v>
      </c>
      <c r="Z116" s="7">
        <v>81.742493719999999</v>
      </c>
      <c r="AA116" s="7">
        <v>100.48988555</v>
      </c>
      <c r="AB116" s="7">
        <v>37.156696329999995</v>
      </c>
      <c r="AC116" s="7">
        <v>2.9857450000000001</v>
      </c>
      <c r="AD116" s="7">
        <v>0.37518800000000002</v>
      </c>
      <c r="AE116" s="7">
        <v>0.58165800000000001</v>
      </c>
      <c r="AF116" s="8">
        <f t="shared" si="26"/>
        <v>223.33166660000001</v>
      </c>
      <c r="AG116" s="7">
        <v>23.349340000000002</v>
      </c>
      <c r="AH116" s="7">
        <v>29.178884</v>
      </c>
      <c r="AI116" s="7">
        <v>10.693013000000001</v>
      </c>
      <c r="AJ116" s="7">
        <v>0.96208400000000005</v>
      </c>
      <c r="AK116" s="7">
        <v>0.11075500000000001</v>
      </c>
      <c r="AL116" s="7">
        <v>0.17347000000000001</v>
      </c>
      <c r="AM116" s="8">
        <f t="shared" si="27"/>
        <v>64.467545999999999</v>
      </c>
      <c r="AN116" s="7">
        <f t="shared" si="32"/>
        <v>130.59647028000001</v>
      </c>
      <c r="AO116" s="7">
        <f t="shared" si="32"/>
        <v>180.47866173</v>
      </c>
      <c r="AP116" s="7">
        <f t="shared" si="32"/>
        <v>60.582913089999998</v>
      </c>
      <c r="AQ116" s="7">
        <f t="shared" si="31"/>
        <v>8.2099150000000005</v>
      </c>
      <c r="AR116" s="7">
        <f t="shared" si="31"/>
        <v>0.60496100000000008</v>
      </c>
      <c r="AS116" s="7">
        <f t="shared" si="31"/>
        <v>0.99304700000000001</v>
      </c>
      <c r="AT116" s="8">
        <f t="shared" si="28"/>
        <v>381.4659681</v>
      </c>
      <c r="AU116" s="7">
        <f t="shared" si="29"/>
        <v>4.5421175727957639</v>
      </c>
      <c r="AV116" s="7">
        <f t="shared" si="29"/>
        <v>6.7646981816059952</v>
      </c>
      <c r="AW116" s="7">
        <f t="shared" si="29"/>
        <v>4.1993744130476305</v>
      </c>
      <c r="AX116" s="7">
        <f t="shared" si="29"/>
        <v>18.554741084739995</v>
      </c>
      <c r="AY116" s="7">
        <f t="shared" si="29"/>
        <v>4.6633785024904162</v>
      </c>
      <c r="AZ116" s="7">
        <f t="shared" si="29"/>
        <v>4.7994459795796756</v>
      </c>
      <c r="BA116" s="8">
        <f t="shared" si="29"/>
        <v>5.6894821292375637</v>
      </c>
      <c r="BB116" s="6">
        <f t="shared" si="30"/>
        <v>14.557510603858587</v>
      </c>
      <c r="BC116" s="12">
        <f t="shared" si="30"/>
        <v>13.378964545755501</v>
      </c>
      <c r="BD116" s="12">
        <f t="shared" si="30"/>
        <v>12.254172852534543</v>
      </c>
      <c r="BE116" s="12">
        <f t="shared" si="30"/>
        <v>12.998265501929577</v>
      </c>
      <c r="BF116" s="12">
        <f t="shared" si="30"/>
        <v>14.700664215432743</v>
      </c>
      <c r="BG116" s="12">
        <f t="shared" si="30"/>
        <v>11.733557007176202</v>
      </c>
      <c r="BH116" s="8">
        <f t="shared" si="30"/>
        <v>13.565555027829928</v>
      </c>
      <c r="BI116" s="6">
        <f t="shared" si="19"/>
        <v>4.1582810748032495</v>
      </c>
      <c r="BJ116" s="12">
        <f t="shared" si="19"/>
        <v>3.8848014641878792</v>
      </c>
      <c r="BK116" s="12">
        <f t="shared" si="19"/>
        <v>3.526525298499243</v>
      </c>
      <c r="BL116" s="12">
        <f t="shared" si="19"/>
        <v>4.1883761899152185</v>
      </c>
      <c r="BM116" s="12">
        <f t="shared" si="19"/>
        <v>4.3396165793688857</v>
      </c>
      <c r="BN116" s="12">
        <f t="shared" si="19"/>
        <v>3.4993417679028838</v>
      </c>
      <c r="BO116" s="8">
        <f t="shared" si="19"/>
        <v>3.9158712066502677</v>
      </c>
      <c r="BP116" s="6">
        <f t="shared" si="20"/>
        <v>23.257909251457598</v>
      </c>
      <c r="BQ116" s="12">
        <f t="shared" si="20"/>
        <v>24.028464191549375</v>
      </c>
      <c r="BR116" s="12">
        <f t="shared" si="20"/>
        <v>19.980072564081418</v>
      </c>
      <c r="BS116" s="12">
        <f t="shared" si="20"/>
        <v>35.741382776584793</v>
      </c>
      <c r="BT116" s="12">
        <f t="shared" si="20"/>
        <v>23.703659297292045</v>
      </c>
      <c r="BU116" s="12">
        <f t="shared" si="20"/>
        <v>20.032344754658762</v>
      </c>
      <c r="BV116" s="8">
        <f t="shared" si="20"/>
        <v>23.170908363717757</v>
      </c>
    </row>
    <row r="117" spans="1:74">
      <c r="A117" s="2">
        <v>39753</v>
      </c>
      <c r="B117" s="27">
        <v>1849.5369599999999</v>
      </c>
      <c r="C117" s="28">
        <v>1782.061508</v>
      </c>
      <c r="D117" s="13">
        <v>3160</v>
      </c>
      <c r="E117" s="6">
        <v>525.61097199999995</v>
      </c>
      <c r="F117" s="7">
        <v>714.30481999999995</v>
      </c>
      <c r="G117" s="7">
        <v>276.61985800000008</v>
      </c>
      <c r="H117" s="3">
        <v>23.516183999999999</v>
      </c>
      <c r="I117" s="3">
        <v>2.4824069999999998</v>
      </c>
      <c r="J117" s="3">
        <v>4.7561080000000002</v>
      </c>
      <c r="K117" s="8">
        <f t="shared" si="18"/>
        <v>1547.2903489999999</v>
      </c>
      <c r="L117" s="9">
        <v>1323864</v>
      </c>
      <c r="M117" s="9">
        <v>130000</v>
      </c>
      <c r="N117" s="9">
        <v>850</v>
      </c>
      <c r="O117" s="9">
        <v>2151</v>
      </c>
      <c r="P117" s="9">
        <v>1332</v>
      </c>
      <c r="Q117" s="1">
        <v>4</v>
      </c>
      <c r="R117" s="10">
        <f t="shared" si="24"/>
        <v>1458201</v>
      </c>
      <c r="S117" s="7">
        <v>25.657930180000001</v>
      </c>
      <c r="T117" s="7">
        <v>48.85284643</v>
      </c>
      <c r="U117" s="7">
        <v>11.478118609999999</v>
      </c>
      <c r="V117" s="7">
        <v>4.3317059999999996</v>
      </c>
      <c r="W117" s="7">
        <v>0.15015000000000001</v>
      </c>
      <c r="X117" s="7">
        <v>0.23994599999999999</v>
      </c>
      <c r="Y117" s="8">
        <f t="shared" si="25"/>
        <v>90.710697219999986</v>
      </c>
      <c r="Z117" s="7">
        <v>63.765386560000003</v>
      </c>
      <c r="AA117" s="7">
        <v>82.248855030000001</v>
      </c>
      <c r="AB117" s="7">
        <v>28.478181410000001</v>
      </c>
      <c r="AC117" s="7">
        <v>3.3356710000000001</v>
      </c>
      <c r="AD117" s="7">
        <v>0.36297400000000002</v>
      </c>
      <c r="AE117" s="7">
        <v>0.500359</v>
      </c>
      <c r="AF117" s="8">
        <f t="shared" si="26"/>
        <v>178.691427</v>
      </c>
      <c r="AG117" s="7">
        <v>21.107716</v>
      </c>
      <c r="AH117" s="7">
        <v>26.947042</v>
      </c>
      <c r="AI117" s="7">
        <v>9.5017180000000003</v>
      </c>
      <c r="AJ117" s="7">
        <v>0.92407399999999995</v>
      </c>
      <c r="AK117" s="7">
        <v>0.10314</v>
      </c>
      <c r="AL117" s="7">
        <v>0.16173999999999999</v>
      </c>
      <c r="AM117" s="8">
        <f t="shared" si="27"/>
        <v>58.745430000000006</v>
      </c>
      <c r="AN117" s="7">
        <f t="shared" si="32"/>
        <v>110.53103274</v>
      </c>
      <c r="AO117" s="7">
        <f t="shared" si="32"/>
        <v>158.04874346000003</v>
      </c>
      <c r="AP117" s="7">
        <f t="shared" si="32"/>
        <v>49.458018019999997</v>
      </c>
      <c r="AQ117" s="7">
        <f t="shared" si="31"/>
        <v>8.5914509999999993</v>
      </c>
      <c r="AR117" s="7">
        <f t="shared" si="31"/>
        <v>0.61626400000000003</v>
      </c>
      <c r="AS117" s="7">
        <f t="shared" si="31"/>
        <v>0.90204499999999999</v>
      </c>
      <c r="AT117" s="8">
        <f t="shared" si="28"/>
        <v>328.14755422000002</v>
      </c>
      <c r="AU117" s="7">
        <f t="shared" si="29"/>
        <v>4.8815438692935054</v>
      </c>
      <c r="AV117" s="7">
        <f t="shared" si="29"/>
        <v>6.8392155648620712</v>
      </c>
      <c r="AW117" s="7">
        <f t="shared" si="29"/>
        <v>4.1494196016831149</v>
      </c>
      <c r="AX117" s="7">
        <f t="shared" si="29"/>
        <v>18.420105915143374</v>
      </c>
      <c r="AY117" s="7">
        <f t="shared" si="29"/>
        <v>6.048564961345984</v>
      </c>
      <c r="AZ117" s="7">
        <f t="shared" si="29"/>
        <v>5.0450073883940396</v>
      </c>
      <c r="BA117" s="8">
        <f t="shared" si="29"/>
        <v>5.8625517362417154</v>
      </c>
      <c r="BB117" s="6">
        <f t="shared" si="30"/>
        <v>12.131669610580353</v>
      </c>
      <c r="BC117" s="12">
        <f t="shared" si="30"/>
        <v>11.514531713505727</v>
      </c>
      <c r="BD117" s="12">
        <f t="shared" si="30"/>
        <v>10.295060382107488</v>
      </c>
      <c r="BE117" s="12">
        <f t="shared" si="30"/>
        <v>14.184576034955331</v>
      </c>
      <c r="BF117" s="12">
        <f t="shared" si="30"/>
        <v>14.621856931599048</v>
      </c>
      <c r="BG117" s="12">
        <f t="shared" si="30"/>
        <v>10.520345627138829</v>
      </c>
      <c r="BH117" s="8">
        <f t="shared" si="30"/>
        <v>11.548668103274004</v>
      </c>
      <c r="BI117" s="6">
        <f t="shared" si="19"/>
        <v>4.0158438701694381</v>
      </c>
      <c r="BJ117" s="12">
        <f t="shared" si="19"/>
        <v>3.7724849735719266</v>
      </c>
      <c r="BK117" s="12">
        <f t="shared" si="19"/>
        <v>3.4349370535791386</v>
      </c>
      <c r="BL117" s="12">
        <f t="shared" si="19"/>
        <v>3.9295235995772102</v>
      </c>
      <c r="BM117" s="12">
        <f t="shared" si="19"/>
        <v>4.1548384289925062</v>
      </c>
      <c r="BN117" s="12">
        <f t="shared" si="19"/>
        <v>3.4006797154311887</v>
      </c>
      <c r="BO117" s="8">
        <f t="shared" si="19"/>
        <v>3.7966649270427277</v>
      </c>
      <c r="BP117" s="6">
        <f t="shared" si="20"/>
        <v>21.029057350043296</v>
      </c>
      <c r="BQ117" s="12">
        <f t="shared" si="20"/>
        <v>22.126232251939726</v>
      </c>
      <c r="BR117" s="12">
        <f t="shared" si="20"/>
        <v>17.879417037369741</v>
      </c>
      <c r="BS117" s="12">
        <f t="shared" si="20"/>
        <v>36.534205549675917</v>
      </c>
      <c r="BT117" s="12">
        <f t="shared" si="20"/>
        <v>24.825260321937538</v>
      </c>
      <c r="BU117" s="12">
        <f t="shared" si="20"/>
        <v>18.966032730964056</v>
      </c>
      <c r="BV117" s="8">
        <f t="shared" si="20"/>
        <v>21.207884766558447</v>
      </c>
    </row>
    <row r="118" spans="1:74">
      <c r="A118" s="2">
        <v>39783</v>
      </c>
      <c r="B118" s="27">
        <v>1818.3143</v>
      </c>
      <c r="C118" s="28">
        <v>1752.4822360000001</v>
      </c>
      <c r="D118" s="13">
        <v>3028</v>
      </c>
      <c r="E118" s="6">
        <v>506.02052500000002</v>
      </c>
      <c r="F118" s="7">
        <v>697.76064799999995</v>
      </c>
      <c r="G118" s="7">
        <v>282.565155</v>
      </c>
      <c r="H118" s="3">
        <v>22.8</v>
      </c>
      <c r="I118" s="3">
        <v>2.2284549999999999</v>
      </c>
      <c r="J118" s="3">
        <v>4.6260000000000003</v>
      </c>
      <c r="K118" s="8">
        <f t="shared" si="18"/>
        <v>1516.0007829999997</v>
      </c>
      <c r="L118" s="9">
        <v>1325631</v>
      </c>
      <c r="M118" s="9">
        <v>129897</v>
      </c>
      <c r="N118" s="9">
        <v>848</v>
      </c>
      <c r="O118" s="9">
        <v>2151</v>
      </c>
      <c r="P118" s="9">
        <v>1323</v>
      </c>
      <c r="Q118" s="1">
        <v>4</v>
      </c>
      <c r="R118" s="10">
        <f t="shared" si="24"/>
        <v>1459854</v>
      </c>
      <c r="S118" s="7">
        <v>22.71180077</v>
      </c>
      <c r="T118" s="7">
        <v>45.616835930000001</v>
      </c>
      <c r="U118" s="7">
        <v>12.312225310000001</v>
      </c>
      <c r="V118" s="7">
        <v>4.0423030000000004</v>
      </c>
      <c r="W118" s="7">
        <v>0.1079</v>
      </c>
      <c r="X118" s="7">
        <v>0.178374</v>
      </c>
      <c r="Y118" s="8">
        <f t="shared" si="25"/>
        <v>84.969439010000016</v>
      </c>
      <c r="Z118" s="7">
        <v>41.900455809999997</v>
      </c>
      <c r="AA118" s="7">
        <v>53.82835919</v>
      </c>
      <c r="AB118" s="7">
        <v>18.140194749999999</v>
      </c>
      <c r="AC118" s="7">
        <v>2.0927530000000001</v>
      </c>
      <c r="AD118" s="7">
        <v>0.20930699999999999</v>
      </c>
      <c r="AE118" s="7">
        <v>0.31418099999999999</v>
      </c>
      <c r="AF118" s="8">
        <f t="shared" si="26"/>
        <v>116.48525075000001</v>
      </c>
      <c r="AG118" s="7">
        <v>21.673399</v>
      </c>
      <c r="AH118" s="7">
        <v>27.623743999999999</v>
      </c>
      <c r="AI118" s="7">
        <v>9.9310189999999992</v>
      </c>
      <c r="AJ118" s="7">
        <v>0.882077</v>
      </c>
      <c r="AK118" s="7">
        <v>9.1851000000000002E-2</v>
      </c>
      <c r="AL118" s="7">
        <v>0.176011</v>
      </c>
      <c r="AM118" s="8">
        <f t="shared" si="27"/>
        <v>60.378101000000001</v>
      </c>
      <c r="AN118" s="7">
        <f t="shared" si="32"/>
        <v>86.285655579999997</v>
      </c>
      <c r="AO118" s="7">
        <f t="shared" si="32"/>
        <v>127.06893912</v>
      </c>
      <c r="AP118" s="7">
        <f t="shared" si="32"/>
        <v>40.383439060000001</v>
      </c>
      <c r="AQ118" s="7">
        <f t="shared" si="31"/>
        <v>7.0171330000000003</v>
      </c>
      <c r="AR118" s="7">
        <f t="shared" si="31"/>
        <v>0.40905800000000003</v>
      </c>
      <c r="AS118" s="7">
        <f t="shared" si="31"/>
        <v>0.66856599999999999</v>
      </c>
      <c r="AT118" s="8">
        <f t="shared" si="28"/>
        <v>261.83279076000002</v>
      </c>
      <c r="AU118" s="7">
        <f t="shared" si="29"/>
        <v>4.4883161152405826</v>
      </c>
      <c r="AV118" s="7">
        <f t="shared" si="29"/>
        <v>6.5376051316095429</v>
      </c>
      <c r="AW118" s="7">
        <f t="shared" si="29"/>
        <v>4.3573048877877394</v>
      </c>
      <c r="AX118" s="7">
        <f t="shared" si="29"/>
        <v>17.729399122807017</v>
      </c>
      <c r="AY118" s="7">
        <f t="shared" si="29"/>
        <v>4.841919625929175</v>
      </c>
      <c r="AZ118" s="7">
        <f t="shared" si="29"/>
        <v>3.855901426718547</v>
      </c>
      <c r="BA118" s="8">
        <f t="shared" si="29"/>
        <v>5.6048413670245472</v>
      </c>
      <c r="BB118" s="6">
        <f t="shared" si="30"/>
        <v>8.2803866127762298</v>
      </c>
      <c r="BC118" s="12">
        <f t="shared" si="30"/>
        <v>7.7144446801763449</v>
      </c>
      <c r="BD118" s="12">
        <f t="shared" si="30"/>
        <v>6.419827225334986</v>
      </c>
      <c r="BE118" s="12">
        <f t="shared" si="30"/>
        <v>9.1787412280701748</v>
      </c>
      <c r="BF118" s="12">
        <f t="shared" si="30"/>
        <v>9.3924714656566994</v>
      </c>
      <c r="BG118" s="12">
        <f t="shared" si="30"/>
        <v>6.7916342412451352</v>
      </c>
      <c r="BH118" s="8">
        <f t="shared" si="30"/>
        <v>7.6837196956777571</v>
      </c>
      <c r="BI118" s="6">
        <f t="shared" si="19"/>
        <v>4.2831066980929284</v>
      </c>
      <c r="BJ118" s="12">
        <f t="shared" si="19"/>
        <v>3.9589140028429921</v>
      </c>
      <c r="BK118" s="12">
        <f t="shared" si="19"/>
        <v>3.5145943596619338</v>
      </c>
      <c r="BL118" s="12">
        <f t="shared" si="19"/>
        <v>3.8687587719298246</v>
      </c>
      <c r="BM118" s="12">
        <f t="shared" si="19"/>
        <v>4.1217345649788752</v>
      </c>
      <c r="BN118" s="12">
        <f t="shared" si="19"/>
        <v>3.8048205793341978</v>
      </c>
      <c r="BO118" s="8">
        <f t="shared" si="19"/>
        <v>3.9827222833301139</v>
      </c>
      <c r="BP118" s="6">
        <f t="shared" si="20"/>
        <v>17.051809426109742</v>
      </c>
      <c r="BQ118" s="12">
        <f t="shared" si="20"/>
        <v>18.210963814628879</v>
      </c>
      <c r="BR118" s="12">
        <f t="shared" si="20"/>
        <v>14.29172647278466</v>
      </c>
      <c r="BS118" s="12">
        <f t="shared" si="20"/>
        <v>30.776899122807016</v>
      </c>
      <c r="BT118" s="12">
        <f t="shared" si="20"/>
        <v>18.35612565656475</v>
      </c>
      <c r="BU118" s="12">
        <f t="shared" si="20"/>
        <v>14.45235624729788</v>
      </c>
      <c r="BV118" s="8">
        <f t="shared" si="20"/>
        <v>17.271283346032419</v>
      </c>
    </row>
    <row r="119" spans="1:74">
      <c r="A119" s="2">
        <v>39814</v>
      </c>
      <c r="B119" s="27">
        <v>1791.939703</v>
      </c>
      <c r="C119" s="29">
        <v>1721.302363</v>
      </c>
      <c r="D119" s="14">
        <v>2953</v>
      </c>
      <c r="E119" s="6">
        <v>502.35008099999999</v>
      </c>
      <c r="F119" s="7">
        <v>644.40662599999996</v>
      </c>
      <c r="G119" s="7">
        <v>236.24030200000001</v>
      </c>
      <c r="H119" s="3">
        <v>23.623999999999999</v>
      </c>
      <c r="I119" s="3">
        <v>2.1419999999999999</v>
      </c>
      <c r="J119" s="3">
        <v>4.1630000000000003</v>
      </c>
      <c r="K119" s="8">
        <f t="shared" si="18"/>
        <v>1412.926009</v>
      </c>
      <c r="L119" s="9">
        <v>1326503</v>
      </c>
      <c r="M119" s="9">
        <v>129516</v>
      </c>
      <c r="N119" s="9">
        <v>844</v>
      </c>
      <c r="O119" s="9">
        <v>2148</v>
      </c>
      <c r="P119" s="9">
        <v>1323</v>
      </c>
      <c r="Q119" s="1">
        <v>4</v>
      </c>
      <c r="R119" s="10">
        <f t="shared" si="24"/>
        <v>1460338</v>
      </c>
      <c r="S119" s="7">
        <v>23.822923469999999</v>
      </c>
      <c r="T119" s="7">
        <v>44.38036237</v>
      </c>
      <c r="U119" s="7">
        <v>10.29386347</v>
      </c>
      <c r="V119" s="7">
        <v>4.4263750000000002</v>
      </c>
      <c r="W119" s="7">
        <v>0.10306999999999999</v>
      </c>
      <c r="X119" s="7">
        <v>0.18123400000000001</v>
      </c>
      <c r="Y119" s="8">
        <f t="shared" si="25"/>
        <v>83.207828310000011</v>
      </c>
      <c r="Z119" s="7">
        <v>40.116191319999999</v>
      </c>
      <c r="AA119" s="7">
        <v>51.59970723</v>
      </c>
      <c r="AB119" s="7">
        <v>16.546334250000001</v>
      </c>
      <c r="AC119" s="7">
        <v>2.2667039999999998</v>
      </c>
      <c r="AD119" s="7">
        <v>0.16808200000000001</v>
      </c>
      <c r="AE119" s="7">
        <v>0.28372700000000001</v>
      </c>
      <c r="AF119" s="8">
        <f t="shared" si="26"/>
        <v>110.98074579999999</v>
      </c>
      <c r="AG119" s="7">
        <v>23.262564999999999</v>
      </c>
      <c r="AH119" s="7">
        <v>28.169008000000002</v>
      </c>
      <c r="AI119" s="7">
        <v>9.0847680000000004</v>
      </c>
      <c r="AJ119" s="7">
        <v>1.121661</v>
      </c>
      <c r="AK119" s="7">
        <v>0.110273</v>
      </c>
      <c r="AL119" s="7">
        <v>0.15870799999999999</v>
      </c>
      <c r="AM119" s="8">
        <f t="shared" si="27"/>
        <v>61.906982999999997</v>
      </c>
      <c r="AN119" s="7">
        <f t="shared" si="32"/>
        <v>87.20167979</v>
      </c>
      <c r="AO119" s="7">
        <f t="shared" si="32"/>
        <v>124.14907760000001</v>
      </c>
      <c r="AP119" s="7">
        <f t="shared" si="32"/>
        <v>35.924965720000003</v>
      </c>
      <c r="AQ119" s="7">
        <f t="shared" si="31"/>
        <v>7.8147400000000005</v>
      </c>
      <c r="AR119" s="7">
        <f t="shared" si="31"/>
        <v>0.38142500000000001</v>
      </c>
      <c r="AS119" s="7">
        <f t="shared" si="31"/>
        <v>0.62366900000000003</v>
      </c>
      <c r="AT119" s="8">
        <f t="shared" si="28"/>
        <v>256.09555711000002</v>
      </c>
      <c r="AU119" s="7">
        <f t="shared" si="29"/>
        <v>4.7422951385967824</v>
      </c>
      <c r="AV119" s="7">
        <f t="shared" si="29"/>
        <v>6.8870121099592785</v>
      </c>
      <c r="AW119" s="7">
        <f t="shared" si="29"/>
        <v>4.3573697556482136</v>
      </c>
      <c r="AX119" s="7">
        <f t="shared" si="29"/>
        <v>18.736771926854047</v>
      </c>
      <c r="AY119" s="7">
        <f t="shared" si="29"/>
        <v>4.8118580765639587</v>
      </c>
      <c r="AZ119" s="7">
        <f t="shared" si="29"/>
        <v>4.353447033389382</v>
      </c>
      <c r="BA119" s="8">
        <f t="shared" si="29"/>
        <v>5.8890435719907552</v>
      </c>
      <c r="BB119" s="6">
        <f t="shared" si="30"/>
        <v>7.9857041607603527</v>
      </c>
      <c r="BC119" s="12">
        <f t="shared" si="30"/>
        <v>8.0073210218667121</v>
      </c>
      <c r="BD119" s="12">
        <f t="shared" si="30"/>
        <v>7.0040268785298121</v>
      </c>
      <c r="BE119" s="12">
        <f t="shared" si="30"/>
        <v>9.5949204199119542</v>
      </c>
      <c r="BF119" s="12">
        <f t="shared" si="30"/>
        <v>7.8469654528478054</v>
      </c>
      <c r="BG119" s="12">
        <f t="shared" si="30"/>
        <v>6.8154455921210655</v>
      </c>
      <c r="BH119" s="8">
        <f t="shared" si="30"/>
        <v>7.8546749860275238</v>
      </c>
      <c r="BI119" s="6">
        <f t="shared" si="19"/>
        <v>4.6307477354621946</v>
      </c>
      <c r="BJ119" s="12">
        <f t="shared" si="19"/>
        <v>4.3713094905389749</v>
      </c>
      <c r="BK119" s="12">
        <f t="shared" si="19"/>
        <v>3.8455623037596691</v>
      </c>
      <c r="BL119" s="12">
        <f t="shared" si="19"/>
        <v>4.7479724009481883</v>
      </c>
      <c r="BM119" s="12">
        <f t="shared" si="19"/>
        <v>5.14813258636788</v>
      </c>
      <c r="BN119" s="12">
        <f t="shared" si="19"/>
        <v>3.8123468652414125</v>
      </c>
      <c r="BO119" s="8">
        <f t="shared" si="19"/>
        <v>4.3814738072388328</v>
      </c>
      <c r="BP119" s="6">
        <f t="shared" si="20"/>
        <v>17.358747034819331</v>
      </c>
      <c r="BQ119" s="12">
        <f t="shared" si="20"/>
        <v>19.265642622364965</v>
      </c>
      <c r="BR119" s="12">
        <f t="shared" si="20"/>
        <v>15.206958937937694</v>
      </c>
      <c r="BS119" s="12">
        <f t="shared" si="20"/>
        <v>33.07966474771419</v>
      </c>
      <c r="BT119" s="12">
        <f t="shared" si="20"/>
        <v>17.806956115779645</v>
      </c>
      <c r="BU119" s="12">
        <f t="shared" si="20"/>
        <v>14.981239490751861</v>
      </c>
      <c r="BV119" s="8">
        <f t="shared" si="20"/>
        <v>18.125192365257114</v>
      </c>
    </row>
    <row r="120" spans="1:74">
      <c r="A120" s="2">
        <v>39845</v>
      </c>
      <c r="B120" s="27">
        <v>1629.0020979999999</v>
      </c>
      <c r="C120" s="29">
        <v>1557.5870359999999</v>
      </c>
      <c r="D120" s="14">
        <v>2979</v>
      </c>
      <c r="E120" s="6">
        <v>446.910504</v>
      </c>
      <c r="F120" s="7">
        <v>635.80581700000005</v>
      </c>
      <c r="G120" s="7">
        <v>253.62316699999997</v>
      </c>
      <c r="H120" s="3">
        <v>21.116</v>
      </c>
      <c r="I120" s="3">
        <v>2.8079999999999998</v>
      </c>
      <c r="J120" s="3">
        <v>4.3890000000000002</v>
      </c>
      <c r="K120" s="8">
        <f t="shared" ref="K120:K132" si="33">SUM(E120:J120)</f>
        <v>1364.6524879999999</v>
      </c>
      <c r="L120" s="9">
        <v>1326730</v>
      </c>
      <c r="M120" s="9">
        <v>129276</v>
      </c>
      <c r="N120" s="9">
        <v>842</v>
      </c>
      <c r="O120" s="9">
        <v>2148</v>
      </c>
      <c r="P120" s="9">
        <v>1315</v>
      </c>
      <c r="Q120" s="1">
        <v>4</v>
      </c>
      <c r="R120" s="10">
        <f t="shared" si="24"/>
        <v>1460315</v>
      </c>
      <c r="S120" s="7">
        <v>21.270636259999996</v>
      </c>
      <c r="T120" s="7">
        <v>43.032850780000004</v>
      </c>
      <c r="U120" s="7">
        <v>9.9467429000000003</v>
      </c>
      <c r="V120" s="7">
        <v>3.9452342300000001</v>
      </c>
      <c r="W120" s="7">
        <v>0.13277469</v>
      </c>
      <c r="X120" s="7">
        <v>0.17814562</v>
      </c>
      <c r="Y120" s="8">
        <f t="shared" si="25"/>
        <v>78.506384479999994</v>
      </c>
      <c r="Z120" s="7">
        <v>42.603980930000006</v>
      </c>
      <c r="AA120" s="7">
        <v>56.462129509999997</v>
      </c>
      <c r="AB120" s="7">
        <v>19.861066839999999</v>
      </c>
      <c r="AC120" s="7">
        <v>1.86458491</v>
      </c>
      <c r="AD120" s="7">
        <v>0.25647994000000002</v>
      </c>
      <c r="AE120" s="7">
        <v>0.36492412000000002</v>
      </c>
      <c r="AF120" s="8">
        <f t="shared" si="26"/>
        <v>121.41316625</v>
      </c>
      <c r="AG120" s="7">
        <v>17.74390472</v>
      </c>
      <c r="AH120" s="7">
        <v>23.36015733</v>
      </c>
      <c r="AI120" s="7">
        <v>8.4169529900000004</v>
      </c>
      <c r="AJ120" s="7">
        <v>0.74337953999999995</v>
      </c>
      <c r="AK120" s="7">
        <v>0.11127908</v>
      </c>
      <c r="AL120" s="7">
        <v>0.15242221</v>
      </c>
      <c r="AM120" s="8">
        <f t="shared" si="27"/>
        <v>50.528095869999994</v>
      </c>
      <c r="AN120" s="7">
        <f t="shared" si="32"/>
        <v>81.618521909999998</v>
      </c>
      <c r="AO120" s="7">
        <f t="shared" si="32"/>
        <v>122.85513761999999</v>
      </c>
      <c r="AP120" s="7">
        <f t="shared" si="32"/>
        <v>38.224762730000002</v>
      </c>
      <c r="AQ120" s="7">
        <f t="shared" si="31"/>
        <v>6.5531986800000004</v>
      </c>
      <c r="AR120" s="7">
        <f t="shared" si="31"/>
        <v>0.50053371000000002</v>
      </c>
      <c r="AS120" s="7">
        <f t="shared" si="31"/>
        <v>0.69549194999999997</v>
      </c>
      <c r="AT120" s="8">
        <f t="shared" si="28"/>
        <v>250.44764660000001</v>
      </c>
      <c r="AU120" s="7">
        <f t="shared" si="29"/>
        <v>4.7594845208650538</v>
      </c>
      <c r="AV120" s="7">
        <f t="shared" si="29"/>
        <v>6.7682379791753302</v>
      </c>
      <c r="AW120" s="7">
        <f t="shared" si="29"/>
        <v>3.921858960147754</v>
      </c>
      <c r="AX120" s="7">
        <f t="shared" si="29"/>
        <v>18.683624881606363</v>
      </c>
      <c r="AY120" s="7">
        <f t="shared" si="29"/>
        <v>4.7284433760683759</v>
      </c>
      <c r="AZ120" s="7">
        <f t="shared" si="29"/>
        <v>4.0589113693324217</v>
      </c>
      <c r="BA120" s="8">
        <f t="shared" si="29"/>
        <v>5.7528480818627274</v>
      </c>
      <c r="BB120" s="6">
        <f t="shared" si="30"/>
        <v>9.5330005781202232</v>
      </c>
      <c r="BC120" s="12">
        <f t="shared" si="30"/>
        <v>8.8804046770776868</v>
      </c>
      <c r="BD120" s="12">
        <f t="shared" si="30"/>
        <v>7.830935586416679</v>
      </c>
      <c r="BE120" s="12">
        <f t="shared" si="30"/>
        <v>8.8301994222390618</v>
      </c>
      <c r="BF120" s="12">
        <f t="shared" si="30"/>
        <v>9.1339009971509988</v>
      </c>
      <c r="BG120" s="12">
        <f t="shared" si="30"/>
        <v>8.314516290726818</v>
      </c>
      <c r="BH120" s="8">
        <f t="shared" si="30"/>
        <v>8.8970025202489502</v>
      </c>
      <c r="BI120" s="6">
        <f t="shared" ref="BI120:BO132" si="34">((AG120*1000000)/(E120*1000000)*100)</f>
        <v>3.9703485510378602</v>
      </c>
      <c r="BJ120" s="12">
        <f t="shared" si="34"/>
        <v>3.6741024862312637</v>
      </c>
      <c r="BK120" s="12">
        <f t="shared" si="34"/>
        <v>3.3186846018684095</v>
      </c>
      <c r="BL120" s="12">
        <f t="shared" si="34"/>
        <v>3.5204562417124454</v>
      </c>
      <c r="BM120" s="12">
        <f t="shared" si="34"/>
        <v>3.9629301994301995</v>
      </c>
      <c r="BN120" s="12">
        <f t="shared" si="34"/>
        <v>3.4728231943495098</v>
      </c>
      <c r="BO120" s="8">
        <f t="shared" si="34"/>
        <v>3.7026346497966447</v>
      </c>
      <c r="BP120" s="6">
        <f t="shared" ref="BP120:BV132" si="35">+AU120+BB120+BI120</f>
        <v>18.26283365002314</v>
      </c>
      <c r="BQ120" s="12">
        <f t="shared" si="35"/>
        <v>19.32274514248428</v>
      </c>
      <c r="BR120" s="12">
        <f t="shared" si="35"/>
        <v>15.071479148432843</v>
      </c>
      <c r="BS120" s="12">
        <f t="shared" si="35"/>
        <v>31.03428054555787</v>
      </c>
      <c r="BT120" s="12">
        <f t="shared" si="35"/>
        <v>17.825274572649576</v>
      </c>
      <c r="BU120" s="12">
        <f t="shared" si="35"/>
        <v>15.846250854408748</v>
      </c>
      <c r="BV120" s="8">
        <f t="shared" si="35"/>
        <v>18.35248525190832</v>
      </c>
    </row>
    <row r="121" spans="1:74">
      <c r="A121" s="2">
        <v>39873</v>
      </c>
      <c r="B121" s="27">
        <v>1720.2</v>
      </c>
      <c r="C121" s="29">
        <v>1686.4354330000001</v>
      </c>
      <c r="D121" s="14">
        <v>2915</v>
      </c>
      <c r="E121" s="6">
        <v>471.29042399999997</v>
      </c>
      <c r="F121" s="7">
        <v>692.13648500000011</v>
      </c>
      <c r="G121" s="7">
        <v>258.54416900000001</v>
      </c>
      <c r="H121" s="3">
        <v>23.789833999999999</v>
      </c>
      <c r="I121" s="3">
        <v>2.6823549999999998</v>
      </c>
      <c r="J121" s="3">
        <v>4.5008210000000002</v>
      </c>
      <c r="K121" s="8">
        <f t="shared" si="33"/>
        <v>1452.944088</v>
      </c>
      <c r="L121" s="9">
        <v>1327244</v>
      </c>
      <c r="M121" s="9">
        <v>129103</v>
      </c>
      <c r="N121" s="9">
        <v>836</v>
      </c>
      <c r="O121" s="9">
        <v>2148</v>
      </c>
      <c r="P121" s="9">
        <v>1314</v>
      </c>
      <c r="Q121" s="1">
        <v>4</v>
      </c>
      <c r="R121" s="10">
        <f t="shared" si="24"/>
        <v>1460649</v>
      </c>
      <c r="S121" s="7">
        <v>23.811392770000005</v>
      </c>
      <c r="T121" s="7">
        <v>46.705446500000001</v>
      </c>
      <c r="U121" s="7">
        <v>11.861681410000001</v>
      </c>
      <c r="V121" s="7">
        <v>4.3122781300000002</v>
      </c>
      <c r="W121" s="7">
        <v>0.17463085</v>
      </c>
      <c r="X121" s="7">
        <v>0.18877896</v>
      </c>
      <c r="Y121" s="8">
        <f t="shared" si="25"/>
        <v>87.054208619999997</v>
      </c>
      <c r="Z121" s="7">
        <v>39.500255619999997</v>
      </c>
      <c r="AA121" s="7">
        <v>54.58994732</v>
      </c>
      <c r="AB121" s="7">
        <v>17.924858159999999</v>
      </c>
      <c r="AC121" s="7">
        <v>2.0314859200000002</v>
      </c>
      <c r="AD121" s="7">
        <v>0.25140017999999997</v>
      </c>
      <c r="AE121" s="7">
        <v>0.31044406000000002</v>
      </c>
      <c r="AF121" s="8">
        <f t="shared" si="26"/>
        <v>114.60839125999999</v>
      </c>
      <c r="AG121" s="7">
        <v>19.90640866</v>
      </c>
      <c r="AH121" s="7">
        <v>26.911415250000001</v>
      </c>
      <c r="AI121" s="7">
        <v>9.2170138099999992</v>
      </c>
      <c r="AJ121" s="7">
        <v>0.83294235999999999</v>
      </c>
      <c r="AK121" s="7">
        <v>0.10558604000000001</v>
      </c>
      <c r="AL121" s="7">
        <v>0.16133748000000001</v>
      </c>
      <c r="AM121" s="8">
        <f t="shared" si="27"/>
        <v>57.134703599999995</v>
      </c>
      <c r="AN121" s="7">
        <f t="shared" si="32"/>
        <v>83.218057049999999</v>
      </c>
      <c r="AO121" s="7">
        <f t="shared" si="32"/>
        <v>128.20680906999999</v>
      </c>
      <c r="AP121" s="7">
        <f t="shared" si="32"/>
        <v>39.00355338</v>
      </c>
      <c r="AQ121" s="7">
        <f t="shared" si="31"/>
        <v>7.1767064100000004</v>
      </c>
      <c r="AR121" s="7">
        <f t="shared" si="31"/>
        <v>0.53161707000000002</v>
      </c>
      <c r="AS121" s="7">
        <f t="shared" si="31"/>
        <v>0.66056049999999999</v>
      </c>
      <c r="AT121" s="8">
        <f t="shared" si="28"/>
        <v>258.79730347999993</v>
      </c>
      <c r="AU121" s="7">
        <f t="shared" si="29"/>
        <v>5.0523820467016325</v>
      </c>
      <c r="AV121" s="7">
        <f t="shared" si="29"/>
        <v>6.7480110516063885</v>
      </c>
      <c r="AW121" s="7">
        <f t="shared" si="29"/>
        <v>4.5878742714943996</v>
      </c>
      <c r="AX121" s="7">
        <f t="shared" si="29"/>
        <v>18.126558302172263</v>
      </c>
      <c r="AY121" s="7">
        <f t="shared" si="29"/>
        <v>6.5103556389814177</v>
      </c>
      <c r="AZ121" s="7">
        <f t="shared" si="29"/>
        <v>4.1943227691125688</v>
      </c>
      <c r="BA121" s="8">
        <f t="shared" si="29"/>
        <v>5.9915732022304757</v>
      </c>
      <c r="BB121" s="6">
        <f t="shared" si="30"/>
        <v>8.3812981568239966</v>
      </c>
      <c r="BC121" s="12">
        <f t="shared" si="30"/>
        <v>7.8871651044374564</v>
      </c>
      <c r="BD121" s="12">
        <f t="shared" si="30"/>
        <v>6.9329964892768476</v>
      </c>
      <c r="BE121" s="12">
        <f t="shared" si="30"/>
        <v>8.5393026281730258</v>
      </c>
      <c r="BF121" s="12">
        <f t="shared" si="30"/>
        <v>9.3723679378754845</v>
      </c>
      <c r="BG121" s="12">
        <f t="shared" si="30"/>
        <v>6.8974984786109026</v>
      </c>
      <c r="BH121" s="8">
        <f t="shared" si="30"/>
        <v>7.8880111221458087</v>
      </c>
      <c r="BI121" s="6">
        <f t="shared" si="34"/>
        <v>4.2238092790105153</v>
      </c>
      <c r="BJ121" s="12">
        <f t="shared" si="34"/>
        <v>3.8881659662833687</v>
      </c>
      <c r="BK121" s="12">
        <f t="shared" si="34"/>
        <v>3.5649668084372843</v>
      </c>
      <c r="BL121" s="12">
        <f t="shared" si="34"/>
        <v>3.5012533504857579</v>
      </c>
      <c r="BM121" s="12">
        <f t="shared" si="34"/>
        <v>3.936318645369461</v>
      </c>
      <c r="BN121" s="12">
        <f t="shared" si="34"/>
        <v>3.5846233387197586</v>
      </c>
      <c r="BO121" s="8">
        <f t="shared" si="34"/>
        <v>3.9323401410887597</v>
      </c>
      <c r="BP121" s="6">
        <f t="shared" si="35"/>
        <v>17.657489482536143</v>
      </c>
      <c r="BQ121" s="12">
        <f t="shared" si="35"/>
        <v>18.523342122327215</v>
      </c>
      <c r="BR121" s="12">
        <f t="shared" si="35"/>
        <v>15.085837569208532</v>
      </c>
      <c r="BS121" s="12">
        <f t="shared" si="35"/>
        <v>30.167114280831047</v>
      </c>
      <c r="BT121" s="12">
        <f t="shared" si="35"/>
        <v>19.819042222226365</v>
      </c>
      <c r="BU121" s="12">
        <f t="shared" si="35"/>
        <v>14.67644458644323</v>
      </c>
      <c r="BV121" s="8">
        <f t="shared" si="35"/>
        <v>17.811924465465044</v>
      </c>
    </row>
    <row r="122" spans="1:74">
      <c r="A122" s="2">
        <v>39904</v>
      </c>
      <c r="B122" s="27">
        <v>1814.2902919999999</v>
      </c>
      <c r="C122" s="29">
        <v>1736.8298809999999</v>
      </c>
      <c r="D122" s="14">
        <v>3073</v>
      </c>
      <c r="E122" s="6">
        <v>511.32065399999999</v>
      </c>
      <c r="F122" s="7">
        <v>654.98840800000016</v>
      </c>
      <c r="G122" s="7">
        <v>251.42832899999996</v>
      </c>
      <c r="H122" s="3">
        <v>21.303999999999998</v>
      </c>
      <c r="I122" s="3">
        <v>2.371</v>
      </c>
      <c r="J122" s="3">
        <v>4.2430000000000003</v>
      </c>
      <c r="K122" s="8">
        <f t="shared" si="33"/>
        <v>1445.6553910000002</v>
      </c>
      <c r="L122" s="9">
        <v>1328153</v>
      </c>
      <c r="M122" s="9">
        <v>129031</v>
      </c>
      <c r="N122" s="9">
        <v>837</v>
      </c>
      <c r="O122" s="9">
        <v>2153</v>
      </c>
      <c r="P122" s="9">
        <v>1309</v>
      </c>
      <c r="Q122" s="1">
        <v>4</v>
      </c>
      <c r="R122" s="10">
        <f t="shared" si="24"/>
        <v>1461487</v>
      </c>
      <c r="S122" s="7">
        <v>24.843941079999997</v>
      </c>
      <c r="T122" s="7">
        <v>43.868864909999999</v>
      </c>
      <c r="U122" s="7">
        <v>10.843854519999999</v>
      </c>
      <c r="V122" s="7">
        <v>3.9557003399999999</v>
      </c>
      <c r="W122" s="7">
        <v>0.11278472</v>
      </c>
      <c r="X122" s="7">
        <v>0.18470069</v>
      </c>
      <c r="Y122" s="8">
        <f t="shared" si="25"/>
        <v>83.809846259999986</v>
      </c>
      <c r="Z122" s="7">
        <v>45.140276590000006</v>
      </c>
      <c r="AA122" s="7">
        <v>54.235214340000006</v>
      </c>
      <c r="AB122" s="7">
        <v>19.14328072</v>
      </c>
      <c r="AC122" s="7">
        <v>1.7604110900000001</v>
      </c>
      <c r="AD122" s="7">
        <v>0.22842819</v>
      </c>
      <c r="AE122" s="7">
        <v>0.32041180000000002</v>
      </c>
      <c r="AF122" s="8">
        <f t="shared" si="26"/>
        <v>120.82802273000003</v>
      </c>
      <c r="AG122" s="7">
        <v>22.340446759999999</v>
      </c>
      <c r="AH122" s="7">
        <v>26.610057300000001</v>
      </c>
      <c r="AI122" s="7">
        <v>9.1951431499999998</v>
      </c>
      <c r="AJ122" s="7">
        <v>0.93695846999999999</v>
      </c>
      <c r="AK122" s="7">
        <v>0.12107061</v>
      </c>
      <c r="AL122" s="7">
        <v>0.15368129</v>
      </c>
      <c r="AM122" s="8">
        <f t="shared" si="27"/>
        <v>59.357357579999999</v>
      </c>
      <c r="AN122" s="7">
        <f t="shared" si="32"/>
        <v>92.324664430000013</v>
      </c>
      <c r="AO122" s="7">
        <f t="shared" si="32"/>
        <v>124.71413655000001</v>
      </c>
      <c r="AP122" s="7">
        <f t="shared" si="32"/>
        <v>39.18227839</v>
      </c>
      <c r="AQ122" s="7">
        <f t="shared" si="31"/>
        <v>6.6530699000000002</v>
      </c>
      <c r="AR122" s="7">
        <f t="shared" si="31"/>
        <v>0.46228351999999995</v>
      </c>
      <c r="AS122" s="7">
        <f t="shared" si="31"/>
        <v>0.65879378</v>
      </c>
      <c r="AT122" s="8">
        <f t="shared" si="28"/>
        <v>263.99522657000006</v>
      </c>
      <c r="AU122" s="7">
        <f t="shared" si="29"/>
        <v>4.8587791018510273</v>
      </c>
      <c r="AV122" s="7">
        <f t="shared" si="29"/>
        <v>6.6976551606391155</v>
      </c>
      <c r="AW122" s="7">
        <f t="shared" si="29"/>
        <v>4.3129008426095057</v>
      </c>
      <c r="AX122" s="7">
        <f t="shared" si="29"/>
        <v>18.567876173488546</v>
      </c>
      <c r="AY122" s="7">
        <f t="shared" si="29"/>
        <v>4.7568418388865457</v>
      </c>
      <c r="AZ122" s="7">
        <f t="shared" si="29"/>
        <v>4.3530683478670751</v>
      </c>
      <c r="BA122" s="8">
        <f t="shared" si="29"/>
        <v>5.7973599228254793</v>
      </c>
      <c r="BB122" s="6">
        <f t="shared" si="30"/>
        <v>8.8281739133502715</v>
      </c>
      <c r="BC122" s="12">
        <f t="shared" si="30"/>
        <v>8.2803319383325622</v>
      </c>
      <c r="BD122" s="12">
        <f t="shared" si="30"/>
        <v>7.613812173090488</v>
      </c>
      <c r="BE122" s="12">
        <f t="shared" si="30"/>
        <v>8.2632890067592939</v>
      </c>
      <c r="BF122" s="12">
        <f t="shared" si="30"/>
        <v>9.6342551665963718</v>
      </c>
      <c r="BG122" s="12">
        <f t="shared" si="30"/>
        <v>7.551539005420695</v>
      </c>
      <c r="BH122" s="8">
        <f t="shared" si="30"/>
        <v>8.3580100404440021</v>
      </c>
      <c r="BI122" s="6">
        <f t="shared" si="34"/>
        <v>4.3691657251146356</v>
      </c>
      <c r="BJ122" s="12">
        <f t="shared" si="34"/>
        <v>4.0626760680014957</v>
      </c>
      <c r="BK122" s="12">
        <f t="shared" si="34"/>
        <v>3.6571627336392956</v>
      </c>
      <c r="BL122" s="12">
        <f t="shared" si="34"/>
        <v>4.3980401333082986</v>
      </c>
      <c r="BM122" s="12">
        <f t="shared" si="34"/>
        <v>5.1063099957823699</v>
      </c>
      <c r="BN122" s="12">
        <f t="shared" si="34"/>
        <v>3.6219959934008958</v>
      </c>
      <c r="BO122" s="8">
        <f t="shared" si="34"/>
        <v>4.105913342109897</v>
      </c>
      <c r="BP122" s="6">
        <f t="shared" si="35"/>
        <v>18.056118740315934</v>
      </c>
      <c r="BQ122" s="12">
        <f t="shared" si="35"/>
        <v>19.040663166973175</v>
      </c>
      <c r="BR122" s="12">
        <f t="shared" si="35"/>
        <v>15.583875749339288</v>
      </c>
      <c r="BS122" s="12">
        <f t="shared" si="35"/>
        <v>31.22920531355614</v>
      </c>
      <c r="BT122" s="12">
        <f t="shared" si="35"/>
        <v>19.497407001265287</v>
      </c>
      <c r="BU122" s="12">
        <f t="shared" si="35"/>
        <v>15.526603346688665</v>
      </c>
      <c r="BV122" s="8">
        <f t="shared" si="35"/>
        <v>18.261283305379379</v>
      </c>
    </row>
    <row r="123" spans="1:74">
      <c r="A123" s="2">
        <v>39934</v>
      </c>
      <c r="B123" s="27">
        <v>1897.3578600000001</v>
      </c>
      <c r="C123" s="29">
        <v>1816.8751589999999</v>
      </c>
      <c r="D123" s="14">
        <v>3162</v>
      </c>
      <c r="E123" s="6">
        <v>517.23516400000005</v>
      </c>
      <c r="F123" s="7">
        <v>718.20838600000002</v>
      </c>
      <c r="G123" s="7">
        <v>268.52077000000003</v>
      </c>
      <c r="H123" s="3">
        <v>34.170636000000002</v>
      </c>
      <c r="I123" s="3">
        <v>3.3609779999999998</v>
      </c>
      <c r="J123" s="3">
        <v>4.5965780000000001</v>
      </c>
      <c r="K123" s="8">
        <f t="shared" si="33"/>
        <v>1546.0925119999999</v>
      </c>
      <c r="L123" s="9">
        <v>1329375</v>
      </c>
      <c r="M123" s="9">
        <v>128887</v>
      </c>
      <c r="N123" s="9">
        <v>835</v>
      </c>
      <c r="O123" s="9">
        <v>2271</v>
      </c>
      <c r="P123" s="9">
        <v>1309</v>
      </c>
      <c r="Q123" s="1">
        <v>4</v>
      </c>
      <c r="R123" s="10">
        <f t="shared" si="24"/>
        <v>1462681</v>
      </c>
      <c r="S123" s="7">
        <v>25.544253219999998</v>
      </c>
      <c r="T123" s="7">
        <v>49.143553619999999</v>
      </c>
      <c r="U123" s="7">
        <v>11.563077609999999</v>
      </c>
      <c r="V123" s="7">
        <v>6.4090996699999998</v>
      </c>
      <c r="W123" s="7">
        <v>0.18546048000000001</v>
      </c>
      <c r="X123" s="7">
        <v>0.20709749</v>
      </c>
      <c r="Y123" s="8">
        <f t="shared" si="25"/>
        <v>93.052542089999989</v>
      </c>
      <c r="Z123" s="7">
        <v>46.7495148</v>
      </c>
      <c r="AA123" s="7">
        <v>58.630585070000002</v>
      </c>
      <c r="AB123" s="7">
        <v>19.921935680000001</v>
      </c>
      <c r="AC123" s="7">
        <v>2.8855030699999999</v>
      </c>
      <c r="AD123" s="7">
        <v>0.30179746000000002</v>
      </c>
      <c r="AE123" s="7">
        <v>0.34854411000000002</v>
      </c>
      <c r="AF123" s="8">
        <f t="shared" si="26"/>
        <v>128.83788019000002</v>
      </c>
      <c r="AG123" s="7">
        <v>24.069060889999999</v>
      </c>
      <c r="AH123" s="7">
        <v>32.326065560000004</v>
      </c>
      <c r="AI123" s="7">
        <v>10.563889639999999</v>
      </c>
      <c r="AJ123" s="7">
        <v>1.69313249</v>
      </c>
      <c r="AK123" s="7">
        <v>0.16368419000000001</v>
      </c>
      <c r="AL123" s="7">
        <v>0.18292407999999999</v>
      </c>
      <c r="AM123" s="8">
        <f t="shared" si="27"/>
        <v>68.998756850000007</v>
      </c>
      <c r="AN123" s="7">
        <f t="shared" si="32"/>
        <v>96.362828910000005</v>
      </c>
      <c r="AO123" s="7">
        <f t="shared" si="32"/>
        <v>140.10020424999999</v>
      </c>
      <c r="AP123" s="7">
        <f t="shared" si="32"/>
        <v>42.048902929999997</v>
      </c>
      <c r="AQ123" s="7">
        <f t="shared" si="31"/>
        <v>10.98773523</v>
      </c>
      <c r="AR123" s="7">
        <f t="shared" si="31"/>
        <v>0.65094213000000001</v>
      </c>
      <c r="AS123" s="7">
        <f t="shared" si="31"/>
        <v>0.73856568</v>
      </c>
      <c r="AT123" s="8">
        <f t="shared" si="28"/>
        <v>290.88917913</v>
      </c>
      <c r="AU123" s="7">
        <f t="shared" si="29"/>
        <v>4.938614966247731</v>
      </c>
      <c r="AV123" s="7">
        <f t="shared" si="29"/>
        <v>6.8425201623864078</v>
      </c>
      <c r="AW123" s="7">
        <f t="shared" si="29"/>
        <v>4.3062134858320267</v>
      </c>
      <c r="AX123" s="7">
        <f t="shared" si="29"/>
        <v>18.756161489063299</v>
      </c>
      <c r="AY123" s="7">
        <f t="shared" si="29"/>
        <v>5.518050995870845</v>
      </c>
      <c r="AZ123" s="7">
        <f t="shared" si="29"/>
        <v>4.5054710264897064</v>
      </c>
      <c r="BA123" s="8">
        <f t="shared" si="29"/>
        <v>6.0185623672433897</v>
      </c>
      <c r="BB123" s="6">
        <f t="shared" si="30"/>
        <v>9.0383481352014172</v>
      </c>
      <c r="BC123" s="12">
        <f t="shared" si="30"/>
        <v>8.1634503596564798</v>
      </c>
      <c r="BD123" s="12">
        <f t="shared" si="30"/>
        <v>7.4191414243300429</v>
      </c>
      <c r="BE123" s="12">
        <f t="shared" si="30"/>
        <v>8.4443938064249071</v>
      </c>
      <c r="BF123" s="12">
        <f t="shared" si="30"/>
        <v>8.9794535995177593</v>
      </c>
      <c r="BG123" s="12">
        <f t="shared" si="30"/>
        <v>7.5826867291276256</v>
      </c>
      <c r="BH123" s="8">
        <f t="shared" si="30"/>
        <v>8.3331287869273396</v>
      </c>
      <c r="BI123" s="6">
        <f t="shared" si="34"/>
        <v>4.6534076886543616</v>
      </c>
      <c r="BJ123" s="12">
        <f t="shared" si="34"/>
        <v>4.5009312325127881</v>
      </c>
      <c r="BK123" s="12">
        <f t="shared" si="34"/>
        <v>3.934105223964611</v>
      </c>
      <c r="BL123" s="12">
        <f t="shared" si="34"/>
        <v>4.954934084340719</v>
      </c>
      <c r="BM123" s="12">
        <f t="shared" si="34"/>
        <v>4.8701357164492007</v>
      </c>
      <c r="BN123" s="12">
        <f t="shared" si="34"/>
        <v>3.979570889474735</v>
      </c>
      <c r="BO123" s="8">
        <f t="shared" si="34"/>
        <v>4.4627831979306558</v>
      </c>
      <c r="BP123" s="6">
        <f t="shared" si="35"/>
        <v>18.630370790103509</v>
      </c>
      <c r="BQ123" s="12">
        <f t="shared" si="35"/>
        <v>19.506901754555674</v>
      </c>
      <c r="BR123" s="12">
        <f t="shared" si="35"/>
        <v>15.659460134126681</v>
      </c>
      <c r="BS123" s="12">
        <f t="shared" si="35"/>
        <v>32.155489379828929</v>
      </c>
      <c r="BT123" s="12">
        <f t="shared" si="35"/>
        <v>19.367640311837807</v>
      </c>
      <c r="BU123" s="12">
        <f t="shared" si="35"/>
        <v>16.067728645092068</v>
      </c>
      <c r="BV123" s="8">
        <f t="shared" si="35"/>
        <v>18.814474352101385</v>
      </c>
    </row>
    <row r="124" spans="1:74">
      <c r="A124" s="2">
        <v>39965</v>
      </c>
      <c r="B124" s="27">
        <v>1961.0901879999999</v>
      </c>
      <c r="C124" s="29">
        <v>1873.7394919999999</v>
      </c>
      <c r="D124" s="14">
        <v>3203</v>
      </c>
      <c r="E124" s="6">
        <v>569.71831599999996</v>
      </c>
      <c r="F124" s="7">
        <v>709.62144600000011</v>
      </c>
      <c r="G124" s="7">
        <v>261.79650900000001</v>
      </c>
      <c r="H124" s="3">
        <v>11.540445999999999</v>
      </c>
      <c r="I124" s="3">
        <v>2.5613760000000001</v>
      </c>
      <c r="J124" s="3">
        <v>5.1696330000000001</v>
      </c>
      <c r="K124" s="8">
        <f t="shared" si="33"/>
        <v>1560.4077260000001</v>
      </c>
      <c r="L124" s="9">
        <v>1329884</v>
      </c>
      <c r="M124" s="9">
        <v>128940</v>
      </c>
      <c r="N124" s="9">
        <v>833</v>
      </c>
      <c r="O124" s="9">
        <v>2270</v>
      </c>
      <c r="P124" s="9">
        <v>1303</v>
      </c>
      <c r="Q124" s="1">
        <v>4</v>
      </c>
      <c r="R124" s="10">
        <f t="shared" si="24"/>
        <v>1463234</v>
      </c>
      <c r="S124" s="7">
        <v>27.779370499999999</v>
      </c>
      <c r="T124" s="7">
        <v>46.997472189999996</v>
      </c>
      <c r="U124" s="7">
        <v>11.446114029999999</v>
      </c>
      <c r="V124" s="7">
        <v>2.2450791300000001</v>
      </c>
      <c r="W124" s="7">
        <v>0.14250746</v>
      </c>
      <c r="X124" s="7">
        <v>0.20452416000000001</v>
      </c>
      <c r="Y124" s="8">
        <f t="shared" si="25"/>
        <v>88.815067470000002</v>
      </c>
      <c r="Z124" s="7">
        <v>59.357933680000002</v>
      </c>
      <c r="AA124" s="7">
        <v>68.817359010000004</v>
      </c>
      <c r="AB124" s="7">
        <v>23.207795319999999</v>
      </c>
      <c r="AC124" s="7">
        <v>1.0519149299999999</v>
      </c>
      <c r="AD124" s="7">
        <v>0.27366412000000001</v>
      </c>
      <c r="AE124" s="7">
        <v>0.46451998</v>
      </c>
      <c r="AF124" s="8">
        <f t="shared" si="26"/>
        <v>153.17318704000002</v>
      </c>
      <c r="AG124" s="7">
        <v>24.4408262</v>
      </c>
      <c r="AH124" s="7">
        <v>29.214183869999999</v>
      </c>
      <c r="AI124" s="7">
        <v>9.8143880400000008</v>
      </c>
      <c r="AJ124" s="7">
        <v>0.61494821</v>
      </c>
      <c r="AK124" s="7">
        <v>0.105157</v>
      </c>
      <c r="AL124" s="7">
        <v>0.19015376000000001</v>
      </c>
      <c r="AM124" s="8">
        <f t="shared" si="27"/>
        <v>64.379657080000001</v>
      </c>
      <c r="AN124" s="7">
        <f t="shared" si="32"/>
        <v>111.57813038</v>
      </c>
      <c r="AO124" s="7">
        <f t="shared" si="32"/>
        <v>145.02901507000001</v>
      </c>
      <c r="AP124" s="7">
        <f t="shared" si="32"/>
        <v>44.468297390000004</v>
      </c>
      <c r="AQ124" s="7">
        <f t="shared" si="31"/>
        <v>3.9119422700000004</v>
      </c>
      <c r="AR124" s="7">
        <f t="shared" si="31"/>
        <v>0.52132858000000004</v>
      </c>
      <c r="AS124" s="7">
        <f t="shared" si="31"/>
        <v>0.85919790000000007</v>
      </c>
      <c r="AT124" s="8">
        <f t="shared" si="28"/>
        <v>306.36791159000006</v>
      </c>
      <c r="AU124" s="7">
        <f t="shared" si="29"/>
        <v>4.8759833973812423</v>
      </c>
      <c r="AV124" s="7">
        <f t="shared" si="29"/>
        <v>6.6228934391591086</v>
      </c>
      <c r="AW124" s="7">
        <f t="shared" si="29"/>
        <v>4.3721415819184966</v>
      </c>
      <c r="AX124" s="7">
        <f t="shared" si="29"/>
        <v>19.454006630246358</v>
      </c>
      <c r="AY124" s="7">
        <f t="shared" si="29"/>
        <v>5.5637071636495383</v>
      </c>
      <c r="AZ124" s="7">
        <f t="shared" si="29"/>
        <v>3.9562607248909156</v>
      </c>
      <c r="BA124" s="8">
        <f t="shared" si="29"/>
        <v>5.6917859345436224</v>
      </c>
      <c r="BB124" s="6">
        <f t="shared" si="30"/>
        <v>10.418821374175375</v>
      </c>
      <c r="BC124" s="12">
        <f t="shared" si="30"/>
        <v>9.6977563738962864</v>
      </c>
      <c r="BD124" s="12">
        <f t="shared" si="30"/>
        <v>8.8648223036465321</v>
      </c>
      <c r="BE124" s="12">
        <f t="shared" si="30"/>
        <v>9.1150283966494889</v>
      </c>
      <c r="BF124" s="12">
        <f t="shared" si="30"/>
        <v>10.684261896730508</v>
      </c>
      <c r="BG124" s="12">
        <f t="shared" si="30"/>
        <v>8.9855504249527964</v>
      </c>
      <c r="BH124" s="8">
        <f t="shared" si="30"/>
        <v>9.8162284438727507</v>
      </c>
      <c r="BI124" s="6">
        <f t="shared" si="34"/>
        <v>4.2899842805826172</v>
      </c>
      <c r="BJ124" s="12">
        <f t="shared" si="34"/>
        <v>4.1168687945769893</v>
      </c>
      <c r="BK124" s="12">
        <f t="shared" si="34"/>
        <v>3.7488613112102276</v>
      </c>
      <c r="BL124" s="12">
        <f t="shared" si="34"/>
        <v>5.3286346992135307</v>
      </c>
      <c r="BM124" s="12">
        <f t="shared" si="34"/>
        <v>4.1054886123708512</v>
      </c>
      <c r="BN124" s="12">
        <f t="shared" si="34"/>
        <v>3.6782835454663805</v>
      </c>
      <c r="BO124" s="8">
        <f t="shared" si="34"/>
        <v>4.1258227581987752</v>
      </c>
      <c r="BP124" s="6">
        <f t="shared" si="35"/>
        <v>19.584789052139236</v>
      </c>
      <c r="BQ124" s="12">
        <f t="shared" si="35"/>
        <v>20.437518607632384</v>
      </c>
      <c r="BR124" s="12">
        <f t="shared" si="35"/>
        <v>16.985825196775256</v>
      </c>
      <c r="BS124" s="12">
        <f t="shared" si="35"/>
        <v>33.897669726109378</v>
      </c>
      <c r="BT124" s="12">
        <f t="shared" si="35"/>
        <v>20.353457672750899</v>
      </c>
      <c r="BU124" s="12">
        <f t="shared" si="35"/>
        <v>16.620094695310094</v>
      </c>
      <c r="BV124" s="8">
        <f t="shared" si="35"/>
        <v>19.633837136615149</v>
      </c>
    </row>
    <row r="125" spans="1:74">
      <c r="A125" s="2">
        <v>39995</v>
      </c>
      <c r="B125" s="27">
        <v>2075.271792</v>
      </c>
      <c r="C125" s="29">
        <v>1992.5432559999999</v>
      </c>
      <c r="D125" s="14">
        <v>3252</v>
      </c>
      <c r="E125" s="6">
        <v>632.41703800000005</v>
      </c>
      <c r="F125" s="7">
        <v>766.40965900000003</v>
      </c>
      <c r="G125" s="7">
        <v>271.505109</v>
      </c>
      <c r="H125" s="3">
        <v>26.843937</v>
      </c>
      <c r="I125" s="3">
        <v>2.7120120000000001</v>
      </c>
      <c r="J125" s="3">
        <v>5.1972959999999997</v>
      </c>
      <c r="K125" s="8">
        <f t="shared" si="33"/>
        <v>1705.085051</v>
      </c>
      <c r="L125" s="9">
        <v>1331437</v>
      </c>
      <c r="M125" s="9">
        <v>128982</v>
      </c>
      <c r="N125" s="9">
        <v>831</v>
      </c>
      <c r="O125" s="9">
        <v>2269</v>
      </c>
      <c r="P125" s="9">
        <v>1306</v>
      </c>
      <c r="Q125" s="1">
        <v>4</v>
      </c>
      <c r="R125" s="10">
        <f t="shared" si="24"/>
        <v>1464829</v>
      </c>
      <c r="S125" s="7">
        <v>31.254609339999998</v>
      </c>
      <c r="T125" s="7">
        <v>50.161214999999999</v>
      </c>
      <c r="U125" s="7">
        <v>11.363194180000001</v>
      </c>
      <c r="V125" s="7">
        <v>4.99617895</v>
      </c>
      <c r="W125" s="7">
        <v>0.13371045000000001</v>
      </c>
      <c r="X125" s="7">
        <v>0.21569546000000001</v>
      </c>
      <c r="Y125" s="8">
        <f t="shared" si="25"/>
        <v>98.124603379999996</v>
      </c>
      <c r="Z125" s="7">
        <v>66.182325669999997</v>
      </c>
      <c r="AA125" s="7">
        <v>73.889226550000004</v>
      </c>
      <c r="AB125" s="7">
        <v>23.55572523</v>
      </c>
      <c r="AC125" s="7">
        <v>2.4956347600000002</v>
      </c>
      <c r="AD125" s="7">
        <v>0.31242608999999999</v>
      </c>
      <c r="AE125" s="7">
        <v>0.45673276000000002</v>
      </c>
      <c r="AF125" s="8">
        <f t="shared" si="26"/>
        <v>166.89207106000001</v>
      </c>
      <c r="AG125" s="7">
        <v>27.920158600000001</v>
      </c>
      <c r="AH125" s="7">
        <v>31.556490629999999</v>
      </c>
      <c r="AI125" s="7">
        <v>10.22111407</v>
      </c>
      <c r="AJ125" s="7">
        <v>1.04830114</v>
      </c>
      <c r="AK125" s="7">
        <v>0.12238981</v>
      </c>
      <c r="AL125" s="7">
        <v>0.19831357999999999</v>
      </c>
      <c r="AM125" s="8">
        <f t="shared" si="27"/>
        <v>71.066767830000018</v>
      </c>
      <c r="AN125" s="7">
        <f t="shared" si="32"/>
        <v>125.35709360999999</v>
      </c>
      <c r="AO125" s="7">
        <f t="shared" si="32"/>
        <v>155.60693218</v>
      </c>
      <c r="AP125" s="7">
        <f t="shared" si="32"/>
        <v>45.14003348</v>
      </c>
      <c r="AQ125" s="7">
        <f t="shared" si="31"/>
        <v>8.5401148500000001</v>
      </c>
      <c r="AR125" s="7">
        <f t="shared" si="31"/>
        <v>0.56852635000000007</v>
      </c>
      <c r="AS125" s="7">
        <f t="shared" si="31"/>
        <v>0.87074180000000001</v>
      </c>
      <c r="AT125" s="8">
        <f t="shared" si="28"/>
        <v>336.08344227000003</v>
      </c>
      <c r="AU125" s="7">
        <f t="shared" si="29"/>
        <v>4.9420884419625644</v>
      </c>
      <c r="AV125" s="7">
        <f t="shared" si="29"/>
        <v>6.5449612241904171</v>
      </c>
      <c r="AW125" s="7">
        <f t="shared" si="29"/>
        <v>4.1852597992916598</v>
      </c>
      <c r="AX125" s="7">
        <f t="shared" si="29"/>
        <v>18.611945595014625</v>
      </c>
      <c r="AY125" s="7">
        <f t="shared" si="29"/>
        <v>4.9303045119269386</v>
      </c>
      <c r="AZ125" s="7">
        <f t="shared" si="29"/>
        <v>4.150147692184551</v>
      </c>
      <c r="BA125" s="8">
        <f t="shared" si="29"/>
        <v>5.7548216332347639</v>
      </c>
      <c r="BB125" s="6">
        <f t="shared" si="30"/>
        <v>10.464981443147012</v>
      </c>
      <c r="BC125" s="12">
        <f t="shared" si="30"/>
        <v>9.6409571150772777</v>
      </c>
      <c r="BD125" s="12">
        <f t="shared" si="30"/>
        <v>8.6759786277170949</v>
      </c>
      <c r="BE125" s="12">
        <f t="shared" si="30"/>
        <v>9.2968284048647565</v>
      </c>
      <c r="BF125" s="12">
        <f t="shared" si="30"/>
        <v>11.520085088119078</v>
      </c>
      <c r="BG125" s="12">
        <f t="shared" si="30"/>
        <v>8.7878920115383075</v>
      </c>
      <c r="BH125" s="8">
        <f t="shared" si="30"/>
        <v>9.7879030117659518</v>
      </c>
      <c r="BI125" s="6">
        <f t="shared" si="34"/>
        <v>4.4148333966928961</v>
      </c>
      <c r="BJ125" s="12">
        <f t="shared" si="34"/>
        <v>4.1174442753206479</v>
      </c>
      <c r="BK125" s="12">
        <f t="shared" si="34"/>
        <v>3.7646120574475086</v>
      </c>
      <c r="BL125" s="12">
        <f t="shared" si="34"/>
        <v>3.9051691262723494</v>
      </c>
      <c r="BM125" s="12">
        <f t="shared" si="34"/>
        <v>4.5128786303305439</v>
      </c>
      <c r="BN125" s="12">
        <f t="shared" si="34"/>
        <v>3.8157068598748269</v>
      </c>
      <c r="BO125" s="8">
        <f t="shared" si="34"/>
        <v>4.1679309655738699</v>
      </c>
      <c r="BP125" s="6">
        <f t="shared" si="35"/>
        <v>19.821903281802474</v>
      </c>
      <c r="BQ125" s="12">
        <f t="shared" si="35"/>
        <v>20.303362614588341</v>
      </c>
      <c r="BR125" s="12">
        <f t="shared" si="35"/>
        <v>16.625850484456262</v>
      </c>
      <c r="BS125" s="12">
        <f t="shared" si="35"/>
        <v>31.813943126151727</v>
      </c>
      <c r="BT125" s="12">
        <f t="shared" si="35"/>
        <v>20.96326823037656</v>
      </c>
      <c r="BU125" s="12">
        <f t="shared" si="35"/>
        <v>16.753746563597684</v>
      </c>
      <c r="BV125" s="8">
        <f t="shared" si="35"/>
        <v>19.710655610574584</v>
      </c>
    </row>
    <row r="126" spans="1:74">
      <c r="A126" s="2">
        <v>40026</v>
      </c>
      <c r="B126" s="27">
        <v>2097.7269820000001</v>
      </c>
      <c r="C126" s="29">
        <v>2018.8184309999999</v>
      </c>
      <c r="D126" s="14">
        <v>3404</v>
      </c>
      <c r="E126" s="6">
        <v>650.85400000000004</v>
      </c>
      <c r="F126" s="7">
        <v>762.78899999999999</v>
      </c>
      <c r="G126" s="7">
        <v>258.10199999999998</v>
      </c>
      <c r="H126" s="3">
        <v>23.581</v>
      </c>
      <c r="I126" s="3">
        <v>2.6589999999999998</v>
      </c>
      <c r="J126" s="3">
        <v>5.0279999999999996</v>
      </c>
      <c r="K126" s="8">
        <f t="shared" si="33"/>
        <v>1703.0129999999999</v>
      </c>
      <c r="L126" s="9">
        <v>1331904</v>
      </c>
      <c r="M126" s="9">
        <v>128989</v>
      </c>
      <c r="N126" s="9">
        <v>827</v>
      </c>
      <c r="O126" s="9">
        <v>2261</v>
      </c>
      <c r="P126" s="9">
        <v>1301</v>
      </c>
      <c r="Q126" s="1">
        <v>4</v>
      </c>
      <c r="R126" s="10">
        <f t="shared" si="24"/>
        <v>1465286</v>
      </c>
      <c r="S126" s="7">
        <v>31.77359933</v>
      </c>
      <c r="T126" s="7">
        <v>51.083941780000004</v>
      </c>
      <c r="U126" s="7">
        <v>11.065076510000001</v>
      </c>
      <c r="V126" s="7">
        <v>4.3809188800000003</v>
      </c>
      <c r="W126" s="7">
        <v>0.14155169000000001</v>
      </c>
      <c r="X126" s="7">
        <v>0.21694369999999999</v>
      </c>
      <c r="Y126" s="8">
        <f t="shared" si="25"/>
        <v>98.662031889999994</v>
      </c>
      <c r="Z126" s="7">
        <v>68.096752769999995</v>
      </c>
      <c r="AA126" s="7">
        <v>75.744603249999997</v>
      </c>
      <c r="AB126" s="7">
        <v>22.709885929999999</v>
      </c>
      <c r="AC126" s="7">
        <v>2.5396849000000001</v>
      </c>
      <c r="AD126" s="7">
        <v>0.30057159</v>
      </c>
      <c r="AE126" s="7">
        <v>0.44436530000000002</v>
      </c>
      <c r="AF126" s="8">
        <f t="shared" si="26"/>
        <v>169.83586373999995</v>
      </c>
      <c r="AG126" s="7">
        <v>29.663199970000001</v>
      </c>
      <c r="AH126" s="7">
        <v>32.333404780000002</v>
      </c>
      <c r="AI126" s="7">
        <v>9.6248278000000003</v>
      </c>
      <c r="AJ126" s="7">
        <v>1.0577167599999999</v>
      </c>
      <c r="AK126" s="7">
        <v>0.12828239</v>
      </c>
      <c r="AL126" s="7">
        <v>0.1912083</v>
      </c>
      <c r="AM126" s="8">
        <f t="shared" si="27"/>
        <v>72.998640000000009</v>
      </c>
      <c r="AN126" s="7">
        <f t="shared" si="32"/>
        <v>129.53355206999998</v>
      </c>
      <c r="AO126" s="7">
        <f t="shared" si="32"/>
        <v>159.16194981000001</v>
      </c>
      <c r="AP126" s="7">
        <f t="shared" si="32"/>
        <v>43.399790239999994</v>
      </c>
      <c r="AQ126" s="7">
        <f t="shared" si="31"/>
        <v>7.9783205400000003</v>
      </c>
      <c r="AR126" s="7">
        <f t="shared" si="31"/>
        <v>0.57040566999999998</v>
      </c>
      <c r="AS126" s="7">
        <f t="shared" si="31"/>
        <v>0.85251730000000003</v>
      </c>
      <c r="AT126" s="8">
        <f t="shared" si="28"/>
        <v>341.49653563000004</v>
      </c>
      <c r="AU126" s="7">
        <f t="shared" si="29"/>
        <v>4.8818320744744597</v>
      </c>
      <c r="AV126" s="7">
        <f t="shared" si="29"/>
        <v>6.6969950772756288</v>
      </c>
      <c r="AW126" s="7">
        <f t="shared" si="29"/>
        <v>4.2870944471565515</v>
      </c>
      <c r="AX126" s="7">
        <f t="shared" si="29"/>
        <v>18.578172596581993</v>
      </c>
      <c r="AY126" s="7">
        <f t="shared" si="29"/>
        <v>5.3234934185784129</v>
      </c>
      <c r="AZ126" s="7">
        <f t="shared" si="29"/>
        <v>4.3147116149562441</v>
      </c>
      <c r="BA126" s="8">
        <f t="shared" si="29"/>
        <v>5.7933810188178247</v>
      </c>
      <c r="BB126" s="6">
        <f t="shared" si="30"/>
        <v>10.462677154937973</v>
      </c>
      <c r="BC126" s="12">
        <f t="shared" si="30"/>
        <v>9.9299548433446212</v>
      </c>
      <c r="BD126" s="12">
        <f t="shared" si="30"/>
        <v>8.7988027717724009</v>
      </c>
      <c r="BE126" s="12">
        <f t="shared" si="30"/>
        <v>10.770047495865315</v>
      </c>
      <c r="BF126" s="12">
        <f t="shared" si="30"/>
        <v>11.303933433621664</v>
      </c>
      <c r="BG126" s="12">
        <f t="shared" si="30"/>
        <v>8.8378142402545752</v>
      </c>
      <c r="BH126" s="8">
        <f t="shared" si="30"/>
        <v>9.9726698351686078</v>
      </c>
      <c r="BI126" s="6">
        <f t="shared" si="34"/>
        <v>4.5575812655372792</v>
      </c>
      <c r="BJ126" s="12">
        <f t="shared" si="34"/>
        <v>4.2388399386986446</v>
      </c>
      <c r="BK126" s="12">
        <f t="shared" si="34"/>
        <v>3.7290791237572751</v>
      </c>
      <c r="BL126" s="12">
        <f t="shared" si="34"/>
        <v>4.4854618548831686</v>
      </c>
      <c r="BM126" s="12">
        <f t="shared" si="34"/>
        <v>4.8244599473486272</v>
      </c>
      <c r="BN126" s="12">
        <f t="shared" si="34"/>
        <v>3.8028699284009546</v>
      </c>
      <c r="BO126" s="8">
        <f t="shared" si="34"/>
        <v>4.2864405615224319</v>
      </c>
      <c r="BP126" s="6">
        <f t="shared" si="35"/>
        <v>19.902090494949711</v>
      </c>
      <c r="BQ126" s="12">
        <f t="shared" si="35"/>
        <v>20.865789859318895</v>
      </c>
      <c r="BR126" s="12">
        <f t="shared" si="35"/>
        <v>16.814976342686229</v>
      </c>
      <c r="BS126" s="12">
        <f t="shared" si="35"/>
        <v>33.833681947330476</v>
      </c>
      <c r="BT126" s="12">
        <f t="shared" si="35"/>
        <v>21.451886799548703</v>
      </c>
      <c r="BU126" s="12">
        <f t="shared" si="35"/>
        <v>16.955395783611774</v>
      </c>
      <c r="BV126" s="8">
        <f t="shared" si="35"/>
        <v>20.052491415508864</v>
      </c>
    </row>
    <row r="127" spans="1:74">
      <c r="A127" s="2">
        <v>40057</v>
      </c>
      <c r="B127" s="27">
        <v>2021.037638</v>
      </c>
      <c r="C127" s="29">
        <v>1939.5808469999999</v>
      </c>
      <c r="D127" s="14">
        <v>3375</v>
      </c>
      <c r="E127" s="6">
        <v>607.57406200000003</v>
      </c>
      <c r="F127" s="7">
        <v>758.37948100000006</v>
      </c>
      <c r="G127" s="7">
        <v>272.26421299999998</v>
      </c>
      <c r="H127" s="3">
        <v>23.520173</v>
      </c>
      <c r="I127" s="3">
        <v>2.5603940000000001</v>
      </c>
      <c r="J127" s="3">
        <v>5.4662230000000003</v>
      </c>
      <c r="K127" s="8">
        <f t="shared" si="33"/>
        <v>1669.7645459999999</v>
      </c>
      <c r="L127" s="9">
        <v>1332368</v>
      </c>
      <c r="M127" s="9">
        <v>128982</v>
      </c>
      <c r="N127" s="9">
        <v>821</v>
      </c>
      <c r="O127" s="9">
        <v>2257</v>
      </c>
      <c r="P127" s="9">
        <v>1301</v>
      </c>
      <c r="Q127" s="1">
        <v>4</v>
      </c>
      <c r="R127" s="10">
        <f t="shared" si="24"/>
        <v>1465733</v>
      </c>
      <c r="S127" s="7">
        <v>29.675704329999999</v>
      </c>
      <c r="T127" s="7">
        <v>49.872014350000001</v>
      </c>
      <c r="U127" s="7">
        <v>11.43392324</v>
      </c>
      <c r="V127" s="7">
        <v>4.2762222599999999</v>
      </c>
      <c r="W127" s="7">
        <v>0.14141527000000001</v>
      </c>
      <c r="X127" s="7">
        <v>0.22705383000000001</v>
      </c>
      <c r="Y127" s="8">
        <f t="shared" si="25"/>
        <v>95.626333279999997</v>
      </c>
      <c r="Z127" s="7">
        <v>65.387507749999997</v>
      </c>
      <c r="AA127" s="7">
        <v>77.067335869999994</v>
      </c>
      <c r="AB127" s="7">
        <v>25.449212589999998</v>
      </c>
      <c r="AC127" s="7">
        <v>2.52384874</v>
      </c>
      <c r="AD127" s="7">
        <v>0.26694469999999998</v>
      </c>
      <c r="AE127" s="7">
        <v>0.50519263000000003</v>
      </c>
      <c r="AF127" s="8">
        <f t="shared" si="26"/>
        <v>171.20004228000002</v>
      </c>
      <c r="AG127" s="7">
        <v>27.026098609999998</v>
      </c>
      <c r="AH127" s="7">
        <v>31.221333139999999</v>
      </c>
      <c r="AI127" s="7">
        <v>10.370797100000001</v>
      </c>
      <c r="AJ127" s="7">
        <v>0.95339741</v>
      </c>
      <c r="AK127" s="7">
        <v>0.11357567</v>
      </c>
      <c r="AL127" s="7">
        <v>0.20683887000000001</v>
      </c>
      <c r="AM127" s="8">
        <f t="shared" si="27"/>
        <v>69.89204079999999</v>
      </c>
      <c r="AN127" s="7">
        <f t="shared" si="32"/>
        <v>122.08931068999999</v>
      </c>
      <c r="AO127" s="7">
        <f t="shared" si="32"/>
        <v>158.16068336000001</v>
      </c>
      <c r="AP127" s="7">
        <f t="shared" si="32"/>
        <v>47.253932930000005</v>
      </c>
      <c r="AQ127" s="7">
        <f t="shared" si="31"/>
        <v>7.75346841</v>
      </c>
      <c r="AR127" s="7">
        <f t="shared" si="31"/>
        <v>0.52193564000000003</v>
      </c>
      <c r="AS127" s="7">
        <f t="shared" si="31"/>
        <v>0.93908533000000005</v>
      </c>
      <c r="AT127" s="8">
        <f t="shared" si="28"/>
        <v>336.71841635999999</v>
      </c>
      <c r="AU127" s="7">
        <f t="shared" si="29"/>
        <v>4.8842941438800258</v>
      </c>
      <c r="AV127" s="7">
        <f t="shared" si="29"/>
        <v>6.5761291806364159</v>
      </c>
      <c r="AW127" s="7">
        <f t="shared" si="29"/>
        <v>4.1995689091904262</v>
      </c>
      <c r="AX127" s="7">
        <f t="shared" si="29"/>
        <v>18.18108336192935</v>
      </c>
      <c r="AY127" s="7">
        <f t="shared" si="29"/>
        <v>5.5231839318479903</v>
      </c>
      <c r="AZ127" s="7">
        <f t="shared" si="29"/>
        <v>4.1537608326626998</v>
      </c>
      <c r="BA127" s="8">
        <f t="shared" si="29"/>
        <v>5.7269351843095135</v>
      </c>
      <c r="BB127" s="6">
        <f t="shared" si="30"/>
        <v>10.762063728454557</v>
      </c>
      <c r="BC127" s="12">
        <f t="shared" si="30"/>
        <v>10.162107203688965</v>
      </c>
      <c r="BD127" s="12">
        <f t="shared" si="30"/>
        <v>9.3472485089327559</v>
      </c>
      <c r="BE127" s="12">
        <f t="shared" si="30"/>
        <v>10.73057047667124</v>
      </c>
      <c r="BF127" s="12">
        <f t="shared" si="30"/>
        <v>10.425922729079975</v>
      </c>
      <c r="BG127" s="12">
        <f t="shared" si="30"/>
        <v>9.2420786711409324</v>
      </c>
      <c r="BH127" s="8">
        <f t="shared" si="30"/>
        <v>10.252945104752513</v>
      </c>
      <c r="BI127" s="6">
        <f t="shared" si="34"/>
        <v>4.4481982198245982</v>
      </c>
      <c r="BJ127" s="12">
        <f t="shared" si="34"/>
        <v>4.1168483486435461</v>
      </c>
      <c r="BK127" s="12">
        <f t="shared" si="34"/>
        <v>3.8090930077542002</v>
      </c>
      <c r="BL127" s="12">
        <f t="shared" si="34"/>
        <v>4.0535306011567176</v>
      </c>
      <c r="BM127" s="12">
        <f t="shared" si="34"/>
        <v>4.4358669017346548</v>
      </c>
      <c r="BN127" s="12">
        <f t="shared" si="34"/>
        <v>3.7839449652895611</v>
      </c>
      <c r="BO127" s="8">
        <f t="shared" si="34"/>
        <v>4.1857422932730053</v>
      </c>
      <c r="BP127" s="6">
        <f t="shared" si="35"/>
        <v>20.094556092159181</v>
      </c>
      <c r="BQ127" s="12">
        <f t="shared" si="35"/>
        <v>20.85508473296893</v>
      </c>
      <c r="BR127" s="12">
        <f t="shared" si="35"/>
        <v>17.355910425877383</v>
      </c>
      <c r="BS127" s="12">
        <f t="shared" si="35"/>
        <v>32.965184439757309</v>
      </c>
      <c r="BT127" s="12">
        <f t="shared" si="35"/>
        <v>20.384973562662619</v>
      </c>
      <c r="BU127" s="12">
        <f t="shared" si="35"/>
        <v>17.179784469093192</v>
      </c>
      <c r="BV127" s="8">
        <f t="shared" si="35"/>
        <v>20.165622582335033</v>
      </c>
    </row>
    <row r="128" spans="1:74">
      <c r="A128" s="2">
        <v>40087</v>
      </c>
      <c r="B128" s="27">
        <v>2082.7678799999999</v>
      </c>
      <c r="C128" s="29">
        <v>1997.918165</v>
      </c>
      <c r="D128" s="14">
        <v>3324</v>
      </c>
      <c r="E128" s="6">
        <v>621.40587700000003</v>
      </c>
      <c r="F128" s="7">
        <v>773.26198199999999</v>
      </c>
      <c r="G128" s="7">
        <v>257.55920099999997</v>
      </c>
      <c r="H128" s="3">
        <v>24.241116000000002</v>
      </c>
      <c r="I128" s="3">
        <v>2.5195590000000001</v>
      </c>
      <c r="J128" s="3">
        <v>4.8543909999999997</v>
      </c>
      <c r="K128" s="8">
        <f t="shared" si="33"/>
        <v>1683.8421260000002</v>
      </c>
      <c r="L128" s="9">
        <v>1333365</v>
      </c>
      <c r="M128" s="9">
        <v>129098</v>
      </c>
      <c r="N128" s="9">
        <v>812</v>
      </c>
      <c r="O128" s="9">
        <v>2254</v>
      </c>
      <c r="P128" s="9">
        <v>1300</v>
      </c>
      <c r="Q128" s="1">
        <v>4</v>
      </c>
      <c r="R128" s="10">
        <f t="shared" si="24"/>
        <v>1466833</v>
      </c>
      <c r="S128" s="7">
        <v>29.720997570000002</v>
      </c>
      <c r="T128" s="7">
        <v>51.374578749999998</v>
      </c>
      <c r="U128" s="7">
        <v>11.012521250000001</v>
      </c>
      <c r="V128" s="7">
        <v>4.4587446899999996</v>
      </c>
      <c r="W128" s="7">
        <v>0.13918899000000001</v>
      </c>
      <c r="X128" s="7">
        <v>0.20810711000000001</v>
      </c>
      <c r="Y128" s="8">
        <f t="shared" si="25"/>
        <v>96.914138359999995</v>
      </c>
      <c r="Z128" s="7">
        <v>75.844031670000007</v>
      </c>
      <c r="AA128" s="7">
        <v>88.628969679999997</v>
      </c>
      <c r="AB128" s="7">
        <v>27.057532259999999</v>
      </c>
      <c r="AC128" s="7">
        <v>3.1121585899999999</v>
      </c>
      <c r="AD128" s="7">
        <v>0.32792184000000002</v>
      </c>
      <c r="AE128" s="7">
        <v>0.49702494000000003</v>
      </c>
      <c r="AF128" s="8">
        <f t="shared" si="26"/>
        <v>195.46763897999998</v>
      </c>
      <c r="AG128" s="7">
        <v>28.667390080000001</v>
      </c>
      <c r="AH128" s="7">
        <v>33.089691600000002</v>
      </c>
      <c r="AI128" s="7">
        <v>9.9568569999999994</v>
      </c>
      <c r="AJ128" s="7">
        <v>1.0950703799999999</v>
      </c>
      <c r="AK128" s="7">
        <v>0.12386017000000001</v>
      </c>
      <c r="AL128" s="7">
        <v>0.18645057000000001</v>
      </c>
      <c r="AM128" s="8">
        <f t="shared" si="27"/>
        <v>73.1193198</v>
      </c>
      <c r="AN128" s="7">
        <f t="shared" si="32"/>
        <v>134.23241931999999</v>
      </c>
      <c r="AO128" s="7">
        <f t="shared" si="32"/>
        <v>173.09324003</v>
      </c>
      <c r="AP128" s="7">
        <f t="shared" si="32"/>
        <v>48.02691051</v>
      </c>
      <c r="AQ128" s="7">
        <f t="shared" si="31"/>
        <v>8.6659736599999988</v>
      </c>
      <c r="AR128" s="7">
        <f t="shared" si="31"/>
        <v>0.59097100000000002</v>
      </c>
      <c r="AS128" s="7">
        <f t="shared" si="31"/>
        <v>0.89158261999999999</v>
      </c>
      <c r="AT128" s="8">
        <f t="shared" si="28"/>
        <v>365.50109714000007</v>
      </c>
      <c r="AU128" s="7">
        <f t="shared" si="29"/>
        <v>4.7828639332292635</v>
      </c>
      <c r="AV128" s="7">
        <f t="shared" si="29"/>
        <v>6.6438774885999763</v>
      </c>
      <c r="AW128" s="7">
        <f t="shared" si="29"/>
        <v>4.2757242634869028</v>
      </c>
      <c r="AX128" s="7">
        <f t="shared" si="29"/>
        <v>18.393314441463833</v>
      </c>
      <c r="AY128" s="7">
        <f t="shared" si="29"/>
        <v>5.5243393784388468</v>
      </c>
      <c r="AZ128" s="7">
        <f t="shared" si="29"/>
        <v>4.2869869773572011</v>
      </c>
      <c r="BA128" s="8">
        <f t="shared" si="29"/>
        <v>5.7555359177419687</v>
      </c>
      <c r="BB128" s="6">
        <f t="shared" si="30"/>
        <v>12.205232437800069</v>
      </c>
      <c r="BC128" s="12">
        <f t="shared" si="30"/>
        <v>11.461700140845666</v>
      </c>
      <c r="BD128" s="12">
        <f t="shared" si="30"/>
        <v>10.505364263806674</v>
      </c>
      <c r="BE128" s="12">
        <f t="shared" si="30"/>
        <v>12.838347005146133</v>
      </c>
      <c r="BF128" s="12">
        <f t="shared" si="30"/>
        <v>13.015049062157308</v>
      </c>
      <c r="BG128" s="12">
        <f t="shared" si="30"/>
        <v>10.238667219018822</v>
      </c>
      <c r="BH128" s="8">
        <f t="shared" si="30"/>
        <v>11.608430265629305</v>
      </c>
      <c r="BI128" s="6">
        <f t="shared" si="34"/>
        <v>4.6133117083474255</v>
      </c>
      <c r="BJ128" s="12">
        <f t="shared" si="34"/>
        <v>4.2792342531072478</v>
      </c>
      <c r="BK128" s="12">
        <f t="shared" si="34"/>
        <v>3.8658517969233799</v>
      </c>
      <c r="BL128" s="12">
        <f t="shared" si="34"/>
        <v>4.5174090994820535</v>
      </c>
      <c r="BM128" s="12">
        <f t="shared" si="34"/>
        <v>4.9159464017314143</v>
      </c>
      <c r="BN128" s="12">
        <f t="shared" si="34"/>
        <v>3.8408642814309766</v>
      </c>
      <c r="BO128" s="8">
        <f t="shared" si="34"/>
        <v>4.3424094617288356</v>
      </c>
      <c r="BP128" s="6">
        <f t="shared" si="35"/>
        <v>21.601408079376757</v>
      </c>
      <c r="BQ128" s="12">
        <f t="shared" si="35"/>
        <v>22.384811882552889</v>
      </c>
      <c r="BR128" s="12">
        <f t="shared" si="35"/>
        <v>18.646940324216956</v>
      </c>
      <c r="BS128" s="12">
        <f t="shared" si="35"/>
        <v>35.749070546092021</v>
      </c>
      <c r="BT128" s="12">
        <f t="shared" si="35"/>
        <v>23.45533484232757</v>
      </c>
      <c r="BU128" s="12">
        <f t="shared" si="35"/>
        <v>18.366518477807002</v>
      </c>
      <c r="BV128" s="8">
        <f t="shared" si="35"/>
        <v>21.70637564510011</v>
      </c>
    </row>
    <row r="129" spans="1:74">
      <c r="A129" s="2">
        <v>40118</v>
      </c>
      <c r="B129" s="27">
        <v>1906.873832</v>
      </c>
      <c r="C129" s="29">
        <v>1818.7295590000001</v>
      </c>
      <c r="D129" s="14">
        <v>3140</v>
      </c>
      <c r="E129" s="6">
        <v>573.37143600000002</v>
      </c>
      <c r="F129" s="7">
        <v>728.02104899999995</v>
      </c>
      <c r="G129" s="7">
        <v>262.16820000000007</v>
      </c>
      <c r="H129" s="3">
        <v>23.087531999999999</v>
      </c>
      <c r="I129" s="3">
        <v>2.3357250000000001</v>
      </c>
      <c r="J129" s="3">
        <v>4.5917459999999997</v>
      </c>
      <c r="K129" s="8">
        <f t="shared" si="33"/>
        <v>1593.5756879999999</v>
      </c>
      <c r="L129" s="9">
        <v>1333653</v>
      </c>
      <c r="M129" s="9">
        <v>129083</v>
      </c>
      <c r="N129" s="9">
        <v>809</v>
      </c>
      <c r="O129" s="9">
        <v>2252</v>
      </c>
      <c r="P129" s="9">
        <v>1297</v>
      </c>
      <c r="Q129" s="1">
        <v>4</v>
      </c>
      <c r="R129" s="15">
        <f t="shared" si="24"/>
        <v>1467098</v>
      </c>
      <c r="S129" s="7">
        <v>28.096333699999999</v>
      </c>
      <c r="T129" s="7">
        <v>48.527193149999995</v>
      </c>
      <c r="U129" s="7">
        <v>11.13220237</v>
      </c>
      <c r="V129" s="7">
        <v>4.1758642699999999</v>
      </c>
      <c r="W129" s="7">
        <v>0.13479882000000001</v>
      </c>
      <c r="X129" s="7">
        <v>0.20185881999999999</v>
      </c>
      <c r="Y129" s="8">
        <f t="shared" si="25"/>
        <v>92.268251129999996</v>
      </c>
      <c r="Z129" s="7">
        <v>69.293263049999993</v>
      </c>
      <c r="AA129" s="7">
        <v>82.602053249999997</v>
      </c>
      <c r="AB129" s="7">
        <v>27.210366130000001</v>
      </c>
      <c r="AC129" s="7">
        <v>2.6614057500000001</v>
      </c>
      <c r="AD129" s="7">
        <v>0.27689548000000003</v>
      </c>
      <c r="AE129" s="7">
        <v>0.48199786</v>
      </c>
      <c r="AF129" s="8">
        <f t="shared" si="26"/>
        <v>182.52598152000002</v>
      </c>
      <c r="AG129" s="7">
        <v>26.292399850000002</v>
      </c>
      <c r="AH129" s="7">
        <v>31.539655449999998</v>
      </c>
      <c r="AI129" s="7">
        <v>10.25029073</v>
      </c>
      <c r="AJ129" s="7">
        <v>1.1406573600000001</v>
      </c>
      <c r="AK129" s="7">
        <v>0.11918645</v>
      </c>
      <c r="AL129" s="7">
        <v>0.18183009999999999</v>
      </c>
      <c r="AM129" s="8">
        <f t="shared" si="27"/>
        <v>69.524019940000002</v>
      </c>
      <c r="AN129" s="7">
        <f t="shared" si="32"/>
        <v>123.68199659999999</v>
      </c>
      <c r="AO129" s="7">
        <f t="shared" si="32"/>
        <v>162.66890185</v>
      </c>
      <c r="AP129" s="7">
        <f t="shared" si="32"/>
        <v>48.592859230000002</v>
      </c>
      <c r="AQ129" s="7">
        <f t="shared" si="32"/>
        <v>7.9779273800000006</v>
      </c>
      <c r="AR129" s="7">
        <f t="shared" si="32"/>
        <v>0.53088075000000012</v>
      </c>
      <c r="AS129" s="7">
        <f t="shared" si="32"/>
        <v>0.86568677999999999</v>
      </c>
      <c r="AT129" s="8">
        <f>SUM(AN129:AS129)</f>
        <v>344.31825258999993</v>
      </c>
      <c r="AU129" s="7">
        <f t="shared" si="29"/>
        <v>4.9001976617474883</v>
      </c>
      <c r="AV129" s="7">
        <f t="shared" si="29"/>
        <v>6.6656305084387748</v>
      </c>
      <c r="AW129" s="7">
        <f t="shared" si="29"/>
        <v>4.246206202735495</v>
      </c>
      <c r="AX129" s="7">
        <f t="shared" si="29"/>
        <v>18.087096836508987</v>
      </c>
      <c r="AY129" s="7">
        <f>((W129*1000000)/(I129*1000000)*100)</f>
        <v>5.7711768294640846</v>
      </c>
      <c r="AZ129" s="7">
        <f>((X129*1000000)/(J129*1000000)*100)</f>
        <v>4.3961233918426679</v>
      </c>
      <c r="BA129" s="8">
        <f>((Y129*1000000)/(K129*1000000)*100)</f>
        <v>5.790013729802836</v>
      </c>
      <c r="BB129" s="6">
        <f t="shared" si="30"/>
        <v>12.085231090932824</v>
      </c>
      <c r="BC129" s="12">
        <f t="shared" si="30"/>
        <v>11.346107830736637</v>
      </c>
      <c r="BD129" s="12">
        <f t="shared" si="30"/>
        <v>10.37897278541028</v>
      </c>
      <c r="BE129" s="12">
        <f t="shared" si="30"/>
        <v>11.527458846619032</v>
      </c>
      <c r="BF129" s="12">
        <f t="shared" si="30"/>
        <v>11.854797974932838</v>
      </c>
      <c r="BG129" s="12">
        <f t="shared" si="30"/>
        <v>10.497049706146637</v>
      </c>
      <c r="BH129" s="8">
        <f t="shared" si="30"/>
        <v>11.453863339812701</v>
      </c>
      <c r="BI129" s="6">
        <f t="shared" si="34"/>
        <v>4.5855789457220197</v>
      </c>
      <c r="BJ129" s="12">
        <f t="shared" si="34"/>
        <v>4.3322449939218721</v>
      </c>
      <c r="BK129" s="12">
        <f t="shared" si="34"/>
        <v>3.9098146647839052</v>
      </c>
      <c r="BL129" s="12">
        <f t="shared" si="34"/>
        <v>4.9405772778138433</v>
      </c>
      <c r="BM129" s="12">
        <f t="shared" si="34"/>
        <v>5.1027603848912007</v>
      </c>
      <c r="BN129" s="12">
        <f t="shared" si="34"/>
        <v>3.9599337594021971</v>
      </c>
      <c r="BO129" s="8">
        <f t="shared" si="34"/>
        <v>4.3627686129709575</v>
      </c>
      <c r="BP129" s="6">
        <f t="shared" si="35"/>
        <v>21.571007698402333</v>
      </c>
      <c r="BQ129" s="12">
        <f t="shared" si="35"/>
        <v>22.343983333097285</v>
      </c>
      <c r="BR129" s="12">
        <f t="shared" si="35"/>
        <v>18.534993652929678</v>
      </c>
      <c r="BS129" s="12">
        <f t="shared" si="35"/>
        <v>34.555132960941862</v>
      </c>
      <c r="BT129" s="12">
        <f t="shared" si="35"/>
        <v>22.728735189288123</v>
      </c>
      <c r="BU129" s="12">
        <f t="shared" si="35"/>
        <v>18.853106857391502</v>
      </c>
      <c r="BV129" s="8">
        <f t="shared" si="35"/>
        <v>21.606645682586493</v>
      </c>
    </row>
    <row r="130" spans="1:74">
      <c r="A130" s="2">
        <v>40148</v>
      </c>
      <c r="B130" s="27">
        <v>1950.344333</v>
      </c>
      <c r="C130" s="29">
        <v>1861.346996</v>
      </c>
      <c r="D130" s="14">
        <v>3193</v>
      </c>
      <c r="E130" s="16">
        <v>568.73800000000006</v>
      </c>
      <c r="F130" s="7">
        <v>723.95100000000002</v>
      </c>
      <c r="G130" s="7">
        <v>242.43600000000001</v>
      </c>
      <c r="H130" s="3">
        <v>24.207000000000001</v>
      </c>
      <c r="I130" s="3">
        <v>2.323</v>
      </c>
      <c r="J130" s="3">
        <v>4.3369999999999997</v>
      </c>
      <c r="K130" s="17">
        <f t="shared" si="33"/>
        <v>1565.9920000000002</v>
      </c>
      <c r="L130" s="9">
        <v>1335471</v>
      </c>
      <c r="M130" s="9">
        <v>129131</v>
      </c>
      <c r="N130" s="9">
        <v>805</v>
      </c>
      <c r="O130" s="9">
        <v>2251</v>
      </c>
      <c r="P130" s="9">
        <v>1302</v>
      </c>
      <c r="Q130" s="1">
        <v>4</v>
      </c>
      <c r="R130" s="15">
        <f t="shared" si="24"/>
        <v>1468964</v>
      </c>
      <c r="S130" s="7">
        <v>27.382000000000001</v>
      </c>
      <c r="T130" s="7">
        <v>49.064</v>
      </c>
      <c r="U130" s="7">
        <v>10.765000000000001</v>
      </c>
      <c r="V130" s="7">
        <v>4.327</v>
      </c>
      <c r="W130" s="7">
        <v>0.13400000000000001</v>
      </c>
      <c r="X130" s="7">
        <v>0.186</v>
      </c>
      <c r="Y130" s="17">
        <f t="shared" si="25"/>
        <v>91.858000000000004</v>
      </c>
      <c r="Z130" s="7">
        <v>70.760999999999996</v>
      </c>
      <c r="AA130" s="7">
        <v>84.05</v>
      </c>
      <c r="AB130" s="7">
        <v>25.036999999999999</v>
      </c>
      <c r="AC130" s="7">
        <v>2.99</v>
      </c>
      <c r="AD130" s="7">
        <v>0.314</v>
      </c>
      <c r="AE130" s="7">
        <v>0.45100000000000001</v>
      </c>
      <c r="AF130" s="17">
        <f t="shared" si="26"/>
        <v>183.60299999999998</v>
      </c>
      <c r="AG130" s="7">
        <v>27.760999999999999</v>
      </c>
      <c r="AH130" s="7">
        <v>33.207000000000001</v>
      </c>
      <c r="AI130" s="7">
        <v>10.507</v>
      </c>
      <c r="AJ130" s="7">
        <v>1.125</v>
      </c>
      <c r="AK130" s="7">
        <v>0.104</v>
      </c>
      <c r="AL130" s="7">
        <v>0.183</v>
      </c>
      <c r="AM130" s="17">
        <f t="shared" si="27"/>
        <v>72.887000000000015</v>
      </c>
      <c r="AN130" s="7">
        <f t="shared" si="32"/>
        <v>125.904</v>
      </c>
      <c r="AO130" s="7">
        <f t="shared" si="32"/>
        <v>166.321</v>
      </c>
      <c r="AP130" s="7">
        <f t="shared" si="32"/>
        <v>46.308999999999997</v>
      </c>
      <c r="AQ130" s="7">
        <f t="shared" si="32"/>
        <v>8.4420000000000002</v>
      </c>
      <c r="AR130" s="7">
        <f t="shared" si="32"/>
        <v>0.55200000000000005</v>
      </c>
      <c r="AS130" s="7">
        <f t="shared" si="32"/>
        <v>0.82000000000000006</v>
      </c>
      <c r="AT130" s="8">
        <f>SUM(AN130:AS130)</f>
        <v>348.34800000000001</v>
      </c>
      <c r="AU130" s="7">
        <f t="shared" si="29"/>
        <v>4.8145191634812514</v>
      </c>
      <c r="AV130" s="7">
        <f t="shared" si="29"/>
        <v>6.7772542616834563</v>
      </c>
      <c r="AW130" s="7">
        <f t="shared" si="29"/>
        <v>4.4403471431635566</v>
      </c>
      <c r="AX130" s="7">
        <f t="shared" si="29"/>
        <v>17.874994836204401</v>
      </c>
      <c r="AY130" s="7">
        <f t="shared" si="29"/>
        <v>5.7684029272492463</v>
      </c>
      <c r="AZ130" s="7">
        <f t="shared" si="29"/>
        <v>4.2886788102374913</v>
      </c>
      <c r="BA130" s="8">
        <f t="shared" ref="AZ130:BA132" si="36">((Y130*1000000)/(K130*1000000)*100)</f>
        <v>5.8658026350070749</v>
      </c>
      <c r="BB130" s="6">
        <f t="shared" si="30"/>
        <v>12.441757012895218</v>
      </c>
      <c r="BC130" s="12">
        <f t="shared" si="30"/>
        <v>11.609901775120139</v>
      </c>
      <c r="BD130" s="12">
        <f t="shared" si="30"/>
        <v>10.327261627811051</v>
      </c>
      <c r="BE130" s="12">
        <f t="shared" ref="BE130:BH132" si="37">((AC130*1000000)/(H130*1000000)*100)</f>
        <v>12.351799066385755</v>
      </c>
      <c r="BF130" s="12">
        <f t="shared" si="37"/>
        <v>13.517003874300473</v>
      </c>
      <c r="BG130" s="12">
        <f t="shared" si="37"/>
        <v>10.398893244178003</v>
      </c>
      <c r="BH130" s="8">
        <f t="shared" si="37"/>
        <v>11.724389396625266</v>
      </c>
      <c r="BI130" s="6">
        <f t="shared" si="34"/>
        <v>4.8811579321234033</v>
      </c>
      <c r="BJ130" s="12">
        <f t="shared" si="34"/>
        <v>4.5869126501655497</v>
      </c>
      <c r="BK130" s="12">
        <f t="shared" si="34"/>
        <v>4.3339273045257301</v>
      </c>
      <c r="BL130" s="12">
        <f t="shared" si="34"/>
        <v>4.6474160366836044</v>
      </c>
      <c r="BM130" s="12">
        <f t="shared" si="34"/>
        <v>4.4769694360740422</v>
      </c>
      <c r="BN130" s="12">
        <f t="shared" si="34"/>
        <v>4.2195065713626931</v>
      </c>
      <c r="BO130" s="8">
        <f t="shared" si="34"/>
        <v>4.65436605040128</v>
      </c>
      <c r="BP130" s="6">
        <f t="shared" si="35"/>
        <v>22.137434108499875</v>
      </c>
      <c r="BQ130" s="12">
        <f t="shared" si="35"/>
        <v>22.974068686969147</v>
      </c>
      <c r="BR130" s="12">
        <f t="shared" si="35"/>
        <v>19.101536075500338</v>
      </c>
      <c r="BS130" s="12">
        <f t="shared" si="35"/>
        <v>34.874209939273761</v>
      </c>
      <c r="BT130" s="12">
        <f t="shared" si="35"/>
        <v>23.762376237623762</v>
      </c>
      <c r="BU130" s="12">
        <f t="shared" si="35"/>
        <v>18.907078625778187</v>
      </c>
      <c r="BV130" s="8">
        <f t="shared" si="35"/>
        <v>22.24455808203362</v>
      </c>
    </row>
    <row r="131" spans="1:74">
      <c r="A131" s="2">
        <v>40179</v>
      </c>
      <c r="B131" s="27">
        <v>1817.849367</v>
      </c>
      <c r="C131" s="29">
        <v>1732.1459179999999</v>
      </c>
      <c r="D131" s="14">
        <v>3007</v>
      </c>
      <c r="E131" s="16">
        <v>568.36287800000002</v>
      </c>
      <c r="F131" s="7">
        <v>661.47551299999998</v>
      </c>
      <c r="G131" s="7">
        <v>219.857451</v>
      </c>
      <c r="H131" s="3">
        <v>23.925587</v>
      </c>
      <c r="I131" s="3">
        <v>2.2257660000000001</v>
      </c>
      <c r="J131" s="3">
        <v>4.1861959999999998</v>
      </c>
      <c r="K131" s="17">
        <f t="shared" si="33"/>
        <v>1480.0333910000002</v>
      </c>
      <c r="L131" s="9">
        <v>1336566</v>
      </c>
      <c r="M131" s="9">
        <v>129046</v>
      </c>
      <c r="N131" s="9">
        <v>804</v>
      </c>
      <c r="O131" s="9">
        <v>2248</v>
      </c>
      <c r="P131" s="9">
        <v>1295</v>
      </c>
      <c r="Q131" s="1">
        <v>4</v>
      </c>
      <c r="R131" s="15">
        <f t="shared" si="24"/>
        <v>1469963</v>
      </c>
      <c r="S131" s="7">
        <v>27.884950880000002</v>
      </c>
      <c r="T131" s="7">
        <v>45.099447830000003</v>
      </c>
      <c r="U131" s="7">
        <v>9.3642411200000009</v>
      </c>
      <c r="V131" s="7">
        <v>4.3652270099999999</v>
      </c>
      <c r="W131" s="7">
        <v>0.13276795</v>
      </c>
      <c r="X131" s="7">
        <v>0.18673861999999999</v>
      </c>
      <c r="Y131" s="17">
        <f t="shared" si="25"/>
        <v>87.03337341000001</v>
      </c>
      <c r="Z131" s="7">
        <v>71.78624585</v>
      </c>
      <c r="AA131" s="7">
        <v>77.972386549999996</v>
      </c>
      <c r="AB131" s="7">
        <v>24.076697320000001</v>
      </c>
      <c r="AC131" s="7">
        <v>2.8389322799999999</v>
      </c>
      <c r="AD131" s="7">
        <v>0.27609488999999998</v>
      </c>
      <c r="AE131" s="7">
        <v>0.45175377</v>
      </c>
      <c r="AF131" s="17">
        <f t="shared" si="26"/>
        <v>177.40211066000001</v>
      </c>
      <c r="AG131" s="7">
        <v>24.99469075</v>
      </c>
      <c r="AH131" s="7">
        <v>27.26246944</v>
      </c>
      <c r="AI131" s="7">
        <v>8.0050130799999994</v>
      </c>
      <c r="AJ131" s="7">
        <v>1.12697874</v>
      </c>
      <c r="AK131" s="7">
        <v>0.11071386</v>
      </c>
      <c r="AL131" s="7">
        <v>0.15247260000000001</v>
      </c>
      <c r="AM131" s="17">
        <f t="shared" si="27"/>
        <v>61.652338469999997</v>
      </c>
      <c r="AN131" s="7">
        <f t="shared" si="32"/>
        <v>124.66588748000001</v>
      </c>
      <c r="AO131" s="7">
        <f t="shared" si="32"/>
        <v>150.33430382</v>
      </c>
      <c r="AP131" s="7">
        <f t="shared" si="32"/>
        <v>41.445951520000001</v>
      </c>
      <c r="AQ131" s="7">
        <f t="shared" si="32"/>
        <v>8.33113803</v>
      </c>
      <c r="AR131" s="7">
        <f t="shared" si="32"/>
        <v>0.5195767</v>
      </c>
      <c r="AS131" s="7">
        <f t="shared" si="32"/>
        <v>0.79096498999999998</v>
      </c>
      <c r="AT131" s="8">
        <f>SUM(AN131:AS131)</f>
        <v>326.08782253999999</v>
      </c>
      <c r="AU131" s="7">
        <f t="shared" ref="AU131:AY132" si="38">((S131*1000000)/(E131*1000000)*100)</f>
        <v>4.9061879231317436</v>
      </c>
      <c r="AV131" s="7">
        <f t="shared" si="38"/>
        <v>6.8180071587925895</v>
      </c>
      <c r="AW131" s="7">
        <f t="shared" si="38"/>
        <v>4.2592330063901267</v>
      </c>
      <c r="AX131" s="7">
        <f t="shared" si="38"/>
        <v>18.245015305162624</v>
      </c>
      <c r="AY131" s="7">
        <f t="shared" si="38"/>
        <v>5.9650452922724124</v>
      </c>
      <c r="AZ131" s="7">
        <f t="shared" si="36"/>
        <v>4.4608188436470719</v>
      </c>
      <c r="BA131" s="8">
        <f t="shared" si="36"/>
        <v>5.8805006656772107</v>
      </c>
      <c r="BB131" s="6">
        <f t="shared" ref="BB131:BE132" si="39">((Z131*1000000)/(E131*1000000)*100)</f>
        <v>12.630354414174109</v>
      </c>
      <c r="BC131" s="12">
        <f t="shared" si="39"/>
        <v>11.787645198893401</v>
      </c>
      <c r="BD131" s="12">
        <f t="shared" si="39"/>
        <v>10.951049059510838</v>
      </c>
      <c r="BE131" s="12">
        <f t="shared" si="39"/>
        <v>11.865674518246928</v>
      </c>
      <c r="BF131" s="12">
        <f t="shared" si="37"/>
        <v>12.404488612010425</v>
      </c>
      <c r="BG131" s="12">
        <f t="shared" si="37"/>
        <v>10.791510239845435</v>
      </c>
      <c r="BH131" s="8">
        <f t="shared" si="37"/>
        <v>11.986358668579523</v>
      </c>
      <c r="BI131" s="6">
        <f t="shared" si="34"/>
        <v>4.3976641891098307</v>
      </c>
      <c r="BJ131" s="12">
        <f t="shared" si="34"/>
        <v>4.1214631387269511</v>
      </c>
      <c r="BK131" s="12">
        <f t="shared" si="34"/>
        <v>3.641001496010249</v>
      </c>
      <c r="BL131" s="12">
        <f t="shared" si="34"/>
        <v>4.7103493845312965</v>
      </c>
      <c r="BM131" s="12">
        <f t="shared" si="34"/>
        <v>4.9741913570429235</v>
      </c>
      <c r="BN131" s="12">
        <f t="shared" si="34"/>
        <v>3.642270930458106</v>
      </c>
      <c r="BO131" s="8">
        <f t="shared" si="34"/>
        <v>4.1656045630392127</v>
      </c>
      <c r="BP131" s="6">
        <f t="shared" si="35"/>
        <v>21.934206526415686</v>
      </c>
      <c r="BQ131" s="12">
        <f t="shared" si="35"/>
        <v>22.727115496412942</v>
      </c>
      <c r="BR131" s="12">
        <f t="shared" si="35"/>
        <v>18.851283561911217</v>
      </c>
      <c r="BS131" s="12">
        <f t="shared" si="35"/>
        <v>34.821039207940849</v>
      </c>
      <c r="BT131" s="12">
        <f t="shared" si="35"/>
        <v>23.343725261325762</v>
      </c>
      <c r="BU131" s="12">
        <f t="shared" si="35"/>
        <v>18.894600013950612</v>
      </c>
      <c r="BV131" s="8">
        <f t="shared" si="35"/>
        <v>22.032463897295948</v>
      </c>
    </row>
    <row r="132" spans="1:74">
      <c r="A132" s="2">
        <v>40210</v>
      </c>
      <c r="B132" s="27">
        <v>1738.3403020000001</v>
      </c>
      <c r="C132" s="29">
        <v>1659.859314</v>
      </c>
      <c r="D132" s="14">
        <v>3119</v>
      </c>
      <c r="E132" s="16">
        <v>441.79041799999999</v>
      </c>
      <c r="F132" s="7">
        <v>659.35355400000003</v>
      </c>
      <c r="G132" s="7">
        <v>234.59684899999999</v>
      </c>
      <c r="H132" s="3">
        <v>21.845441000000001</v>
      </c>
      <c r="I132" s="3">
        <v>2.0861230000000002</v>
      </c>
      <c r="J132" s="3">
        <v>4.7352290000000004</v>
      </c>
      <c r="K132" s="17">
        <f t="shared" si="33"/>
        <v>1364.407614</v>
      </c>
      <c r="L132" s="9">
        <v>1338651</v>
      </c>
      <c r="M132" s="9">
        <v>129342</v>
      </c>
      <c r="N132" s="9">
        <v>803</v>
      </c>
      <c r="O132" s="9">
        <v>2243</v>
      </c>
      <c r="P132" s="9">
        <v>1294</v>
      </c>
      <c r="Q132" s="1">
        <v>4</v>
      </c>
      <c r="R132" s="15">
        <f t="shared" si="24"/>
        <v>1472337</v>
      </c>
      <c r="S132" s="7">
        <v>22.69729778</v>
      </c>
      <c r="T132" s="7">
        <v>45.016888090000002</v>
      </c>
      <c r="U132" s="7">
        <v>9.7786683599999993</v>
      </c>
      <c r="V132" s="7">
        <v>4.0716259600000004</v>
      </c>
      <c r="W132" s="7">
        <v>0.10146282</v>
      </c>
      <c r="X132" s="7">
        <v>0.19505195</v>
      </c>
      <c r="Y132" s="17">
        <f t="shared" si="25"/>
        <v>81.860994959999999</v>
      </c>
      <c r="Z132" s="7">
        <v>64.872580589999998</v>
      </c>
      <c r="AA132" s="7">
        <v>90.482643289999999</v>
      </c>
      <c r="AB132" s="7">
        <v>29.230416099999999</v>
      </c>
      <c r="AC132" s="7">
        <v>3.2302924900000001</v>
      </c>
      <c r="AD132" s="7">
        <v>0.33093869999999997</v>
      </c>
      <c r="AE132" s="7">
        <v>0.58148060000000001</v>
      </c>
      <c r="AF132" s="17">
        <f t="shared" si="26"/>
        <v>188.72835176999999</v>
      </c>
      <c r="AG132" s="7">
        <v>16.54831699</v>
      </c>
      <c r="AH132" s="7">
        <v>24.329064169999999</v>
      </c>
      <c r="AI132" s="7">
        <v>7.8019768599999999</v>
      </c>
      <c r="AJ132" s="7">
        <v>0.86926216000000001</v>
      </c>
      <c r="AK132" s="7">
        <v>8.6039729999999995E-2</v>
      </c>
      <c r="AL132" s="7">
        <v>0.15527505999999999</v>
      </c>
      <c r="AM132" s="17">
        <f t="shared" si="27"/>
        <v>49.789934969999997</v>
      </c>
      <c r="AN132" s="7">
        <f t="shared" si="32"/>
        <v>104.11819536</v>
      </c>
      <c r="AO132" s="7">
        <f t="shared" si="32"/>
        <v>159.82859555000002</v>
      </c>
      <c r="AP132" s="7">
        <f t="shared" si="32"/>
        <v>46.811061319999993</v>
      </c>
      <c r="AQ132" s="7">
        <f t="shared" si="32"/>
        <v>8.1711806100000004</v>
      </c>
      <c r="AR132" s="7">
        <f t="shared" si="32"/>
        <v>0.51844124999999996</v>
      </c>
      <c r="AS132" s="7">
        <f t="shared" si="32"/>
        <v>0.93180761000000001</v>
      </c>
      <c r="AT132" s="8">
        <f>SUM(AN132:AS132)</f>
        <v>320.37928170000009</v>
      </c>
      <c r="AU132" s="7">
        <f t="shared" si="38"/>
        <v>5.137571313282761</v>
      </c>
      <c r="AV132" s="7">
        <f t="shared" si="38"/>
        <v>6.827427836993202</v>
      </c>
      <c r="AW132" s="7">
        <f t="shared" si="38"/>
        <v>4.16828631828725</v>
      </c>
      <c r="AX132" s="7">
        <f t="shared" si="38"/>
        <v>18.638332638832974</v>
      </c>
      <c r="AY132" s="7">
        <f t="shared" si="38"/>
        <v>4.8637026675800028</v>
      </c>
      <c r="AZ132" s="7">
        <f t="shared" si="36"/>
        <v>4.1191661480363466</v>
      </c>
      <c r="BA132" s="8">
        <f t="shared" si="36"/>
        <v>5.9997462723042227</v>
      </c>
      <c r="BB132" s="6">
        <f t="shared" si="39"/>
        <v>14.684017114649144</v>
      </c>
      <c r="BC132" s="12">
        <f t="shared" si="39"/>
        <v>13.722932520964312</v>
      </c>
      <c r="BD132" s="12">
        <f t="shared" si="39"/>
        <v>12.459850259966618</v>
      </c>
      <c r="BE132" s="12">
        <f t="shared" si="39"/>
        <v>14.787032635321943</v>
      </c>
      <c r="BF132" s="12">
        <f t="shared" si="37"/>
        <v>15.86381531673827</v>
      </c>
      <c r="BG132" s="12">
        <f t="shared" si="37"/>
        <v>12.279883401626405</v>
      </c>
      <c r="BH132" s="8">
        <f t="shared" si="37"/>
        <v>13.83225583274999</v>
      </c>
      <c r="BI132" s="6">
        <f t="shared" si="34"/>
        <v>3.745739227418011</v>
      </c>
      <c r="BJ132" s="12">
        <f t="shared" si="34"/>
        <v>3.6898359040315416</v>
      </c>
      <c r="BK132" s="12">
        <f t="shared" si="34"/>
        <v>3.3256955041199214</v>
      </c>
      <c r="BL132" s="12">
        <f t="shared" si="34"/>
        <v>3.979146770257465</v>
      </c>
      <c r="BM132" s="12">
        <f t="shared" si="34"/>
        <v>4.1243843244142351</v>
      </c>
      <c r="BN132" s="12">
        <f t="shared" si="34"/>
        <v>3.2791457393084893</v>
      </c>
      <c r="BO132" s="8">
        <f t="shared" si="34"/>
        <v>3.6491979712742943</v>
      </c>
      <c r="BP132" s="6">
        <f t="shared" si="35"/>
        <v>23.567327655349917</v>
      </c>
      <c r="BQ132" s="12">
        <f t="shared" si="35"/>
        <v>24.240196261989055</v>
      </c>
      <c r="BR132" s="12">
        <f t="shared" si="35"/>
        <v>19.95383208237379</v>
      </c>
      <c r="BS132" s="12">
        <f t="shared" si="35"/>
        <v>37.404512044412378</v>
      </c>
      <c r="BT132" s="12">
        <f t="shared" si="35"/>
        <v>24.851902308732505</v>
      </c>
      <c r="BU132" s="12">
        <f t="shared" si="35"/>
        <v>19.678195288971242</v>
      </c>
      <c r="BV132" s="8">
        <f t="shared" si="35"/>
        <v>23.481200076328506</v>
      </c>
    </row>
    <row r="133" spans="1:74">
      <c r="D133" s="14"/>
      <c r="E133" s="4"/>
      <c r="F133" s="4"/>
    </row>
    <row r="134" spans="1:74">
      <c r="D134" s="14"/>
      <c r="E134" s="4"/>
      <c r="F134" s="4"/>
      <c r="H134" s="18"/>
      <c r="O134" s="20">
        <f>SUM(O131:Q131)</f>
        <v>3547</v>
      </c>
      <c r="V134" s="19"/>
      <c r="AC134" s="19"/>
    </row>
    <row r="135" spans="1:74">
      <c r="D135" s="14"/>
      <c r="E135" s="4"/>
      <c r="F135" s="4"/>
      <c r="H135" s="18"/>
      <c r="O135" s="20">
        <f>SUM(O132:Q132)</f>
        <v>3541</v>
      </c>
      <c r="V135" s="19"/>
      <c r="AC135" s="19"/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V13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W20" sqref="BW20"/>
    </sheetView>
  </sheetViews>
  <sheetFormatPr defaultRowHeight="14.25"/>
  <cols>
    <col min="1" max="1" width="12.140625" style="34" customWidth="1"/>
    <col min="2" max="2" width="18.28515625" style="35" customWidth="1"/>
    <col min="3" max="4" width="16.85546875" style="35" customWidth="1"/>
    <col min="5" max="5" width="19.140625" style="35" customWidth="1"/>
    <col min="6" max="6" width="12.42578125" style="35" customWidth="1"/>
    <col min="7" max="7" width="21.140625" style="35" customWidth="1"/>
    <col min="8" max="8" width="21" style="35" bestFit="1" customWidth="1"/>
    <col min="9" max="9" width="15.28515625" style="35" customWidth="1"/>
    <col min="10" max="10" width="16.42578125" style="35" customWidth="1"/>
    <col min="11" max="11" width="15.7109375" style="35" customWidth="1"/>
    <col min="12" max="14" width="18.7109375" style="35" customWidth="1"/>
    <col min="15" max="15" width="21" style="35" bestFit="1" customWidth="1"/>
    <col min="16" max="21" width="18.7109375" style="35" customWidth="1"/>
    <col min="22" max="22" width="21" style="35" bestFit="1" customWidth="1"/>
    <col min="23" max="28" width="18.7109375" style="35" customWidth="1"/>
    <col min="29" max="29" width="21" style="35" bestFit="1" customWidth="1"/>
    <col min="30" max="32" width="18.7109375" style="35" customWidth="1"/>
    <col min="33" max="35" width="18.5703125" style="35" customWidth="1"/>
    <col min="36" max="36" width="21" style="35" bestFit="1" customWidth="1"/>
    <col min="37" max="39" width="18.5703125" style="35" customWidth="1"/>
    <col min="40" max="42" width="18.7109375" style="35" customWidth="1"/>
    <col min="43" max="43" width="21" style="35" bestFit="1" customWidth="1"/>
    <col min="44" max="49" width="18.7109375" style="35" customWidth="1"/>
    <col min="50" max="50" width="21" style="35" bestFit="1" customWidth="1"/>
    <col min="51" max="56" width="18.7109375" style="35" customWidth="1"/>
    <col min="57" max="57" width="21" style="35" bestFit="1" customWidth="1"/>
    <col min="58" max="63" width="18.7109375" style="35" customWidth="1"/>
    <col min="64" max="64" width="21" style="35" bestFit="1" customWidth="1"/>
    <col min="65" max="70" width="18.7109375" style="35" customWidth="1"/>
    <col min="71" max="71" width="21" style="35" bestFit="1" customWidth="1"/>
    <col min="72" max="74" width="18.7109375" style="35" customWidth="1"/>
    <col min="75" max="16384" width="9.140625" style="35"/>
  </cols>
  <sheetData>
    <row r="2" spans="1:74" ht="15" thickBot="1">
      <c r="V2" s="36"/>
      <c r="W2" s="36"/>
    </row>
    <row r="3" spans="1:74">
      <c r="A3" s="37"/>
      <c r="B3" s="82" t="s">
        <v>1</v>
      </c>
      <c r="C3" s="83"/>
      <c r="D3" s="38" t="s">
        <v>21</v>
      </c>
      <c r="E3" s="39" t="s">
        <v>4</v>
      </c>
      <c r="F3" s="40"/>
      <c r="G3" s="40"/>
      <c r="H3" s="40"/>
      <c r="I3" s="40"/>
      <c r="J3" s="40"/>
      <c r="K3" s="41"/>
      <c r="L3" s="39" t="s">
        <v>12</v>
      </c>
      <c r="M3" s="40"/>
      <c r="N3" s="40"/>
      <c r="O3" s="40"/>
      <c r="P3" s="40"/>
      <c r="Q3" s="40"/>
      <c r="R3" s="41"/>
      <c r="S3" s="39" t="s">
        <v>13</v>
      </c>
      <c r="T3" s="40"/>
      <c r="U3" s="40"/>
      <c r="V3" s="40"/>
      <c r="W3" s="40"/>
      <c r="X3" s="40"/>
      <c r="Y3" s="41"/>
      <c r="Z3" s="39" t="s">
        <v>18</v>
      </c>
      <c r="AA3" s="40"/>
      <c r="AB3" s="40"/>
      <c r="AC3" s="40"/>
      <c r="AD3" s="40"/>
      <c r="AE3" s="40"/>
      <c r="AF3" s="41"/>
      <c r="AG3" s="39" t="s">
        <v>19</v>
      </c>
      <c r="AH3" s="40"/>
      <c r="AI3" s="40"/>
      <c r="AJ3" s="40"/>
      <c r="AK3" s="40"/>
      <c r="AL3" s="40"/>
      <c r="AM3" s="41"/>
      <c r="AN3" s="39" t="s">
        <v>20</v>
      </c>
      <c r="AO3" s="40"/>
      <c r="AP3" s="40"/>
      <c r="AQ3" s="40"/>
      <c r="AR3" s="40"/>
      <c r="AS3" s="40"/>
      <c r="AT3" s="41"/>
      <c r="AU3" s="39" t="s">
        <v>14</v>
      </c>
      <c r="AV3" s="40"/>
      <c r="AW3" s="40"/>
      <c r="AX3" s="40"/>
      <c r="AY3" s="40"/>
      <c r="AZ3" s="40"/>
      <c r="BA3" s="41"/>
      <c r="BB3" s="39" t="s">
        <v>15</v>
      </c>
      <c r="BC3" s="40"/>
      <c r="BD3" s="40"/>
      <c r="BE3" s="40"/>
      <c r="BF3" s="40"/>
      <c r="BG3" s="40"/>
      <c r="BH3" s="41"/>
      <c r="BI3" s="39" t="s">
        <v>16</v>
      </c>
      <c r="BJ3" s="40"/>
      <c r="BK3" s="40"/>
      <c r="BL3" s="40"/>
      <c r="BM3" s="40"/>
      <c r="BN3" s="40"/>
      <c r="BO3" s="41"/>
      <c r="BP3" s="39" t="s">
        <v>17</v>
      </c>
      <c r="BQ3" s="40"/>
      <c r="BR3" s="40"/>
      <c r="BS3" s="40"/>
      <c r="BT3" s="40"/>
      <c r="BU3" s="40"/>
      <c r="BV3" s="41"/>
    </row>
    <row r="4" spans="1:74">
      <c r="A4" s="42" t="s">
        <v>0</v>
      </c>
      <c r="B4" s="43" t="s">
        <v>2</v>
      </c>
      <c r="C4" s="44" t="s">
        <v>3</v>
      </c>
      <c r="D4" s="45" t="s">
        <v>22</v>
      </c>
      <c r="E4" s="46" t="s">
        <v>5</v>
      </c>
      <c r="F4" s="47" t="s">
        <v>6</v>
      </c>
      <c r="G4" s="47" t="s">
        <v>7</v>
      </c>
      <c r="H4" s="47" t="s">
        <v>9</v>
      </c>
      <c r="I4" s="47" t="s">
        <v>8</v>
      </c>
      <c r="J4" s="47" t="s">
        <v>10</v>
      </c>
      <c r="K4" s="48" t="s">
        <v>11</v>
      </c>
      <c r="L4" s="46" t="s">
        <v>5</v>
      </c>
      <c r="M4" s="47" t="s">
        <v>6</v>
      </c>
      <c r="N4" s="47" t="s">
        <v>7</v>
      </c>
      <c r="O4" s="47" t="s">
        <v>9</v>
      </c>
      <c r="P4" s="47" t="s">
        <v>8</v>
      </c>
      <c r="Q4" s="47" t="s">
        <v>10</v>
      </c>
      <c r="R4" s="48" t="s">
        <v>11</v>
      </c>
      <c r="S4" s="46" t="s">
        <v>5</v>
      </c>
      <c r="T4" s="47" t="s">
        <v>6</v>
      </c>
      <c r="U4" s="47" t="s">
        <v>7</v>
      </c>
      <c r="V4" s="47" t="s">
        <v>9</v>
      </c>
      <c r="W4" s="47" t="s">
        <v>8</v>
      </c>
      <c r="X4" s="47" t="s">
        <v>10</v>
      </c>
      <c r="Y4" s="48" t="s">
        <v>11</v>
      </c>
      <c r="Z4" s="46" t="s">
        <v>5</v>
      </c>
      <c r="AA4" s="47" t="s">
        <v>6</v>
      </c>
      <c r="AB4" s="47" t="s">
        <v>7</v>
      </c>
      <c r="AC4" s="47" t="s">
        <v>9</v>
      </c>
      <c r="AD4" s="47" t="s">
        <v>8</v>
      </c>
      <c r="AE4" s="47" t="s">
        <v>10</v>
      </c>
      <c r="AF4" s="48" t="s">
        <v>11</v>
      </c>
      <c r="AG4" s="46" t="s">
        <v>5</v>
      </c>
      <c r="AH4" s="47" t="s">
        <v>6</v>
      </c>
      <c r="AI4" s="47" t="s">
        <v>7</v>
      </c>
      <c r="AJ4" s="47" t="s">
        <v>9</v>
      </c>
      <c r="AK4" s="47" t="s">
        <v>8</v>
      </c>
      <c r="AL4" s="47" t="s">
        <v>10</v>
      </c>
      <c r="AM4" s="48" t="s">
        <v>11</v>
      </c>
      <c r="AN4" s="46" t="s">
        <v>5</v>
      </c>
      <c r="AO4" s="47" t="s">
        <v>6</v>
      </c>
      <c r="AP4" s="47" t="s">
        <v>7</v>
      </c>
      <c r="AQ4" s="47" t="s">
        <v>9</v>
      </c>
      <c r="AR4" s="47" t="s">
        <v>8</v>
      </c>
      <c r="AS4" s="47" t="s">
        <v>10</v>
      </c>
      <c r="AT4" s="48" t="s">
        <v>11</v>
      </c>
      <c r="AU4" s="46" t="s">
        <v>5</v>
      </c>
      <c r="AV4" s="47" t="s">
        <v>6</v>
      </c>
      <c r="AW4" s="47" t="s">
        <v>7</v>
      </c>
      <c r="AX4" s="47" t="s">
        <v>9</v>
      </c>
      <c r="AY4" s="47" t="s">
        <v>8</v>
      </c>
      <c r="AZ4" s="47" t="s">
        <v>10</v>
      </c>
      <c r="BA4" s="48" t="s">
        <v>11</v>
      </c>
      <c r="BB4" s="46" t="s">
        <v>5</v>
      </c>
      <c r="BC4" s="47" t="s">
        <v>6</v>
      </c>
      <c r="BD4" s="47" t="s">
        <v>7</v>
      </c>
      <c r="BE4" s="47" t="s">
        <v>9</v>
      </c>
      <c r="BF4" s="47" t="s">
        <v>8</v>
      </c>
      <c r="BG4" s="47" t="s">
        <v>10</v>
      </c>
      <c r="BH4" s="48" t="s">
        <v>11</v>
      </c>
      <c r="BI4" s="46" t="s">
        <v>5</v>
      </c>
      <c r="BJ4" s="47" t="s">
        <v>6</v>
      </c>
      <c r="BK4" s="47" t="s">
        <v>7</v>
      </c>
      <c r="BL4" s="47" t="s">
        <v>9</v>
      </c>
      <c r="BM4" s="47" t="s">
        <v>8</v>
      </c>
      <c r="BN4" s="47" t="s">
        <v>10</v>
      </c>
      <c r="BO4" s="48" t="s">
        <v>11</v>
      </c>
      <c r="BP4" s="46" t="s">
        <v>5</v>
      </c>
      <c r="BQ4" s="47" t="s">
        <v>6</v>
      </c>
      <c r="BR4" s="47" t="s">
        <v>7</v>
      </c>
      <c r="BS4" s="47" t="s">
        <v>9</v>
      </c>
      <c r="BT4" s="47" t="s">
        <v>8</v>
      </c>
      <c r="BU4" s="47" t="s">
        <v>10</v>
      </c>
      <c r="BV4" s="48" t="s">
        <v>11</v>
      </c>
    </row>
    <row r="5" spans="1:74">
      <c r="A5" s="49">
        <v>40330</v>
      </c>
      <c r="B5" s="50">
        <v>1990.25596</v>
      </c>
      <c r="C5" s="51">
        <v>1902.765412</v>
      </c>
      <c r="D5" s="52">
        <v>3249</v>
      </c>
      <c r="E5" s="53">
        <v>657.75033900000005</v>
      </c>
      <c r="F5" s="77">
        <v>734.00533299999995</v>
      </c>
      <c r="G5" s="77">
        <v>259.40803299999999</v>
      </c>
      <c r="H5" s="78">
        <v>23.224858999999999</v>
      </c>
      <c r="I5" s="78">
        <v>2.5143949999999999</v>
      </c>
      <c r="J5" s="78">
        <v>4.694204</v>
      </c>
      <c r="K5" s="55">
        <v>1681.5971629999999</v>
      </c>
      <c r="L5" s="79">
        <v>1339252</v>
      </c>
      <c r="M5" s="79">
        <v>129616</v>
      </c>
      <c r="N5" s="79">
        <v>796</v>
      </c>
      <c r="O5" s="79">
        <v>2238</v>
      </c>
      <c r="P5" s="79">
        <v>1286</v>
      </c>
      <c r="Q5" s="57">
        <v>4</v>
      </c>
      <c r="R5" s="58">
        <v>1473192</v>
      </c>
      <c r="S5" s="77">
        <v>32.228432420000004</v>
      </c>
      <c r="T5" s="77">
        <v>52.168985759999998</v>
      </c>
      <c r="U5" s="77">
        <v>11.22443174</v>
      </c>
      <c r="V5" s="77">
        <v>4.2223999499999998</v>
      </c>
      <c r="W5" s="77">
        <v>0.13802226000000004</v>
      </c>
      <c r="X5" s="77">
        <v>0.2029714</v>
      </c>
      <c r="Y5" s="55">
        <v>100.18524352999999</v>
      </c>
      <c r="Z5" s="77">
        <v>85.773032040000018</v>
      </c>
      <c r="AA5" s="77">
        <v>91.687217629999992</v>
      </c>
      <c r="AB5" s="77">
        <v>29.512462510000002</v>
      </c>
      <c r="AC5" s="77">
        <v>2.8982085100000003</v>
      </c>
      <c r="AD5" s="77">
        <v>0.33742594999999997</v>
      </c>
      <c r="AE5" s="77">
        <v>0.53096061999999999</v>
      </c>
      <c r="AF5" s="55">
        <v>210.73930726</v>
      </c>
      <c r="AG5" s="77">
        <v>22.990559520000005</v>
      </c>
      <c r="AH5" s="77">
        <v>24.449477829999999</v>
      </c>
      <c r="AI5" s="77">
        <v>8.0543919600000002</v>
      </c>
      <c r="AJ5" s="77">
        <v>0.77284509999999984</v>
      </c>
      <c r="AK5" s="77">
        <v>8.897237999999999E-2</v>
      </c>
      <c r="AL5" s="77">
        <v>0.14341440999999999</v>
      </c>
      <c r="AM5" s="55">
        <v>56.499661199999998</v>
      </c>
      <c r="AN5" s="77">
        <v>140.99202398000003</v>
      </c>
      <c r="AO5" s="77">
        <v>168.30568121999997</v>
      </c>
      <c r="AP5" s="77">
        <v>48.791286210000003</v>
      </c>
      <c r="AQ5" s="77">
        <v>7.8934535600000002</v>
      </c>
      <c r="AR5" s="77">
        <v>0.56442059</v>
      </c>
      <c r="AS5" s="77">
        <v>0.87734643000000001</v>
      </c>
      <c r="AT5" s="59">
        <v>367.42421199</v>
      </c>
      <c r="AU5" s="77">
        <v>4.8997971584473801</v>
      </c>
      <c r="AV5" s="77">
        <v>7.1074396076629052</v>
      </c>
      <c r="AW5" s="77">
        <v>4.326940692696283</v>
      </c>
      <c r="AX5" s="77">
        <v>18.180519201429814</v>
      </c>
      <c r="AY5" s="77">
        <v>5.4892831078649156</v>
      </c>
      <c r="AZ5" s="77">
        <v>4.3238725884090252</v>
      </c>
      <c r="BA5" s="59">
        <v>5.9577433724535851</v>
      </c>
      <c r="BB5" s="53">
        <v>13.040363030508454</v>
      </c>
      <c r="BC5" s="77">
        <v>12.491355785558031</v>
      </c>
      <c r="BD5" s="77">
        <v>11.376849887297054</v>
      </c>
      <c r="BE5" s="77">
        <v>12.478906804127424</v>
      </c>
      <c r="BF5" s="77">
        <v>13.419766981719258</v>
      </c>
      <c r="BG5" s="77">
        <v>11.310983076150929</v>
      </c>
      <c r="BH5" s="59">
        <v>12.532092221423424</v>
      </c>
      <c r="BI5" s="53">
        <v>3.4953322190534064</v>
      </c>
      <c r="BJ5" s="77">
        <v>3.3309673282714418</v>
      </c>
      <c r="BK5" s="77">
        <v>3.1049123139528993</v>
      </c>
      <c r="BL5" s="77">
        <v>3.3276632594411009</v>
      </c>
      <c r="BM5" s="77">
        <v>3.5385203995394514</v>
      </c>
      <c r="BN5" s="77">
        <v>3.0551379957070464</v>
      </c>
      <c r="BO5" s="59">
        <v>3.3598808586952877</v>
      </c>
      <c r="BP5" s="53">
        <v>21.435492408009239</v>
      </c>
      <c r="BQ5" s="77">
        <v>22.929762721492374</v>
      </c>
      <c r="BR5" s="77">
        <v>18.808702893946236</v>
      </c>
      <c r="BS5" s="77">
        <v>33.987089264998339</v>
      </c>
      <c r="BT5" s="77">
        <v>22.447570489123624</v>
      </c>
      <c r="BU5" s="77">
        <v>18.689993660267</v>
      </c>
      <c r="BV5" s="59">
        <v>21.849716452572299</v>
      </c>
    </row>
    <row r="6" spans="1:74">
      <c r="A6" s="49">
        <v>40299</v>
      </c>
      <c r="B6" s="50">
        <v>2009.1068459999999</v>
      </c>
      <c r="C6" s="51">
        <v>1921.5835549999999</v>
      </c>
      <c r="D6" s="52">
        <v>3150</v>
      </c>
      <c r="E6" s="53">
        <v>571.15656999999999</v>
      </c>
      <c r="F6" s="77">
        <v>741.54930400000001</v>
      </c>
      <c r="G6" s="77">
        <v>269.39273400000002</v>
      </c>
      <c r="H6" s="78">
        <v>23.535938000000002</v>
      </c>
      <c r="I6" s="78">
        <v>2.4216129999999998</v>
      </c>
      <c r="J6" s="78">
        <v>5.1151580000000001</v>
      </c>
      <c r="K6" s="55">
        <v>1613.171317</v>
      </c>
      <c r="L6" s="79">
        <v>1339670</v>
      </c>
      <c r="M6" s="79">
        <v>129660</v>
      </c>
      <c r="N6" s="79">
        <v>794</v>
      </c>
      <c r="O6" s="79">
        <v>2238</v>
      </c>
      <c r="P6" s="79">
        <v>1285</v>
      </c>
      <c r="Q6" s="57">
        <v>4</v>
      </c>
      <c r="R6" s="58">
        <v>1473651</v>
      </c>
      <c r="S6" s="77">
        <v>29.255282000000001</v>
      </c>
      <c r="T6" s="77">
        <v>48.913687000000003</v>
      </c>
      <c r="U6" s="77">
        <v>11.693241</v>
      </c>
      <c r="V6" s="77">
        <v>4.3889339999999999</v>
      </c>
      <c r="W6" s="77">
        <v>0.12722800000000001</v>
      </c>
      <c r="X6" s="77">
        <v>0.214508</v>
      </c>
      <c r="Y6" s="55">
        <f t="shared" ref="Y6:Y70" si="0">SUM(S6:X6)</f>
        <v>94.592880000000008</v>
      </c>
      <c r="Z6" s="77">
        <v>74.415305000000004</v>
      </c>
      <c r="AA6" s="77">
        <v>96.382131999999999</v>
      </c>
      <c r="AB6" s="77">
        <v>32.153047000000001</v>
      </c>
      <c r="AC6" s="77">
        <v>3.1156299999999999</v>
      </c>
      <c r="AD6" s="77">
        <v>0.34439599999999998</v>
      </c>
      <c r="AE6" s="77">
        <v>0.60660999999999998</v>
      </c>
      <c r="AF6" s="55">
        <f t="shared" ref="AF6:AF70" si="1">SUM(Z6:AE6)</f>
        <v>207.01712000000001</v>
      </c>
      <c r="AG6" s="77">
        <v>21.564112999999999</v>
      </c>
      <c r="AH6" s="77">
        <v>28.262757000000001</v>
      </c>
      <c r="AI6" s="77">
        <v>9.2827730000000006</v>
      </c>
      <c r="AJ6" s="77">
        <v>1.0026949999999999</v>
      </c>
      <c r="AK6" s="77">
        <v>0.10390199999999999</v>
      </c>
      <c r="AL6" s="77">
        <v>0.17421400000000001</v>
      </c>
      <c r="AM6" s="55">
        <f t="shared" ref="AM6:AM70" si="2">SUM(AG6:AL6)</f>
        <v>60.390453999999998</v>
      </c>
      <c r="AN6" s="77">
        <v>125.2347</v>
      </c>
      <c r="AO6" s="77">
        <v>173.55857599999999</v>
      </c>
      <c r="AP6" s="77">
        <v>53.129061</v>
      </c>
      <c r="AQ6" s="77">
        <v>8.5072589999999995</v>
      </c>
      <c r="AR6" s="77">
        <v>0.57552599999999998</v>
      </c>
      <c r="AS6" s="77">
        <v>0.99533199999999999</v>
      </c>
      <c r="AT6" s="59">
        <f t="shared" ref="AT6:AT70" si="3">SUM(AN6:AS6)</f>
        <v>362.00045399999999</v>
      </c>
      <c r="AU6" s="77">
        <v>5.1221124883497362</v>
      </c>
      <c r="AV6" s="77">
        <v>6.5961476514311448</v>
      </c>
      <c r="AW6" s="77">
        <v>4.340592571438842</v>
      </c>
      <c r="AX6" s="77">
        <v>18.647797253714725</v>
      </c>
      <c r="AY6" s="77">
        <v>5.2538535265544093</v>
      </c>
      <c r="AZ6" s="77">
        <v>4.1935752522209473</v>
      </c>
      <c r="BA6" s="59">
        <f t="shared" ref="AX6:BA22" si="4">((Y6*1000000)/(K6*1000000)*100)</f>
        <v>5.863783902128481</v>
      </c>
      <c r="BB6" s="53">
        <v>13.028880154525755</v>
      </c>
      <c r="BC6" s="77">
        <v>12.997400372450487</v>
      </c>
      <c r="BD6" s="77">
        <v>11.935380187351303</v>
      </c>
      <c r="BE6" s="77">
        <v>13.237755809859797</v>
      </c>
      <c r="BF6" s="77">
        <v>14.221760454705191</v>
      </c>
      <c r="BG6" s="77">
        <v>11.859066718955701</v>
      </c>
      <c r="BH6" s="59">
        <f t="shared" ref="BE6:BH22" si="5">((AF6*1000000)/(K6*1000000)*100)</f>
        <v>12.832928395044107</v>
      </c>
      <c r="BI6" s="53">
        <v>3.7755169304977092</v>
      </c>
      <c r="BJ6" s="77">
        <v>3.8113119178384398</v>
      </c>
      <c r="BK6" s="77">
        <v>3.4458141695833562</v>
      </c>
      <c r="BL6" s="77">
        <v>4.2602720996290859</v>
      </c>
      <c r="BM6" s="77">
        <v>4.2906112578682061</v>
      </c>
      <c r="BN6" s="77">
        <v>3.4058380992336894</v>
      </c>
      <c r="BO6" s="59">
        <f t="shared" ref="BL6:BO22" si="6">((AM6*1000000)/(K6*1000000)*100)</f>
        <v>3.7435859021041593</v>
      </c>
      <c r="BP6" s="53">
        <v>21.926509573373199</v>
      </c>
      <c r="BQ6" s="77">
        <v>23.404859941720069</v>
      </c>
      <c r="BR6" s="77">
        <v>19.721786928373504</v>
      </c>
      <c r="BS6" s="77">
        <v>36.145825163203604</v>
      </c>
      <c r="BT6" s="77">
        <v>23.766225239127806</v>
      </c>
      <c r="BU6" s="77">
        <v>19.458480070410339</v>
      </c>
      <c r="BV6" s="59">
        <f t="shared" ref="BP6:BV22" si="7">+BA6+BH6+BO6</f>
        <v>22.440298199276747</v>
      </c>
    </row>
    <row r="7" spans="1:74">
      <c r="A7" s="49">
        <v>40269</v>
      </c>
      <c r="B7" s="50">
        <v>1895.828399</v>
      </c>
      <c r="C7" s="51">
        <v>1812.0413470000001</v>
      </c>
      <c r="D7" s="52">
        <v>3357</v>
      </c>
      <c r="E7" s="53">
        <v>566.67956400000003</v>
      </c>
      <c r="F7" s="36">
        <v>710.96532700000012</v>
      </c>
      <c r="G7" s="36">
        <v>245.44373200000001</v>
      </c>
      <c r="H7" s="54">
        <v>22.893063000000001</v>
      </c>
      <c r="I7" s="54">
        <v>2.80199</v>
      </c>
      <c r="J7" s="54">
        <v>4.6444999999999999</v>
      </c>
      <c r="K7" s="55">
        <f t="shared" ref="K7:K41" si="8">SUM(E7:J7)</f>
        <v>1553.4281760000001</v>
      </c>
      <c r="L7" s="56">
        <v>1339696</v>
      </c>
      <c r="M7" s="56">
        <v>129333</v>
      </c>
      <c r="N7" s="56">
        <v>797</v>
      </c>
      <c r="O7" s="56">
        <v>2236</v>
      </c>
      <c r="P7" s="56">
        <v>1287</v>
      </c>
      <c r="Q7" s="57">
        <v>4</v>
      </c>
      <c r="R7" s="58">
        <f t="shared" ref="R7:R70" si="9">SUM(L7:Q7)</f>
        <v>1473353</v>
      </c>
      <c r="S7" s="36">
        <v>28.670328999999999</v>
      </c>
      <c r="T7" s="36">
        <v>47.758535590000001</v>
      </c>
      <c r="U7" s="36">
        <v>9.1076121699999995</v>
      </c>
      <c r="V7" s="36">
        <v>4.2935121400000007</v>
      </c>
      <c r="W7" s="36">
        <v>0.14526382000000002</v>
      </c>
      <c r="X7" s="36">
        <v>0.19882048999999999</v>
      </c>
      <c r="Y7" s="55">
        <f t="shared" si="0"/>
        <v>90.174073210000003</v>
      </c>
      <c r="Z7" s="36">
        <v>74.131051310000004</v>
      </c>
      <c r="AA7" s="36">
        <v>88.161473150000006</v>
      </c>
      <c r="AB7" s="36">
        <v>27.837486579999997</v>
      </c>
      <c r="AC7" s="36">
        <v>2.9708339400000003</v>
      </c>
      <c r="AD7" s="36">
        <v>0.38690985</v>
      </c>
      <c r="AE7" s="36">
        <v>0.5249140699999999</v>
      </c>
      <c r="AF7" s="55">
        <f t="shared" si="1"/>
        <v>194.01266889999999</v>
      </c>
      <c r="AG7" s="36">
        <v>23.448394580000002</v>
      </c>
      <c r="AH7" s="36">
        <v>27.969650789999999</v>
      </c>
      <c r="AI7" s="36">
        <v>8.7371468300000004</v>
      </c>
      <c r="AJ7" s="36">
        <v>0.97173864999999982</v>
      </c>
      <c r="AK7" s="36">
        <v>0.12788655000000002</v>
      </c>
      <c r="AL7" s="36">
        <v>0.16461630999999999</v>
      </c>
      <c r="AM7" s="55">
        <f t="shared" si="2"/>
        <v>61.41943371</v>
      </c>
      <c r="AN7" s="36">
        <f t="shared" ref="AN7:AS22" si="10">+S7+Z7+AG7</f>
        <v>126.24977489</v>
      </c>
      <c r="AO7" s="36">
        <f t="shared" si="10"/>
        <v>163.88965953000002</v>
      </c>
      <c r="AP7" s="36">
        <f t="shared" si="10"/>
        <v>45.68224558</v>
      </c>
      <c r="AQ7" s="36">
        <f t="shared" si="10"/>
        <v>8.2360847300000017</v>
      </c>
      <c r="AR7" s="36">
        <f t="shared" si="10"/>
        <v>0.66006022000000009</v>
      </c>
      <c r="AS7" s="36">
        <f t="shared" si="10"/>
        <v>0.8883508699999999</v>
      </c>
      <c r="AT7" s="59">
        <f t="shared" si="3"/>
        <v>345.60617582000003</v>
      </c>
      <c r="AU7" s="36">
        <f t="shared" ref="AU7:AU38" si="11">((S7*1000000)/(E7*1000000)*100)</f>
        <v>5.0593546726170624</v>
      </c>
      <c r="AV7" s="36">
        <f t="shared" ref="AV7:AV38" si="12">((T7*1000000)/(F7*1000000)*100)</f>
        <v>6.7174211985164778</v>
      </c>
      <c r="AW7" s="36">
        <f t="shared" ref="AW7:AW38" si="13">((U7*1000000)/(G7*1000000)*100)</f>
        <v>3.71067213482559</v>
      </c>
      <c r="AX7" s="36">
        <f t="shared" si="4"/>
        <v>18.754642574477696</v>
      </c>
      <c r="AY7" s="36">
        <f t="shared" si="4"/>
        <v>5.1843090089543509</v>
      </c>
      <c r="AZ7" s="36">
        <f t="shared" si="4"/>
        <v>4.2807727419528474</v>
      </c>
      <c r="BA7" s="59">
        <f t="shared" si="4"/>
        <v>5.8048434168481311</v>
      </c>
      <c r="BB7" s="60">
        <f t="shared" ref="BB7:BB38" si="14">((Z7*1000000)/(E7*1000000)*100)</f>
        <v>13.081652492765736</v>
      </c>
      <c r="BC7" s="61">
        <f t="shared" ref="BC7:BC38" si="15">((AA7*1000000)/(F7*1000000)*100)</f>
        <v>12.400249323269739</v>
      </c>
      <c r="BD7" s="61">
        <f t="shared" ref="BD7:BD38" si="16">((AB7*1000000)/(G7*1000000)*100)</f>
        <v>11.341697892696644</v>
      </c>
      <c r="BE7" s="61">
        <f t="shared" si="5"/>
        <v>12.977005042968695</v>
      </c>
      <c r="BF7" s="61">
        <f t="shared" si="5"/>
        <v>13.808395104907584</v>
      </c>
      <c r="BG7" s="61">
        <f t="shared" si="5"/>
        <v>11.301842394229734</v>
      </c>
      <c r="BH7" s="59">
        <f t="shared" si="5"/>
        <v>12.489323413688357</v>
      </c>
      <c r="BI7" s="60">
        <f t="shared" ref="BI7:BI38" si="17">((AG7*1000000)/(E7*1000000)*100)</f>
        <v>4.1378578070621934</v>
      </c>
      <c r="BJ7" s="61">
        <f t="shared" ref="BJ7:BJ38" si="18">((AH7*1000000)/(F7*1000000)*100)</f>
        <v>3.9340386553056188</v>
      </c>
      <c r="BK7" s="61">
        <f t="shared" ref="BK7:BK38" si="19">((AI7*1000000)/(G7*1000000)*100)</f>
        <v>3.5597351616214836</v>
      </c>
      <c r="BL7" s="61">
        <f t="shared" si="6"/>
        <v>4.2446860431039735</v>
      </c>
      <c r="BM7" s="61">
        <f t="shared" si="6"/>
        <v>4.5641329911955433</v>
      </c>
      <c r="BN7" s="61">
        <f t="shared" si="6"/>
        <v>3.5443279147378619</v>
      </c>
      <c r="BO7" s="59">
        <f t="shared" si="6"/>
        <v>3.9537993876325825</v>
      </c>
      <c r="BP7" s="60">
        <f t="shared" si="7"/>
        <v>22.278864972444993</v>
      </c>
      <c r="BQ7" s="61">
        <f t="shared" si="7"/>
        <v>23.051709177091837</v>
      </c>
      <c r="BR7" s="61">
        <f t="shared" si="7"/>
        <v>18.612105189143715</v>
      </c>
      <c r="BS7" s="61">
        <f t="shared" si="7"/>
        <v>35.976333660550367</v>
      </c>
      <c r="BT7" s="61">
        <f t="shared" si="7"/>
        <v>23.556837105057475</v>
      </c>
      <c r="BU7" s="61">
        <f t="shared" si="7"/>
        <v>19.126943050920445</v>
      </c>
      <c r="BV7" s="59">
        <f t="shared" si="7"/>
        <v>22.247966218169072</v>
      </c>
    </row>
    <row r="8" spans="1:74">
      <c r="A8" s="49">
        <v>40238</v>
      </c>
      <c r="B8" s="50">
        <v>1993.430032</v>
      </c>
      <c r="C8" s="51">
        <v>1900.9656299999999</v>
      </c>
      <c r="D8" s="52">
        <v>3220</v>
      </c>
      <c r="E8" s="53">
        <v>596.45879000000002</v>
      </c>
      <c r="F8" s="36">
        <v>738.75051600000018</v>
      </c>
      <c r="G8" s="36">
        <v>254.35279899999998</v>
      </c>
      <c r="H8" s="54">
        <v>23.827479</v>
      </c>
      <c r="I8" s="54">
        <v>2.8710270000000002</v>
      </c>
      <c r="J8" s="54">
        <v>4.7290070000000002</v>
      </c>
      <c r="K8" s="55">
        <f t="shared" si="8"/>
        <v>1620.9896180000001</v>
      </c>
      <c r="L8" s="56">
        <v>1339102</v>
      </c>
      <c r="M8" s="56">
        <v>129228</v>
      </c>
      <c r="N8" s="56">
        <v>801</v>
      </c>
      <c r="O8" s="56">
        <v>2240</v>
      </c>
      <c r="P8" s="56">
        <v>1292</v>
      </c>
      <c r="Q8" s="57">
        <v>4</v>
      </c>
      <c r="R8" s="58">
        <f t="shared" si="9"/>
        <v>1472667</v>
      </c>
      <c r="S8" s="36">
        <v>29.967362820000002</v>
      </c>
      <c r="T8" s="36">
        <v>48.145080049999997</v>
      </c>
      <c r="U8" s="36">
        <v>10.98737309</v>
      </c>
      <c r="V8" s="36">
        <v>4.1130254700000002</v>
      </c>
      <c r="W8" s="36">
        <v>0.17238426000000001</v>
      </c>
      <c r="X8" s="36">
        <v>0.20930217000000001</v>
      </c>
      <c r="Y8" s="55">
        <f t="shared" si="0"/>
        <v>93.594527859999999</v>
      </c>
      <c r="Z8" s="36">
        <v>79.906994679999997</v>
      </c>
      <c r="AA8" s="36">
        <v>94.619710349999991</v>
      </c>
      <c r="AB8" s="36">
        <v>29.84254</v>
      </c>
      <c r="AC8" s="36">
        <v>3.23650401</v>
      </c>
      <c r="AD8" s="36">
        <v>0.40212879000000001</v>
      </c>
      <c r="AE8" s="36">
        <v>0.55462102999999996</v>
      </c>
      <c r="AF8" s="55">
        <f t="shared" si="1"/>
        <v>208.56249886000001</v>
      </c>
      <c r="AG8" s="36">
        <v>22.480094149999999</v>
      </c>
      <c r="AH8" s="36">
        <v>26.249537719999999</v>
      </c>
      <c r="AI8" s="36">
        <v>8.5004286899999997</v>
      </c>
      <c r="AJ8" s="36">
        <v>0.78554210999999996</v>
      </c>
      <c r="AK8" s="36">
        <v>0.1088774</v>
      </c>
      <c r="AL8" s="36">
        <v>0.15852094999999999</v>
      </c>
      <c r="AM8" s="55">
        <f t="shared" si="2"/>
        <v>58.28300102</v>
      </c>
      <c r="AN8" s="36">
        <f t="shared" si="10"/>
        <v>132.35445164999999</v>
      </c>
      <c r="AO8" s="36">
        <f t="shared" si="10"/>
        <v>169.01432811999999</v>
      </c>
      <c r="AP8" s="36">
        <f t="shared" si="10"/>
        <v>49.330341779999998</v>
      </c>
      <c r="AQ8" s="36">
        <f t="shared" si="10"/>
        <v>8.1350715900000008</v>
      </c>
      <c r="AR8" s="36">
        <f t="shared" si="10"/>
        <v>0.68339044999999998</v>
      </c>
      <c r="AS8" s="36">
        <f t="shared" si="10"/>
        <v>0.92244415000000002</v>
      </c>
      <c r="AT8" s="59">
        <f t="shared" si="3"/>
        <v>360.44002773999995</v>
      </c>
      <c r="AU8" s="36">
        <f t="shared" si="11"/>
        <v>5.0242134615871787</v>
      </c>
      <c r="AV8" s="36">
        <f t="shared" si="12"/>
        <v>6.5170959623397389</v>
      </c>
      <c r="AW8" s="36">
        <f t="shared" si="13"/>
        <v>4.3197374407505542</v>
      </c>
      <c r="AX8" s="36">
        <f t="shared" si="4"/>
        <v>17.261689623144775</v>
      </c>
      <c r="AY8" s="36">
        <f t="shared" si="4"/>
        <v>6.0042716421684652</v>
      </c>
      <c r="AZ8" s="36">
        <f t="shared" si="4"/>
        <v>4.4259221862010358</v>
      </c>
      <c r="BA8" s="59">
        <f t="shared" si="4"/>
        <v>5.7739128505633648</v>
      </c>
      <c r="BB8" s="60">
        <f t="shared" si="14"/>
        <v>13.396901180716943</v>
      </c>
      <c r="BC8" s="61">
        <f t="shared" si="15"/>
        <v>12.808073673142447</v>
      </c>
      <c r="BD8" s="61">
        <f t="shared" si="16"/>
        <v>11.73273505042105</v>
      </c>
      <c r="BE8" s="61">
        <f t="shared" si="5"/>
        <v>13.583073601701631</v>
      </c>
      <c r="BF8" s="61">
        <f t="shared" si="5"/>
        <v>14.006444035531537</v>
      </c>
      <c r="BG8" s="61">
        <f t="shared" si="5"/>
        <v>11.728065321112865</v>
      </c>
      <c r="BH8" s="59">
        <f t="shared" si="5"/>
        <v>12.866368577815285</v>
      </c>
      <c r="BI8" s="60">
        <f t="shared" si="17"/>
        <v>3.7689266260959955</v>
      </c>
      <c r="BJ8" s="61">
        <f t="shared" si="18"/>
        <v>3.5532344345597719</v>
      </c>
      <c r="BK8" s="61">
        <f t="shared" si="19"/>
        <v>3.3419835454612001</v>
      </c>
      <c r="BL8" s="61">
        <f t="shared" si="6"/>
        <v>3.2967906927963293</v>
      </c>
      <c r="BM8" s="61">
        <f t="shared" si="6"/>
        <v>3.7922806020284727</v>
      </c>
      <c r="BN8" s="61">
        <f t="shared" si="6"/>
        <v>3.352098019732261</v>
      </c>
      <c r="BO8" s="59">
        <f t="shared" si="6"/>
        <v>3.5955196981403494</v>
      </c>
      <c r="BP8" s="60">
        <f t="shared" si="7"/>
        <v>22.190041268400119</v>
      </c>
      <c r="BQ8" s="61">
        <f t="shared" si="7"/>
        <v>22.87840407004196</v>
      </c>
      <c r="BR8" s="61">
        <f t="shared" si="7"/>
        <v>19.394456036632807</v>
      </c>
      <c r="BS8" s="61">
        <f t="shared" si="7"/>
        <v>34.141553917642739</v>
      </c>
      <c r="BT8" s="61">
        <f t="shared" si="7"/>
        <v>23.802996279728475</v>
      </c>
      <c r="BU8" s="61">
        <f t="shared" si="7"/>
        <v>19.50608552704616</v>
      </c>
      <c r="BV8" s="59">
        <f t="shared" si="7"/>
        <v>22.235801126519</v>
      </c>
    </row>
    <row r="9" spans="1:74">
      <c r="A9" s="62">
        <v>40210</v>
      </c>
      <c r="B9" s="50">
        <v>1738.3403020000001</v>
      </c>
      <c r="C9" s="51">
        <v>1659.859314</v>
      </c>
      <c r="D9" s="52">
        <v>3119</v>
      </c>
      <c r="E9" s="53">
        <v>441.79041799999999</v>
      </c>
      <c r="F9" s="36">
        <v>659.35355400000003</v>
      </c>
      <c r="G9" s="36">
        <v>234.59684899999999</v>
      </c>
      <c r="H9" s="54">
        <v>21.845441000000001</v>
      </c>
      <c r="I9" s="54">
        <v>2.0861230000000002</v>
      </c>
      <c r="J9" s="54">
        <v>4.7352290000000004</v>
      </c>
      <c r="K9" s="55">
        <f t="shared" si="8"/>
        <v>1364.407614</v>
      </c>
      <c r="L9" s="56">
        <v>1338651</v>
      </c>
      <c r="M9" s="56">
        <v>129342</v>
      </c>
      <c r="N9" s="56">
        <v>803</v>
      </c>
      <c r="O9" s="56">
        <v>2243</v>
      </c>
      <c r="P9" s="56">
        <v>1294</v>
      </c>
      <c r="Q9" s="57">
        <v>4</v>
      </c>
      <c r="R9" s="58">
        <f t="shared" si="9"/>
        <v>1472337</v>
      </c>
      <c r="S9" s="36">
        <v>22.697297779999996</v>
      </c>
      <c r="T9" s="36">
        <v>45.016888090000002</v>
      </c>
      <c r="U9" s="36">
        <v>9.7786683599999993</v>
      </c>
      <c r="V9" s="36">
        <v>4.0716259600000004</v>
      </c>
      <c r="W9" s="36">
        <v>0.10146282</v>
      </c>
      <c r="X9" s="36">
        <v>0.19505195</v>
      </c>
      <c r="Y9" s="55">
        <f t="shared" si="0"/>
        <v>81.860994959999999</v>
      </c>
      <c r="Z9" s="36">
        <v>64.872580589999998</v>
      </c>
      <c r="AA9" s="36">
        <v>90.482643260000003</v>
      </c>
      <c r="AB9" s="36">
        <v>29.230416100000003</v>
      </c>
      <c r="AC9" s="36">
        <v>3.2302924900000001</v>
      </c>
      <c r="AD9" s="36">
        <v>0.33093869999999997</v>
      </c>
      <c r="AE9" s="36">
        <v>0.58148060000000001</v>
      </c>
      <c r="AF9" s="55">
        <f t="shared" si="1"/>
        <v>188.72835174000002</v>
      </c>
      <c r="AG9" s="36">
        <v>16.548316990000004</v>
      </c>
      <c r="AH9" s="36">
        <v>24.329064170000002</v>
      </c>
      <c r="AI9" s="36">
        <v>7.8019768599999999</v>
      </c>
      <c r="AJ9" s="36">
        <v>0.86926216000000001</v>
      </c>
      <c r="AK9" s="36">
        <v>8.6039729999999995E-2</v>
      </c>
      <c r="AL9" s="36">
        <v>0.15527505999999999</v>
      </c>
      <c r="AM9" s="55">
        <f t="shared" si="2"/>
        <v>49.789934970000012</v>
      </c>
      <c r="AN9" s="36">
        <f t="shared" si="10"/>
        <v>104.11819536</v>
      </c>
      <c r="AO9" s="36">
        <f t="shared" si="10"/>
        <v>159.82859552000002</v>
      </c>
      <c r="AP9" s="36">
        <f t="shared" si="10"/>
        <v>46.811061320000007</v>
      </c>
      <c r="AQ9" s="36">
        <f t="shared" si="10"/>
        <v>8.1711806100000004</v>
      </c>
      <c r="AR9" s="36">
        <f t="shared" si="10"/>
        <v>0.51844124999999996</v>
      </c>
      <c r="AS9" s="36">
        <f t="shared" si="10"/>
        <v>0.93180761000000001</v>
      </c>
      <c r="AT9" s="59">
        <f t="shared" si="3"/>
        <v>320.37928167000013</v>
      </c>
      <c r="AU9" s="36">
        <f t="shared" si="11"/>
        <v>5.137571313282761</v>
      </c>
      <c r="AV9" s="36">
        <f t="shared" si="12"/>
        <v>6.827427836993202</v>
      </c>
      <c r="AW9" s="36">
        <f t="shared" si="13"/>
        <v>4.16828631828725</v>
      </c>
      <c r="AX9" s="36">
        <f t="shared" si="4"/>
        <v>18.638332638832974</v>
      </c>
      <c r="AY9" s="36">
        <f t="shared" si="4"/>
        <v>4.8637026675800028</v>
      </c>
      <c r="AZ9" s="36">
        <f t="shared" si="4"/>
        <v>4.1191661480363466</v>
      </c>
      <c r="BA9" s="59">
        <f t="shared" si="4"/>
        <v>5.9997462723042227</v>
      </c>
      <c r="BB9" s="60">
        <f t="shared" si="14"/>
        <v>14.684017114649144</v>
      </c>
      <c r="BC9" s="61">
        <f t="shared" si="15"/>
        <v>13.722932516414405</v>
      </c>
      <c r="BD9" s="61">
        <f t="shared" si="16"/>
        <v>12.45985025996662</v>
      </c>
      <c r="BE9" s="61">
        <f t="shared" si="5"/>
        <v>14.787032635321943</v>
      </c>
      <c r="BF9" s="61">
        <f t="shared" si="5"/>
        <v>15.86381531673827</v>
      </c>
      <c r="BG9" s="61">
        <f t="shared" si="5"/>
        <v>12.279883401626405</v>
      </c>
      <c r="BH9" s="59">
        <f t="shared" si="5"/>
        <v>13.832255830551238</v>
      </c>
      <c r="BI9" s="60">
        <f t="shared" si="17"/>
        <v>3.7457392274180115</v>
      </c>
      <c r="BJ9" s="61">
        <f t="shared" si="18"/>
        <v>3.6898359040315425</v>
      </c>
      <c r="BK9" s="61">
        <f t="shared" si="19"/>
        <v>3.3256955041199214</v>
      </c>
      <c r="BL9" s="61">
        <f t="shared" si="6"/>
        <v>3.979146770257465</v>
      </c>
      <c r="BM9" s="61">
        <f t="shared" si="6"/>
        <v>4.1243843244142351</v>
      </c>
      <c r="BN9" s="61">
        <f t="shared" si="6"/>
        <v>3.2791457393084893</v>
      </c>
      <c r="BO9" s="59">
        <f t="shared" si="6"/>
        <v>3.6491979712742948</v>
      </c>
      <c r="BP9" s="60">
        <f t="shared" si="7"/>
        <v>23.567327655349917</v>
      </c>
      <c r="BQ9" s="61">
        <f t="shared" si="7"/>
        <v>24.240196257439148</v>
      </c>
      <c r="BR9" s="61">
        <f t="shared" si="7"/>
        <v>19.95383208237379</v>
      </c>
      <c r="BS9" s="61">
        <f t="shared" si="7"/>
        <v>37.404512044412378</v>
      </c>
      <c r="BT9" s="61">
        <f t="shared" si="7"/>
        <v>24.851902308732505</v>
      </c>
      <c r="BU9" s="61">
        <f t="shared" si="7"/>
        <v>19.678195288971242</v>
      </c>
      <c r="BV9" s="59">
        <f t="shared" si="7"/>
        <v>23.481200074129756</v>
      </c>
    </row>
    <row r="10" spans="1:74">
      <c r="A10" s="62">
        <v>40179</v>
      </c>
      <c r="B10" s="50">
        <v>1817.849367</v>
      </c>
      <c r="C10" s="51">
        <v>1732.1459179999999</v>
      </c>
      <c r="D10" s="52">
        <v>3007</v>
      </c>
      <c r="E10" s="53">
        <v>568.36287800000002</v>
      </c>
      <c r="F10" s="36">
        <v>661.47551299999998</v>
      </c>
      <c r="G10" s="36">
        <v>219.857451</v>
      </c>
      <c r="H10" s="54">
        <v>23.925587</v>
      </c>
      <c r="I10" s="54">
        <v>2.2257660000000001</v>
      </c>
      <c r="J10" s="54">
        <v>4.1861959999999998</v>
      </c>
      <c r="K10" s="55">
        <f t="shared" si="8"/>
        <v>1480.0333910000002</v>
      </c>
      <c r="L10" s="56">
        <v>1336566</v>
      </c>
      <c r="M10" s="56">
        <v>129046</v>
      </c>
      <c r="N10" s="56">
        <v>804</v>
      </c>
      <c r="O10" s="56">
        <v>2248</v>
      </c>
      <c r="P10" s="56">
        <v>1295</v>
      </c>
      <c r="Q10" s="34">
        <v>4</v>
      </c>
      <c r="R10" s="58">
        <f t="shared" si="9"/>
        <v>1469963</v>
      </c>
      <c r="S10" s="36">
        <v>27.884950880000002</v>
      </c>
      <c r="T10" s="36">
        <v>45.099447830000003</v>
      </c>
      <c r="U10" s="36">
        <v>9.3642411200000009</v>
      </c>
      <c r="V10" s="36">
        <v>4.3652270099999999</v>
      </c>
      <c r="W10" s="36">
        <v>0.13276795</v>
      </c>
      <c r="X10" s="36">
        <v>0.18673861999999999</v>
      </c>
      <c r="Y10" s="55">
        <f t="shared" si="0"/>
        <v>87.03337341000001</v>
      </c>
      <c r="Z10" s="36">
        <v>71.78624585</v>
      </c>
      <c r="AA10" s="36">
        <v>77.972386549999996</v>
      </c>
      <c r="AB10" s="36">
        <v>24.076697320000001</v>
      </c>
      <c r="AC10" s="36">
        <v>2.8389322799999999</v>
      </c>
      <c r="AD10" s="36">
        <v>0.27609488999999998</v>
      </c>
      <c r="AE10" s="36">
        <v>0.45175377</v>
      </c>
      <c r="AF10" s="55">
        <f t="shared" si="1"/>
        <v>177.40211066000001</v>
      </c>
      <c r="AG10" s="36">
        <v>24.99469075</v>
      </c>
      <c r="AH10" s="36">
        <v>27.26246944</v>
      </c>
      <c r="AI10" s="36">
        <v>8.0050130799999994</v>
      </c>
      <c r="AJ10" s="36">
        <v>1.12697874</v>
      </c>
      <c r="AK10" s="36">
        <v>0.11071386</v>
      </c>
      <c r="AL10" s="36">
        <v>0.15247260000000001</v>
      </c>
      <c r="AM10" s="55">
        <f t="shared" si="2"/>
        <v>61.652338469999997</v>
      </c>
      <c r="AN10" s="36">
        <f t="shared" si="10"/>
        <v>124.66588748000001</v>
      </c>
      <c r="AO10" s="36">
        <f t="shared" si="10"/>
        <v>150.33430382</v>
      </c>
      <c r="AP10" s="36">
        <f t="shared" si="10"/>
        <v>41.445951520000001</v>
      </c>
      <c r="AQ10" s="36">
        <f t="shared" si="10"/>
        <v>8.33113803</v>
      </c>
      <c r="AR10" s="36">
        <f t="shared" si="10"/>
        <v>0.5195767</v>
      </c>
      <c r="AS10" s="36">
        <f t="shared" si="10"/>
        <v>0.79096498999999998</v>
      </c>
      <c r="AT10" s="59">
        <f t="shared" si="3"/>
        <v>326.08782253999999</v>
      </c>
      <c r="AU10" s="36">
        <f t="shared" si="11"/>
        <v>4.9061879231317436</v>
      </c>
      <c r="AV10" s="36">
        <f t="shared" si="12"/>
        <v>6.8180071587925895</v>
      </c>
      <c r="AW10" s="36">
        <f t="shared" si="13"/>
        <v>4.2592330063901267</v>
      </c>
      <c r="AX10" s="36">
        <f t="shared" si="4"/>
        <v>18.245015305162624</v>
      </c>
      <c r="AY10" s="36">
        <f t="shared" si="4"/>
        <v>5.9650452922724124</v>
      </c>
      <c r="AZ10" s="36">
        <f t="shared" si="4"/>
        <v>4.4608188436470719</v>
      </c>
      <c r="BA10" s="59">
        <f t="shared" si="4"/>
        <v>5.8805006656772107</v>
      </c>
      <c r="BB10" s="60">
        <f t="shared" si="14"/>
        <v>12.630354414174109</v>
      </c>
      <c r="BC10" s="61">
        <f t="shared" si="15"/>
        <v>11.787645198893401</v>
      </c>
      <c r="BD10" s="61">
        <f t="shared" si="16"/>
        <v>10.951049059510838</v>
      </c>
      <c r="BE10" s="61">
        <f t="shared" si="5"/>
        <v>11.865674518246928</v>
      </c>
      <c r="BF10" s="61">
        <f t="shared" si="5"/>
        <v>12.404488612010425</v>
      </c>
      <c r="BG10" s="61">
        <f t="shared" si="5"/>
        <v>10.791510239845435</v>
      </c>
      <c r="BH10" s="59">
        <f t="shared" si="5"/>
        <v>11.986358668579523</v>
      </c>
      <c r="BI10" s="60">
        <f t="shared" si="17"/>
        <v>4.3976641891098307</v>
      </c>
      <c r="BJ10" s="61">
        <f t="shared" si="18"/>
        <v>4.1214631387269511</v>
      </c>
      <c r="BK10" s="61">
        <f t="shared" si="19"/>
        <v>3.641001496010249</v>
      </c>
      <c r="BL10" s="61">
        <f t="shared" si="6"/>
        <v>4.7103493845312965</v>
      </c>
      <c r="BM10" s="61">
        <f t="shared" si="6"/>
        <v>4.9741913570429235</v>
      </c>
      <c r="BN10" s="61">
        <f t="shared" si="6"/>
        <v>3.642270930458106</v>
      </c>
      <c r="BO10" s="59">
        <f t="shared" si="6"/>
        <v>4.1656045630392127</v>
      </c>
      <c r="BP10" s="60">
        <f t="shared" si="7"/>
        <v>21.934206526415686</v>
      </c>
      <c r="BQ10" s="61">
        <f t="shared" si="7"/>
        <v>22.727115496412942</v>
      </c>
      <c r="BR10" s="61">
        <f t="shared" si="7"/>
        <v>18.851283561911217</v>
      </c>
      <c r="BS10" s="61">
        <f t="shared" si="7"/>
        <v>34.821039207940849</v>
      </c>
      <c r="BT10" s="61">
        <f t="shared" si="7"/>
        <v>23.343725261325762</v>
      </c>
      <c r="BU10" s="61">
        <f t="shared" si="7"/>
        <v>18.894600013950612</v>
      </c>
      <c r="BV10" s="59">
        <f t="shared" si="7"/>
        <v>22.032463897295948</v>
      </c>
    </row>
    <row r="11" spans="1:74">
      <c r="A11" s="62">
        <v>40148</v>
      </c>
      <c r="B11" s="50">
        <v>1950.344333</v>
      </c>
      <c r="C11" s="51">
        <v>1861.346996</v>
      </c>
      <c r="D11" s="52">
        <v>3193</v>
      </c>
      <c r="E11" s="53">
        <v>568.73800000000006</v>
      </c>
      <c r="F11" s="36">
        <v>723.95100000000002</v>
      </c>
      <c r="G11" s="36">
        <v>242.43600000000001</v>
      </c>
      <c r="H11" s="54">
        <v>24.207000000000001</v>
      </c>
      <c r="I11" s="54">
        <v>2.323</v>
      </c>
      <c r="J11" s="54">
        <v>4.3369999999999997</v>
      </c>
      <c r="K11" s="55">
        <f t="shared" si="8"/>
        <v>1565.9920000000002</v>
      </c>
      <c r="L11" s="56">
        <v>1335471</v>
      </c>
      <c r="M11" s="56">
        <v>129131</v>
      </c>
      <c r="N11" s="56">
        <v>805</v>
      </c>
      <c r="O11" s="56">
        <v>2251</v>
      </c>
      <c r="P11" s="56">
        <v>1302</v>
      </c>
      <c r="Q11" s="34">
        <v>4</v>
      </c>
      <c r="R11" s="58">
        <f t="shared" si="9"/>
        <v>1468964</v>
      </c>
      <c r="S11" s="36">
        <v>27.382000000000001</v>
      </c>
      <c r="T11" s="36">
        <v>49.064</v>
      </c>
      <c r="U11" s="36">
        <v>10.765000000000001</v>
      </c>
      <c r="V11" s="36">
        <v>4.327</v>
      </c>
      <c r="W11" s="36">
        <v>0.13400000000000001</v>
      </c>
      <c r="X11" s="36">
        <v>0.186</v>
      </c>
      <c r="Y11" s="55">
        <f t="shared" si="0"/>
        <v>91.858000000000004</v>
      </c>
      <c r="Z11" s="36">
        <v>70.760999999999996</v>
      </c>
      <c r="AA11" s="36">
        <v>84.05</v>
      </c>
      <c r="AB11" s="36">
        <v>25.036999999999999</v>
      </c>
      <c r="AC11" s="36">
        <v>2.99</v>
      </c>
      <c r="AD11" s="36">
        <v>0.314</v>
      </c>
      <c r="AE11" s="36">
        <v>0.45100000000000001</v>
      </c>
      <c r="AF11" s="55">
        <f t="shared" si="1"/>
        <v>183.60299999999998</v>
      </c>
      <c r="AG11" s="36">
        <v>27.760999999999999</v>
      </c>
      <c r="AH11" s="36">
        <v>33.207000000000001</v>
      </c>
      <c r="AI11" s="36">
        <v>10.507</v>
      </c>
      <c r="AJ11" s="36">
        <v>1.125</v>
      </c>
      <c r="AK11" s="36">
        <v>0.104</v>
      </c>
      <c r="AL11" s="36">
        <v>0.183</v>
      </c>
      <c r="AM11" s="55">
        <f t="shared" si="2"/>
        <v>72.887000000000015</v>
      </c>
      <c r="AN11" s="36">
        <f t="shared" si="10"/>
        <v>125.904</v>
      </c>
      <c r="AO11" s="36">
        <f t="shared" si="10"/>
        <v>166.321</v>
      </c>
      <c r="AP11" s="36">
        <f t="shared" si="10"/>
        <v>46.308999999999997</v>
      </c>
      <c r="AQ11" s="36">
        <f t="shared" si="10"/>
        <v>8.4420000000000002</v>
      </c>
      <c r="AR11" s="36">
        <f t="shared" si="10"/>
        <v>0.55200000000000005</v>
      </c>
      <c r="AS11" s="36">
        <f t="shared" si="10"/>
        <v>0.82000000000000006</v>
      </c>
      <c r="AT11" s="59">
        <f t="shared" si="3"/>
        <v>348.34800000000001</v>
      </c>
      <c r="AU11" s="36">
        <f t="shared" si="11"/>
        <v>4.8145191634812514</v>
      </c>
      <c r="AV11" s="36">
        <f t="shared" si="12"/>
        <v>6.7772542616834563</v>
      </c>
      <c r="AW11" s="36">
        <f t="shared" si="13"/>
        <v>4.4403471431635566</v>
      </c>
      <c r="AX11" s="36">
        <f t="shared" si="4"/>
        <v>17.874994836204401</v>
      </c>
      <c r="AY11" s="36">
        <f t="shared" si="4"/>
        <v>5.7684029272492463</v>
      </c>
      <c r="AZ11" s="36">
        <f t="shared" si="4"/>
        <v>4.2886788102374913</v>
      </c>
      <c r="BA11" s="59">
        <f t="shared" si="4"/>
        <v>5.8658026350070749</v>
      </c>
      <c r="BB11" s="60">
        <f t="shared" si="14"/>
        <v>12.441757012895218</v>
      </c>
      <c r="BC11" s="61">
        <f t="shared" si="15"/>
        <v>11.609901775120139</v>
      </c>
      <c r="BD11" s="61">
        <f t="shared" si="16"/>
        <v>10.327261627811051</v>
      </c>
      <c r="BE11" s="61">
        <f t="shared" si="5"/>
        <v>12.351799066385755</v>
      </c>
      <c r="BF11" s="61">
        <f t="shared" si="5"/>
        <v>13.517003874300473</v>
      </c>
      <c r="BG11" s="61">
        <f t="shared" si="5"/>
        <v>10.398893244178003</v>
      </c>
      <c r="BH11" s="59">
        <f t="shared" si="5"/>
        <v>11.724389396625266</v>
      </c>
      <c r="BI11" s="60">
        <f t="shared" si="17"/>
        <v>4.8811579321234033</v>
      </c>
      <c r="BJ11" s="61">
        <f t="shared" si="18"/>
        <v>4.5869126501655497</v>
      </c>
      <c r="BK11" s="61">
        <f t="shared" si="19"/>
        <v>4.3339273045257301</v>
      </c>
      <c r="BL11" s="61">
        <f t="shared" si="6"/>
        <v>4.6474160366836044</v>
      </c>
      <c r="BM11" s="61">
        <f t="shared" si="6"/>
        <v>4.4769694360740422</v>
      </c>
      <c r="BN11" s="61">
        <f t="shared" si="6"/>
        <v>4.2195065713626931</v>
      </c>
      <c r="BO11" s="59">
        <f t="shared" si="6"/>
        <v>4.65436605040128</v>
      </c>
      <c r="BP11" s="60">
        <f t="shared" si="7"/>
        <v>22.137434108499875</v>
      </c>
      <c r="BQ11" s="61">
        <f t="shared" si="7"/>
        <v>22.974068686969147</v>
      </c>
      <c r="BR11" s="61">
        <f t="shared" si="7"/>
        <v>19.101536075500338</v>
      </c>
      <c r="BS11" s="61">
        <f t="shared" si="7"/>
        <v>34.874209939273761</v>
      </c>
      <c r="BT11" s="61">
        <f t="shared" si="7"/>
        <v>23.762376237623762</v>
      </c>
      <c r="BU11" s="61">
        <f t="shared" si="7"/>
        <v>18.907078625778187</v>
      </c>
      <c r="BV11" s="59">
        <f t="shared" si="7"/>
        <v>22.24455808203362</v>
      </c>
    </row>
    <row r="12" spans="1:74">
      <c r="A12" s="62">
        <v>40118</v>
      </c>
      <c r="B12" s="50">
        <v>1906.873832</v>
      </c>
      <c r="C12" s="51">
        <v>1818.7295590000001</v>
      </c>
      <c r="D12" s="52">
        <v>3140</v>
      </c>
      <c r="E12" s="60">
        <v>573.37143600000002</v>
      </c>
      <c r="F12" s="36">
        <v>728.02104899999995</v>
      </c>
      <c r="G12" s="36">
        <v>262.16820000000007</v>
      </c>
      <c r="H12" s="54">
        <v>23.087531999999999</v>
      </c>
      <c r="I12" s="54">
        <v>2.3357250000000001</v>
      </c>
      <c r="J12" s="54">
        <v>4.5917459999999997</v>
      </c>
      <c r="K12" s="59">
        <f t="shared" si="8"/>
        <v>1593.5756879999999</v>
      </c>
      <c r="L12" s="56">
        <v>1333653</v>
      </c>
      <c r="M12" s="56">
        <v>129083</v>
      </c>
      <c r="N12" s="56">
        <v>809</v>
      </c>
      <c r="O12" s="56">
        <v>2252</v>
      </c>
      <c r="P12" s="56">
        <v>1297</v>
      </c>
      <c r="Q12" s="34">
        <v>4</v>
      </c>
      <c r="R12" s="58">
        <f t="shared" si="9"/>
        <v>1467098</v>
      </c>
      <c r="S12" s="36">
        <v>28.096333699999999</v>
      </c>
      <c r="T12" s="36">
        <v>48.527193149999995</v>
      </c>
      <c r="U12" s="36">
        <v>11.13220237</v>
      </c>
      <c r="V12" s="36">
        <v>4.1758642699999999</v>
      </c>
      <c r="W12" s="36">
        <v>0.13479882000000001</v>
      </c>
      <c r="X12" s="36">
        <v>0.20185881999999999</v>
      </c>
      <c r="Y12" s="59">
        <f t="shared" si="0"/>
        <v>92.268251129999996</v>
      </c>
      <c r="Z12" s="36">
        <v>69.293263049999993</v>
      </c>
      <c r="AA12" s="36">
        <v>82.602053249999997</v>
      </c>
      <c r="AB12" s="36">
        <v>27.210366130000001</v>
      </c>
      <c r="AC12" s="36">
        <v>2.6614057500000001</v>
      </c>
      <c r="AD12" s="36">
        <v>0.27689548000000003</v>
      </c>
      <c r="AE12" s="36">
        <v>0.48199786</v>
      </c>
      <c r="AF12" s="59">
        <f t="shared" si="1"/>
        <v>182.52598152000002</v>
      </c>
      <c r="AG12" s="36">
        <v>26.292399850000002</v>
      </c>
      <c r="AH12" s="36">
        <v>31.539655449999998</v>
      </c>
      <c r="AI12" s="36">
        <v>10.25029073</v>
      </c>
      <c r="AJ12" s="36">
        <v>1.1406573600000001</v>
      </c>
      <c r="AK12" s="36">
        <v>0.11918645</v>
      </c>
      <c r="AL12" s="36">
        <v>0.18183009999999999</v>
      </c>
      <c r="AM12" s="59">
        <f t="shared" si="2"/>
        <v>69.524019940000002</v>
      </c>
      <c r="AN12" s="36">
        <f t="shared" si="10"/>
        <v>123.68199659999999</v>
      </c>
      <c r="AO12" s="36">
        <f t="shared" si="10"/>
        <v>162.66890185</v>
      </c>
      <c r="AP12" s="36">
        <f t="shared" si="10"/>
        <v>48.592859230000002</v>
      </c>
      <c r="AQ12" s="36">
        <f t="shared" si="10"/>
        <v>7.9779273800000006</v>
      </c>
      <c r="AR12" s="36">
        <f t="shared" si="10"/>
        <v>0.53088075000000012</v>
      </c>
      <c r="AS12" s="36">
        <f t="shared" si="10"/>
        <v>0.86568677999999999</v>
      </c>
      <c r="AT12" s="59">
        <f t="shared" si="3"/>
        <v>344.31825258999993</v>
      </c>
      <c r="AU12" s="36">
        <f t="shared" si="11"/>
        <v>4.9001976617474883</v>
      </c>
      <c r="AV12" s="36">
        <f t="shared" si="12"/>
        <v>6.6656305084387748</v>
      </c>
      <c r="AW12" s="36">
        <f t="shared" si="13"/>
        <v>4.246206202735495</v>
      </c>
      <c r="AX12" s="36">
        <f t="shared" si="4"/>
        <v>18.087096836508987</v>
      </c>
      <c r="AY12" s="36">
        <f t="shared" si="4"/>
        <v>5.7711768294640846</v>
      </c>
      <c r="AZ12" s="36">
        <f t="shared" si="4"/>
        <v>4.3961233918426679</v>
      </c>
      <c r="BA12" s="59">
        <f t="shared" si="4"/>
        <v>5.790013729802836</v>
      </c>
      <c r="BB12" s="60">
        <f t="shared" si="14"/>
        <v>12.085231090932824</v>
      </c>
      <c r="BC12" s="61">
        <f t="shared" si="15"/>
        <v>11.346107830736637</v>
      </c>
      <c r="BD12" s="61">
        <f t="shared" si="16"/>
        <v>10.37897278541028</v>
      </c>
      <c r="BE12" s="61">
        <f t="shared" si="5"/>
        <v>11.527458846619032</v>
      </c>
      <c r="BF12" s="61">
        <f t="shared" si="5"/>
        <v>11.854797974932838</v>
      </c>
      <c r="BG12" s="61">
        <f t="shared" si="5"/>
        <v>10.497049706146637</v>
      </c>
      <c r="BH12" s="59">
        <f t="shared" si="5"/>
        <v>11.453863339812701</v>
      </c>
      <c r="BI12" s="60">
        <f t="shared" si="17"/>
        <v>4.5855789457220197</v>
      </c>
      <c r="BJ12" s="61">
        <f t="shared" si="18"/>
        <v>4.3322449939218721</v>
      </c>
      <c r="BK12" s="61">
        <f t="shared" si="19"/>
        <v>3.9098146647839052</v>
      </c>
      <c r="BL12" s="61">
        <f t="shared" si="6"/>
        <v>4.9405772778138433</v>
      </c>
      <c r="BM12" s="61">
        <f t="shared" si="6"/>
        <v>5.1027603848912007</v>
      </c>
      <c r="BN12" s="61">
        <f t="shared" si="6"/>
        <v>3.9599337594021971</v>
      </c>
      <c r="BO12" s="59">
        <f t="shared" si="6"/>
        <v>4.3627686129709575</v>
      </c>
      <c r="BP12" s="60">
        <f t="shared" si="7"/>
        <v>21.571007698402333</v>
      </c>
      <c r="BQ12" s="61">
        <f t="shared" si="7"/>
        <v>22.343983333097285</v>
      </c>
      <c r="BR12" s="61">
        <f t="shared" si="7"/>
        <v>18.534993652929678</v>
      </c>
      <c r="BS12" s="61">
        <f t="shared" si="7"/>
        <v>34.555132960941862</v>
      </c>
      <c r="BT12" s="61">
        <f t="shared" si="7"/>
        <v>22.728735189288123</v>
      </c>
      <c r="BU12" s="61">
        <f t="shared" si="7"/>
        <v>18.853106857391502</v>
      </c>
      <c r="BV12" s="59">
        <f t="shared" si="7"/>
        <v>21.606645682586493</v>
      </c>
    </row>
    <row r="13" spans="1:74">
      <c r="A13" s="62">
        <v>40087</v>
      </c>
      <c r="B13" s="50">
        <v>2082.7678799999999</v>
      </c>
      <c r="C13" s="51">
        <v>1997.918165</v>
      </c>
      <c r="D13" s="52">
        <v>3324</v>
      </c>
      <c r="E13" s="60">
        <v>621.40587700000003</v>
      </c>
      <c r="F13" s="36">
        <v>773.26198199999999</v>
      </c>
      <c r="G13" s="36">
        <v>257.55920099999997</v>
      </c>
      <c r="H13" s="54">
        <v>24.241116000000002</v>
      </c>
      <c r="I13" s="54">
        <v>2.5195590000000001</v>
      </c>
      <c r="J13" s="54">
        <v>4.8543909999999997</v>
      </c>
      <c r="K13" s="59">
        <f t="shared" si="8"/>
        <v>1683.8421260000002</v>
      </c>
      <c r="L13" s="56">
        <v>1333365</v>
      </c>
      <c r="M13" s="56">
        <v>129098</v>
      </c>
      <c r="N13" s="56">
        <v>812</v>
      </c>
      <c r="O13" s="56">
        <v>2254</v>
      </c>
      <c r="P13" s="56">
        <v>1300</v>
      </c>
      <c r="Q13" s="34">
        <v>4</v>
      </c>
      <c r="R13" s="63">
        <f t="shared" si="9"/>
        <v>1466833</v>
      </c>
      <c r="S13" s="36">
        <v>29.720997570000002</v>
      </c>
      <c r="T13" s="36">
        <v>51.374578749999998</v>
      </c>
      <c r="U13" s="36">
        <v>11.012521250000001</v>
      </c>
      <c r="V13" s="36">
        <v>4.4587446899999996</v>
      </c>
      <c r="W13" s="36">
        <v>0.13918899000000001</v>
      </c>
      <c r="X13" s="36">
        <v>0.20810711000000001</v>
      </c>
      <c r="Y13" s="59">
        <f t="shared" si="0"/>
        <v>96.914138359999995</v>
      </c>
      <c r="Z13" s="36">
        <v>75.844031670000007</v>
      </c>
      <c r="AA13" s="36">
        <v>88.628969679999997</v>
      </c>
      <c r="AB13" s="36">
        <v>27.057532259999999</v>
      </c>
      <c r="AC13" s="36">
        <v>3.1121585899999999</v>
      </c>
      <c r="AD13" s="36">
        <v>0.32792184000000002</v>
      </c>
      <c r="AE13" s="36">
        <v>0.49702494000000003</v>
      </c>
      <c r="AF13" s="59">
        <f t="shared" si="1"/>
        <v>195.46763897999998</v>
      </c>
      <c r="AG13" s="36">
        <v>28.667390080000001</v>
      </c>
      <c r="AH13" s="36">
        <v>33.089691600000002</v>
      </c>
      <c r="AI13" s="36">
        <v>9.9568569999999994</v>
      </c>
      <c r="AJ13" s="36">
        <v>1.0950703799999999</v>
      </c>
      <c r="AK13" s="36">
        <v>0.12386017000000001</v>
      </c>
      <c r="AL13" s="36">
        <v>0.18645057000000001</v>
      </c>
      <c r="AM13" s="59">
        <f t="shared" si="2"/>
        <v>73.1193198</v>
      </c>
      <c r="AN13" s="36">
        <f t="shared" si="10"/>
        <v>134.23241931999999</v>
      </c>
      <c r="AO13" s="36">
        <f t="shared" si="10"/>
        <v>173.09324003</v>
      </c>
      <c r="AP13" s="36">
        <f t="shared" si="10"/>
        <v>48.02691051</v>
      </c>
      <c r="AQ13" s="36">
        <f t="shared" si="10"/>
        <v>8.6659736599999988</v>
      </c>
      <c r="AR13" s="36">
        <f t="shared" si="10"/>
        <v>0.59097100000000002</v>
      </c>
      <c r="AS13" s="36">
        <f t="shared" si="10"/>
        <v>0.89158261999999999</v>
      </c>
      <c r="AT13" s="59">
        <f t="shared" si="3"/>
        <v>365.50109714000007</v>
      </c>
      <c r="AU13" s="36">
        <f t="shared" si="11"/>
        <v>4.7828639332292635</v>
      </c>
      <c r="AV13" s="36">
        <f t="shared" si="12"/>
        <v>6.6438774885999763</v>
      </c>
      <c r="AW13" s="36">
        <f t="shared" si="13"/>
        <v>4.2757242634869028</v>
      </c>
      <c r="AX13" s="36">
        <f t="shared" si="4"/>
        <v>18.393314441463833</v>
      </c>
      <c r="AY13" s="36">
        <f t="shared" si="4"/>
        <v>5.5243393784388468</v>
      </c>
      <c r="AZ13" s="36">
        <f t="shared" si="4"/>
        <v>4.2869869773572011</v>
      </c>
      <c r="BA13" s="59">
        <f t="shared" si="4"/>
        <v>5.7555359177419687</v>
      </c>
      <c r="BB13" s="60">
        <f t="shared" si="14"/>
        <v>12.205232437800069</v>
      </c>
      <c r="BC13" s="61">
        <f t="shared" si="15"/>
        <v>11.461700140845666</v>
      </c>
      <c r="BD13" s="61">
        <f t="shared" si="16"/>
        <v>10.505364263806674</v>
      </c>
      <c r="BE13" s="61">
        <f t="shared" si="5"/>
        <v>12.838347005146133</v>
      </c>
      <c r="BF13" s="61">
        <f t="shared" si="5"/>
        <v>13.015049062157308</v>
      </c>
      <c r="BG13" s="61">
        <f t="shared" si="5"/>
        <v>10.238667219018822</v>
      </c>
      <c r="BH13" s="59">
        <f t="shared" si="5"/>
        <v>11.608430265629305</v>
      </c>
      <c r="BI13" s="60">
        <f t="shared" si="17"/>
        <v>4.6133117083474255</v>
      </c>
      <c r="BJ13" s="61">
        <f t="shared" si="18"/>
        <v>4.2792342531072478</v>
      </c>
      <c r="BK13" s="61">
        <f t="shared" si="19"/>
        <v>3.8658517969233799</v>
      </c>
      <c r="BL13" s="61">
        <f t="shared" si="6"/>
        <v>4.5174090994820535</v>
      </c>
      <c r="BM13" s="61">
        <f t="shared" si="6"/>
        <v>4.9159464017314143</v>
      </c>
      <c r="BN13" s="61">
        <f t="shared" si="6"/>
        <v>3.8408642814309766</v>
      </c>
      <c r="BO13" s="59">
        <f t="shared" si="6"/>
        <v>4.3424094617288356</v>
      </c>
      <c r="BP13" s="60">
        <f t="shared" si="7"/>
        <v>21.601408079376757</v>
      </c>
      <c r="BQ13" s="61">
        <f t="shared" si="7"/>
        <v>22.384811882552889</v>
      </c>
      <c r="BR13" s="61">
        <f t="shared" si="7"/>
        <v>18.646940324216956</v>
      </c>
      <c r="BS13" s="61">
        <f t="shared" si="7"/>
        <v>35.749070546092021</v>
      </c>
      <c r="BT13" s="61">
        <f t="shared" si="7"/>
        <v>23.45533484232757</v>
      </c>
      <c r="BU13" s="61">
        <f t="shared" si="7"/>
        <v>18.366518477807002</v>
      </c>
      <c r="BV13" s="59">
        <f t="shared" si="7"/>
        <v>21.70637564510011</v>
      </c>
    </row>
    <row r="14" spans="1:74">
      <c r="A14" s="62">
        <v>40057</v>
      </c>
      <c r="B14" s="50">
        <v>2021.037638</v>
      </c>
      <c r="C14" s="51">
        <v>1939.5808469999999</v>
      </c>
      <c r="D14" s="52">
        <v>3375</v>
      </c>
      <c r="E14" s="60">
        <v>607.57406200000003</v>
      </c>
      <c r="F14" s="36">
        <v>758.37948100000006</v>
      </c>
      <c r="G14" s="36">
        <v>272.26421299999998</v>
      </c>
      <c r="H14" s="54">
        <v>23.520173</v>
      </c>
      <c r="I14" s="54">
        <v>2.5603940000000001</v>
      </c>
      <c r="J14" s="54">
        <v>5.4662230000000003</v>
      </c>
      <c r="K14" s="59">
        <f t="shared" si="8"/>
        <v>1669.7645459999999</v>
      </c>
      <c r="L14" s="56">
        <v>1332368</v>
      </c>
      <c r="M14" s="56">
        <v>128982</v>
      </c>
      <c r="N14" s="56">
        <v>821</v>
      </c>
      <c r="O14" s="56">
        <v>2257</v>
      </c>
      <c r="P14" s="56">
        <v>1301</v>
      </c>
      <c r="Q14" s="34">
        <v>4</v>
      </c>
      <c r="R14" s="63">
        <f t="shared" si="9"/>
        <v>1465733</v>
      </c>
      <c r="S14" s="36">
        <v>29.675704329999999</v>
      </c>
      <c r="T14" s="36">
        <v>49.872014350000001</v>
      </c>
      <c r="U14" s="36">
        <v>11.43392324</v>
      </c>
      <c r="V14" s="36">
        <v>4.2762222599999999</v>
      </c>
      <c r="W14" s="36">
        <v>0.14141527000000001</v>
      </c>
      <c r="X14" s="36">
        <v>0.22705383000000001</v>
      </c>
      <c r="Y14" s="59">
        <f t="shared" si="0"/>
        <v>95.626333279999997</v>
      </c>
      <c r="Z14" s="36">
        <v>65.387507749999997</v>
      </c>
      <c r="AA14" s="36">
        <v>77.067335869999994</v>
      </c>
      <c r="AB14" s="36">
        <v>25.449212589999998</v>
      </c>
      <c r="AC14" s="36">
        <v>2.52384874</v>
      </c>
      <c r="AD14" s="36">
        <v>0.26694469999999998</v>
      </c>
      <c r="AE14" s="36">
        <v>0.50519263000000003</v>
      </c>
      <c r="AF14" s="59">
        <f t="shared" si="1"/>
        <v>171.20004228000002</v>
      </c>
      <c r="AG14" s="36">
        <v>27.026098609999998</v>
      </c>
      <c r="AH14" s="36">
        <v>31.221333139999999</v>
      </c>
      <c r="AI14" s="36">
        <v>10.370797100000001</v>
      </c>
      <c r="AJ14" s="36">
        <v>0.95339741</v>
      </c>
      <c r="AK14" s="36">
        <v>0.11357567</v>
      </c>
      <c r="AL14" s="36">
        <v>0.20683887000000001</v>
      </c>
      <c r="AM14" s="59">
        <f t="shared" si="2"/>
        <v>69.89204079999999</v>
      </c>
      <c r="AN14" s="36">
        <f t="shared" si="10"/>
        <v>122.08931068999999</v>
      </c>
      <c r="AO14" s="36">
        <f t="shared" si="10"/>
        <v>158.16068336000001</v>
      </c>
      <c r="AP14" s="36">
        <f t="shared" si="10"/>
        <v>47.253932930000005</v>
      </c>
      <c r="AQ14" s="36">
        <f t="shared" si="10"/>
        <v>7.75346841</v>
      </c>
      <c r="AR14" s="36">
        <f t="shared" si="10"/>
        <v>0.52193564000000003</v>
      </c>
      <c r="AS14" s="36">
        <f t="shared" si="10"/>
        <v>0.93908533000000005</v>
      </c>
      <c r="AT14" s="59">
        <f t="shared" si="3"/>
        <v>336.71841635999999</v>
      </c>
      <c r="AU14" s="36">
        <f t="shared" si="11"/>
        <v>4.8842941438800258</v>
      </c>
      <c r="AV14" s="36">
        <f t="shared" si="12"/>
        <v>6.5761291806364159</v>
      </c>
      <c r="AW14" s="36">
        <f t="shared" si="13"/>
        <v>4.1995689091904262</v>
      </c>
      <c r="AX14" s="36">
        <f t="shared" si="4"/>
        <v>18.18108336192935</v>
      </c>
      <c r="AY14" s="36">
        <f t="shared" si="4"/>
        <v>5.5231839318479903</v>
      </c>
      <c r="AZ14" s="36">
        <f t="shared" si="4"/>
        <v>4.1537608326626998</v>
      </c>
      <c r="BA14" s="59">
        <f t="shared" si="4"/>
        <v>5.7269351843095135</v>
      </c>
      <c r="BB14" s="60">
        <f t="shared" si="14"/>
        <v>10.762063728454557</v>
      </c>
      <c r="BC14" s="61">
        <f t="shared" si="15"/>
        <v>10.162107203688965</v>
      </c>
      <c r="BD14" s="61">
        <f t="shared" si="16"/>
        <v>9.3472485089327559</v>
      </c>
      <c r="BE14" s="61">
        <f t="shared" si="5"/>
        <v>10.73057047667124</v>
      </c>
      <c r="BF14" s="61">
        <f t="shared" si="5"/>
        <v>10.425922729079975</v>
      </c>
      <c r="BG14" s="61">
        <f t="shared" si="5"/>
        <v>9.2420786711409324</v>
      </c>
      <c r="BH14" s="59">
        <f t="shared" si="5"/>
        <v>10.252945104752513</v>
      </c>
      <c r="BI14" s="60">
        <f t="shared" si="17"/>
        <v>4.4481982198245982</v>
      </c>
      <c r="BJ14" s="61">
        <f t="shared" si="18"/>
        <v>4.1168483486435461</v>
      </c>
      <c r="BK14" s="61">
        <f t="shared" si="19"/>
        <v>3.8090930077542002</v>
      </c>
      <c r="BL14" s="61">
        <f t="shared" si="6"/>
        <v>4.0535306011567176</v>
      </c>
      <c r="BM14" s="61">
        <f t="shared" si="6"/>
        <v>4.4358669017346548</v>
      </c>
      <c r="BN14" s="61">
        <f t="shared" si="6"/>
        <v>3.7839449652895611</v>
      </c>
      <c r="BO14" s="59">
        <f t="shared" si="6"/>
        <v>4.1857422932730053</v>
      </c>
      <c r="BP14" s="60">
        <f t="shared" si="7"/>
        <v>20.094556092159181</v>
      </c>
      <c r="BQ14" s="61">
        <f t="shared" si="7"/>
        <v>20.85508473296893</v>
      </c>
      <c r="BR14" s="61">
        <f t="shared" si="7"/>
        <v>17.355910425877383</v>
      </c>
      <c r="BS14" s="61">
        <f t="shared" si="7"/>
        <v>32.965184439757309</v>
      </c>
      <c r="BT14" s="61">
        <f t="shared" si="7"/>
        <v>20.384973562662619</v>
      </c>
      <c r="BU14" s="61">
        <f t="shared" si="7"/>
        <v>17.179784469093192</v>
      </c>
      <c r="BV14" s="59">
        <f t="shared" si="7"/>
        <v>20.165622582335033</v>
      </c>
    </row>
    <row r="15" spans="1:74">
      <c r="A15" s="62">
        <v>40026</v>
      </c>
      <c r="B15" s="50">
        <v>2097.7269820000001</v>
      </c>
      <c r="C15" s="51">
        <v>2018.8184309999999</v>
      </c>
      <c r="D15" s="52">
        <v>3404</v>
      </c>
      <c r="E15" s="60">
        <v>650.85400000000004</v>
      </c>
      <c r="F15" s="36">
        <v>762.78899999999999</v>
      </c>
      <c r="G15" s="36">
        <v>258.10199999999998</v>
      </c>
      <c r="H15" s="54">
        <v>23.581</v>
      </c>
      <c r="I15" s="54">
        <v>2.6589999999999998</v>
      </c>
      <c r="J15" s="54">
        <v>5.0279999999999996</v>
      </c>
      <c r="K15" s="59">
        <f t="shared" si="8"/>
        <v>1703.0129999999999</v>
      </c>
      <c r="L15" s="56">
        <v>1331904</v>
      </c>
      <c r="M15" s="56">
        <v>128989</v>
      </c>
      <c r="N15" s="56">
        <v>827</v>
      </c>
      <c r="O15" s="56">
        <v>2261</v>
      </c>
      <c r="P15" s="56">
        <v>1301</v>
      </c>
      <c r="Q15" s="34">
        <v>4</v>
      </c>
      <c r="R15" s="63">
        <f t="shared" si="9"/>
        <v>1465286</v>
      </c>
      <c r="S15" s="36">
        <v>31.77359933</v>
      </c>
      <c r="T15" s="36">
        <v>51.083941780000004</v>
      </c>
      <c r="U15" s="36">
        <v>11.065076510000001</v>
      </c>
      <c r="V15" s="36">
        <v>4.3809188800000003</v>
      </c>
      <c r="W15" s="36">
        <v>0.14155169000000001</v>
      </c>
      <c r="X15" s="36">
        <v>0.21694369999999999</v>
      </c>
      <c r="Y15" s="59">
        <f t="shared" si="0"/>
        <v>98.662031889999994</v>
      </c>
      <c r="Z15" s="36">
        <v>68.096752769999995</v>
      </c>
      <c r="AA15" s="36">
        <v>75.744603249999997</v>
      </c>
      <c r="AB15" s="36">
        <v>22.709885929999999</v>
      </c>
      <c r="AC15" s="36">
        <v>2.5396849000000001</v>
      </c>
      <c r="AD15" s="36">
        <v>0.30057159</v>
      </c>
      <c r="AE15" s="36">
        <v>0.44436530000000002</v>
      </c>
      <c r="AF15" s="59">
        <f t="shared" si="1"/>
        <v>169.83586373999995</v>
      </c>
      <c r="AG15" s="36">
        <v>29.663199970000001</v>
      </c>
      <c r="AH15" s="36">
        <v>32.333404780000002</v>
      </c>
      <c r="AI15" s="36">
        <v>9.6248278000000003</v>
      </c>
      <c r="AJ15" s="36">
        <v>1.0577167599999999</v>
      </c>
      <c r="AK15" s="36">
        <v>0.12828239</v>
      </c>
      <c r="AL15" s="36">
        <v>0.1912083</v>
      </c>
      <c r="AM15" s="59">
        <f t="shared" si="2"/>
        <v>72.998640000000009</v>
      </c>
      <c r="AN15" s="36">
        <f t="shared" si="10"/>
        <v>129.53355206999998</v>
      </c>
      <c r="AO15" s="36">
        <f t="shared" si="10"/>
        <v>159.16194981000001</v>
      </c>
      <c r="AP15" s="36">
        <f t="shared" si="10"/>
        <v>43.399790239999994</v>
      </c>
      <c r="AQ15" s="36">
        <f t="shared" si="10"/>
        <v>7.9783205400000003</v>
      </c>
      <c r="AR15" s="36">
        <f t="shared" si="10"/>
        <v>0.57040566999999998</v>
      </c>
      <c r="AS15" s="36">
        <f t="shared" si="10"/>
        <v>0.85251730000000003</v>
      </c>
      <c r="AT15" s="59">
        <f t="shared" si="3"/>
        <v>341.49653563000004</v>
      </c>
      <c r="AU15" s="36">
        <f t="shared" si="11"/>
        <v>4.8818320744744597</v>
      </c>
      <c r="AV15" s="36">
        <f t="shared" si="12"/>
        <v>6.6969950772756288</v>
      </c>
      <c r="AW15" s="36">
        <f t="shared" si="13"/>
        <v>4.2870944471565515</v>
      </c>
      <c r="AX15" s="36">
        <f t="shared" si="4"/>
        <v>18.578172596581993</v>
      </c>
      <c r="AY15" s="36">
        <f t="shared" si="4"/>
        <v>5.3234934185784129</v>
      </c>
      <c r="AZ15" s="36">
        <f t="shared" si="4"/>
        <v>4.3147116149562441</v>
      </c>
      <c r="BA15" s="59">
        <f t="shared" si="4"/>
        <v>5.7933810188178247</v>
      </c>
      <c r="BB15" s="60">
        <f t="shared" si="14"/>
        <v>10.462677154937973</v>
      </c>
      <c r="BC15" s="61">
        <f t="shared" si="15"/>
        <v>9.9299548433446212</v>
      </c>
      <c r="BD15" s="61">
        <f t="shared" si="16"/>
        <v>8.7988027717724009</v>
      </c>
      <c r="BE15" s="61">
        <f t="shared" si="5"/>
        <v>10.770047495865315</v>
      </c>
      <c r="BF15" s="61">
        <f t="shared" si="5"/>
        <v>11.303933433621664</v>
      </c>
      <c r="BG15" s="61">
        <f t="shared" si="5"/>
        <v>8.8378142402545752</v>
      </c>
      <c r="BH15" s="59">
        <f t="shared" si="5"/>
        <v>9.9726698351686078</v>
      </c>
      <c r="BI15" s="60">
        <f t="shared" si="17"/>
        <v>4.5575812655372792</v>
      </c>
      <c r="BJ15" s="61">
        <f t="shared" si="18"/>
        <v>4.2388399386986446</v>
      </c>
      <c r="BK15" s="61">
        <f t="shared" si="19"/>
        <v>3.7290791237572751</v>
      </c>
      <c r="BL15" s="61">
        <f t="shared" si="6"/>
        <v>4.4854618548831686</v>
      </c>
      <c r="BM15" s="61">
        <f t="shared" si="6"/>
        <v>4.8244599473486272</v>
      </c>
      <c r="BN15" s="61">
        <f t="shared" si="6"/>
        <v>3.8028699284009546</v>
      </c>
      <c r="BO15" s="59">
        <f t="shared" si="6"/>
        <v>4.2864405615224319</v>
      </c>
      <c r="BP15" s="60">
        <f t="shared" si="7"/>
        <v>19.902090494949711</v>
      </c>
      <c r="BQ15" s="61">
        <f t="shared" si="7"/>
        <v>20.865789859318895</v>
      </c>
      <c r="BR15" s="61">
        <f t="shared" si="7"/>
        <v>16.814976342686229</v>
      </c>
      <c r="BS15" s="61">
        <f t="shared" si="7"/>
        <v>33.833681947330476</v>
      </c>
      <c r="BT15" s="61">
        <f t="shared" si="7"/>
        <v>21.451886799548703</v>
      </c>
      <c r="BU15" s="61">
        <f t="shared" si="7"/>
        <v>16.955395783611774</v>
      </c>
      <c r="BV15" s="59">
        <f t="shared" si="7"/>
        <v>20.052491415508864</v>
      </c>
    </row>
    <row r="16" spans="1:74">
      <c r="A16" s="62">
        <v>39995</v>
      </c>
      <c r="B16" s="50">
        <v>2075.271792</v>
      </c>
      <c r="C16" s="51">
        <v>1992.5432559999999</v>
      </c>
      <c r="D16" s="52">
        <v>3252</v>
      </c>
      <c r="E16" s="60">
        <v>632.41703800000005</v>
      </c>
      <c r="F16" s="36">
        <v>766.40965900000003</v>
      </c>
      <c r="G16" s="36">
        <v>271.505109</v>
      </c>
      <c r="H16" s="54">
        <v>26.843937</v>
      </c>
      <c r="I16" s="54">
        <v>2.7120120000000001</v>
      </c>
      <c r="J16" s="54">
        <v>5.1972959999999997</v>
      </c>
      <c r="K16" s="59">
        <f t="shared" si="8"/>
        <v>1705.085051</v>
      </c>
      <c r="L16" s="56">
        <v>1331437</v>
      </c>
      <c r="M16" s="56">
        <v>128982</v>
      </c>
      <c r="N16" s="56">
        <v>831</v>
      </c>
      <c r="O16" s="56">
        <v>2269</v>
      </c>
      <c r="P16" s="56">
        <v>1306</v>
      </c>
      <c r="Q16" s="34">
        <v>4</v>
      </c>
      <c r="R16" s="63">
        <f t="shared" si="9"/>
        <v>1464829</v>
      </c>
      <c r="S16" s="36">
        <v>31.254609339999998</v>
      </c>
      <c r="T16" s="36">
        <v>50.161214999999999</v>
      </c>
      <c r="U16" s="36">
        <v>11.363194180000001</v>
      </c>
      <c r="V16" s="36">
        <v>4.99617895</v>
      </c>
      <c r="W16" s="36">
        <v>0.13371045000000001</v>
      </c>
      <c r="X16" s="36">
        <v>0.21569546000000001</v>
      </c>
      <c r="Y16" s="59">
        <f t="shared" si="0"/>
        <v>98.124603379999996</v>
      </c>
      <c r="Z16" s="36">
        <v>66.182325669999997</v>
      </c>
      <c r="AA16" s="36">
        <v>73.889226550000004</v>
      </c>
      <c r="AB16" s="36">
        <v>23.55572523</v>
      </c>
      <c r="AC16" s="36">
        <v>2.4956347600000002</v>
      </c>
      <c r="AD16" s="36">
        <v>0.31242608999999999</v>
      </c>
      <c r="AE16" s="36">
        <v>0.45673276000000002</v>
      </c>
      <c r="AF16" s="59">
        <f t="shared" si="1"/>
        <v>166.89207106000001</v>
      </c>
      <c r="AG16" s="36">
        <v>27.920158600000001</v>
      </c>
      <c r="AH16" s="36">
        <v>31.556490629999999</v>
      </c>
      <c r="AI16" s="36">
        <v>10.22111407</v>
      </c>
      <c r="AJ16" s="36">
        <v>1.04830114</v>
      </c>
      <c r="AK16" s="36">
        <v>0.12238981</v>
      </c>
      <c r="AL16" s="36">
        <v>0.19831357999999999</v>
      </c>
      <c r="AM16" s="59">
        <f t="shared" si="2"/>
        <v>71.066767830000018</v>
      </c>
      <c r="AN16" s="36">
        <f t="shared" si="10"/>
        <v>125.35709360999999</v>
      </c>
      <c r="AO16" s="36">
        <f t="shared" si="10"/>
        <v>155.60693218</v>
      </c>
      <c r="AP16" s="36">
        <f t="shared" si="10"/>
        <v>45.14003348</v>
      </c>
      <c r="AQ16" s="36">
        <f t="shared" si="10"/>
        <v>8.5401148500000001</v>
      </c>
      <c r="AR16" s="36">
        <f t="shared" si="10"/>
        <v>0.56852635000000007</v>
      </c>
      <c r="AS16" s="36">
        <f t="shared" si="10"/>
        <v>0.87074180000000001</v>
      </c>
      <c r="AT16" s="59">
        <f t="shared" si="3"/>
        <v>336.08344227000003</v>
      </c>
      <c r="AU16" s="36">
        <f t="shared" si="11"/>
        <v>4.9420884419625644</v>
      </c>
      <c r="AV16" s="36">
        <f t="shared" si="12"/>
        <v>6.5449612241904171</v>
      </c>
      <c r="AW16" s="36">
        <f t="shared" si="13"/>
        <v>4.1852597992916598</v>
      </c>
      <c r="AX16" s="36">
        <f t="shared" si="4"/>
        <v>18.611945595014625</v>
      </c>
      <c r="AY16" s="36">
        <f t="shared" si="4"/>
        <v>4.9303045119269386</v>
      </c>
      <c r="AZ16" s="36">
        <f t="shared" si="4"/>
        <v>4.150147692184551</v>
      </c>
      <c r="BA16" s="59">
        <f t="shared" si="4"/>
        <v>5.7548216332347639</v>
      </c>
      <c r="BB16" s="60">
        <f t="shared" si="14"/>
        <v>10.464981443147012</v>
      </c>
      <c r="BC16" s="61">
        <f t="shared" si="15"/>
        <v>9.6409571150772777</v>
      </c>
      <c r="BD16" s="61">
        <f t="shared" si="16"/>
        <v>8.6759786277170949</v>
      </c>
      <c r="BE16" s="61">
        <f t="shared" si="5"/>
        <v>9.2968284048647565</v>
      </c>
      <c r="BF16" s="61">
        <f t="shared" si="5"/>
        <v>11.520085088119078</v>
      </c>
      <c r="BG16" s="61">
        <f t="shared" si="5"/>
        <v>8.7878920115383075</v>
      </c>
      <c r="BH16" s="59">
        <f t="shared" si="5"/>
        <v>9.7879030117659518</v>
      </c>
      <c r="BI16" s="60">
        <f t="shared" si="17"/>
        <v>4.4148333966928961</v>
      </c>
      <c r="BJ16" s="61">
        <f t="shared" si="18"/>
        <v>4.1174442753206479</v>
      </c>
      <c r="BK16" s="61">
        <f t="shared" si="19"/>
        <v>3.7646120574475086</v>
      </c>
      <c r="BL16" s="61">
        <f t="shared" si="6"/>
        <v>3.9051691262723494</v>
      </c>
      <c r="BM16" s="61">
        <f t="shared" si="6"/>
        <v>4.5128786303305439</v>
      </c>
      <c r="BN16" s="61">
        <f t="shared" si="6"/>
        <v>3.8157068598748269</v>
      </c>
      <c r="BO16" s="59">
        <f t="shared" si="6"/>
        <v>4.1679309655738699</v>
      </c>
      <c r="BP16" s="60">
        <f t="shared" si="7"/>
        <v>19.821903281802474</v>
      </c>
      <c r="BQ16" s="61">
        <f t="shared" si="7"/>
        <v>20.303362614588341</v>
      </c>
      <c r="BR16" s="61">
        <f t="shared" si="7"/>
        <v>16.625850484456262</v>
      </c>
      <c r="BS16" s="61">
        <f t="shared" si="7"/>
        <v>31.813943126151727</v>
      </c>
      <c r="BT16" s="61">
        <f t="shared" si="7"/>
        <v>20.96326823037656</v>
      </c>
      <c r="BU16" s="61">
        <f t="shared" si="7"/>
        <v>16.753746563597684</v>
      </c>
      <c r="BV16" s="59">
        <f t="shared" si="7"/>
        <v>19.710655610574584</v>
      </c>
    </row>
    <row r="17" spans="1:74">
      <c r="A17" s="62">
        <v>39965</v>
      </c>
      <c r="B17" s="50">
        <v>1961.0901879999999</v>
      </c>
      <c r="C17" s="51">
        <v>1873.7394919999999</v>
      </c>
      <c r="D17" s="52">
        <v>3203</v>
      </c>
      <c r="E17" s="60">
        <v>569.71831599999996</v>
      </c>
      <c r="F17" s="36">
        <v>709.62144600000011</v>
      </c>
      <c r="G17" s="36">
        <v>261.79650900000001</v>
      </c>
      <c r="H17" s="54">
        <v>11.540445999999999</v>
      </c>
      <c r="I17" s="54">
        <v>2.5613760000000001</v>
      </c>
      <c r="J17" s="54">
        <v>5.1696330000000001</v>
      </c>
      <c r="K17" s="59">
        <f t="shared" si="8"/>
        <v>1560.4077260000001</v>
      </c>
      <c r="L17" s="56">
        <v>1329884</v>
      </c>
      <c r="M17" s="56">
        <v>128940</v>
      </c>
      <c r="N17" s="56">
        <v>833</v>
      </c>
      <c r="O17" s="56">
        <v>2270</v>
      </c>
      <c r="P17" s="56">
        <v>1303</v>
      </c>
      <c r="Q17" s="34">
        <v>4</v>
      </c>
      <c r="R17" s="63">
        <f t="shared" si="9"/>
        <v>1463234</v>
      </c>
      <c r="S17" s="36">
        <v>27.779370499999999</v>
      </c>
      <c r="T17" s="36">
        <v>46.997472189999996</v>
      </c>
      <c r="U17" s="36">
        <v>11.446114029999999</v>
      </c>
      <c r="V17" s="36">
        <v>2.2450791300000001</v>
      </c>
      <c r="W17" s="36">
        <v>0.14250746</v>
      </c>
      <c r="X17" s="36">
        <v>0.20452416000000001</v>
      </c>
      <c r="Y17" s="59">
        <f t="shared" si="0"/>
        <v>88.815067470000002</v>
      </c>
      <c r="Z17" s="36">
        <v>59.357933680000002</v>
      </c>
      <c r="AA17" s="36">
        <v>68.817359010000004</v>
      </c>
      <c r="AB17" s="36">
        <v>23.207795319999999</v>
      </c>
      <c r="AC17" s="36">
        <v>1.0519149299999999</v>
      </c>
      <c r="AD17" s="36">
        <v>0.27366412000000001</v>
      </c>
      <c r="AE17" s="36">
        <v>0.46451998</v>
      </c>
      <c r="AF17" s="59">
        <f t="shared" si="1"/>
        <v>153.17318704000002</v>
      </c>
      <c r="AG17" s="36">
        <v>24.4408262</v>
      </c>
      <c r="AH17" s="36">
        <v>29.214183869999999</v>
      </c>
      <c r="AI17" s="36">
        <v>9.8143880400000008</v>
      </c>
      <c r="AJ17" s="36">
        <v>0.61494821</v>
      </c>
      <c r="AK17" s="36">
        <v>0.105157</v>
      </c>
      <c r="AL17" s="36">
        <v>0.19015376000000001</v>
      </c>
      <c r="AM17" s="59">
        <f t="shared" si="2"/>
        <v>64.379657080000001</v>
      </c>
      <c r="AN17" s="36">
        <f t="shared" si="10"/>
        <v>111.57813038</v>
      </c>
      <c r="AO17" s="36">
        <f t="shared" si="10"/>
        <v>145.02901507000001</v>
      </c>
      <c r="AP17" s="36">
        <f t="shared" si="10"/>
        <v>44.468297390000004</v>
      </c>
      <c r="AQ17" s="36">
        <f t="shared" si="10"/>
        <v>3.9119422700000004</v>
      </c>
      <c r="AR17" s="36">
        <f t="shared" si="10"/>
        <v>0.52132858000000004</v>
      </c>
      <c r="AS17" s="36">
        <f t="shared" si="10"/>
        <v>0.85919790000000007</v>
      </c>
      <c r="AT17" s="59">
        <f t="shared" si="3"/>
        <v>306.36791159000006</v>
      </c>
      <c r="AU17" s="36">
        <f t="shared" si="11"/>
        <v>4.8759833973812423</v>
      </c>
      <c r="AV17" s="36">
        <f t="shared" si="12"/>
        <v>6.6228934391591086</v>
      </c>
      <c r="AW17" s="36">
        <f t="shared" si="13"/>
        <v>4.3721415819184966</v>
      </c>
      <c r="AX17" s="36">
        <f t="shared" si="4"/>
        <v>19.454006630246358</v>
      </c>
      <c r="AY17" s="36">
        <f t="shared" si="4"/>
        <v>5.5637071636495383</v>
      </c>
      <c r="AZ17" s="36">
        <f t="shared" si="4"/>
        <v>3.9562607248909156</v>
      </c>
      <c r="BA17" s="59">
        <f t="shared" si="4"/>
        <v>5.6917859345436224</v>
      </c>
      <c r="BB17" s="60">
        <f t="shared" si="14"/>
        <v>10.418821374175375</v>
      </c>
      <c r="BC17" s="61">
        <f t="shared" si="15"/>
        <v>9.6977563738962864</v>
      </c>
      <c r="BD17" s="61">
        <f t="shared" si="16"/>
        <v>8.8648223036465321</v>
      </c>
      <c r="BE17" s="61">
        <f t="shared" si="5"/>
        <v>9.1150283966494889</v>
      </c>
      <c r="BF17" s="61">
        <f t="shared" si="5"/>
        <v>10.684261896730508</v>
      </c>
      <c r="BG17" s="61">
        <f t="shared" si="5"/>
        <v>8.9855504249527964</v>
      </c>
      <c r="BH17" s="59">
        <f t="shared" si="5"/>
        <v>9.8162284438727507</v>
      </c>
      <c r="BI17" s="60">
        <f t="shared" si="17"/>
        <v>4.2899842805826172</v>
      </c>
      <c r="BJ17" s="61">
        <f t="shared" si="18"/>
        <v>4.1168687945769893</v>
      </c>
      <c r="BK17" s="61">
        <f t="shared" si="19"/>
        <v>3.7488613112102276</v>
      </c>
      <c r="BL17" s="61">
        <f t="shared" si="6"/>
        <v>5.3286346992135307</v>
      </c>
      <c r="BM17" s="61">
        <f t="shared" si="6"/>
        <v>4.1054886123708512</v>
      </c>
      <c r="BN17" s="61">
        <f t="shared" si="6"/>
        <v>3.6782835454663805</v>
      </c>
      <c r="BO17" s="59">
        <f t="shared" si="6"/>
        <v>4.1258227581987752</v>
      </c>
      <c r="BP17" s="60">
        <f t="shared" si="7"/>
        <v>19.584789052139236</v>
      </c>
      <c r="BQ17" s="61">
        <f t="shared" si="7"/>
        <v>20.437518607632384</v>
      </c>
      <c r="BR17" s="61">
        <f t="shared" si="7"/>
        <v>16.985825196775256</v>
      </c>
      <c r="BS17" s="61">
        <f t="shared" si="7"/>
        <v>33.897669726109378</v>
      </c>
      <c r="BT17" s="61">
        <f t="shared" si="7"/>
        <v>20.353457672750899</v>
      </c>
      <c r="BU17" s="61">
        <f t="shared" si="7"/>
        <v>16.620094695310094</v>
      </c>
      <c r="BV17" s="59">
        <f t="shared" si="7"/>
        <v>19.633837136615149</v>
      </c>
    </row>
    <row r="18" spans="1:74">
      <c r="A18" s="62">
        <v>39934</v>
      </c>
      <c r="B18" s="50">
        <v>1897.3578600000001</v>
      </c>
      <c r="C18" s="51">
        <v>1816.8751589999999</v>
      </c>
      <c r="D18" s="52">
        <v>3162</v>
      </c>
      <c r="E18" s="60">
        <v>517.23516400000005</v>
      </c>
      <c r="F18" s="36">
        <v>718.20838600000002</v>
      </c>
      <c r="G18" s="36">
        <v>268.52077000000003</v>
      </c>
      <c r="H18" s="54">
        <v>34.170636000000002</v>
      </c>
      <c r="I18" s="54">
        <v>3.3609779999999998</v>
      </c>
      <c r="J18" s="54">
        <v>4.5965780000000001</v>
      </c>
      <c r="K18" s="59">
        <f t="shared" si="8"/>
        <v>1546.0925119999999</v>
      </c>
      <c r="L18" s="56">
        <v>1329375</v>
      </c>
      <c r="M18" s="56">
        <v>128887</v>
      </c>
      <c r="N18" s="56">
        <v>835</v>
      </c>
      <c r="O18" s="56">
        <v>2271</v>
      </c>
      <c r="P18" s="56">
        <v>1309</v>
      </c>
      <c r="Q18" s="34">
        <v>4</v>
      </c>
      <c r="R18" s="63">
        <f t="shared" si="9"/>
        <v>1462681</v>
      </c>
      <c r="S18" s="36">
        <v>25.544253219999998</v>
      </c>
      <c r="T18" s="36">
        <v>49.143553619999999</v>
      </c>
      <c r="U18" s="36">
        <v>11.563077609999999</v>
      </c>
      <c r="V18" s="36">
        <v>6.4090996699999998</v>
      </c>
      <c r="W18" s="36">
        <v>0.18546048000000001</v>
      </c>
      <c r="X18" s="36">
        <v>0.20709749</v>
      </c>
      <c r="Y18" s="59">
        <f t="shared" si="0"/>
        <v>93.052542089999989</v>
      </c>
      <c r="Z18" s="36">
        <v>46.7495148</v>
      </c>
      <c r="AA18" s="36">
        <v>58.630585070000002</v>
      </c>
      <c r="AB18" s="36">
        <v>19.921935680000001</v>
      </c>
      <c r="AC18" s="36">
        <v>2.8855030699999999</v>
      </c>
      <c r="AD18" s="36">
        <v>0.30179746000000002</v>
      </c>
      <c r="AE18" s="36">
        <v>0.34854411000000002</v>
      </c>
      <c r="AF18" s="59">
        <f t="shared" si="1"/>
        <v>128.83788019000002</v>
      </c>
      <c r="AG18" s="36">
        <v>24.069060889999999</v>
      </c>
      <c r="AH18" s="36">
        <v>32.326065560000004</v>
      </c>
      <c r="AI18" s="36">
        <v>10.563889639999999</v>
      </c>
      <c r="AJ18" s="36">
        <v>1.69313249</v>
      </c>
      <c r="AK18" s="36">
        <v>0.16368419000000001</v>
      </c>
      <c r="AL18" s="36">
        <v>0.18292407999999999</v>
      </c>
      <c r="AM18" s="59">
        <f t="shared" si="2"/>
        <v>68.998756850000007</v>
      </c>
      <c r="AN18" s="36">
        <f t="shared" si="10"/>
        <v>96.362828910000005</v>
      </c>
      <c r="AO18" s="36">
        <f t="shared" si="10"/>
        <v>140.10020424999999</v>
      </c>
      <c r="AP18" s="36">
        <f t="shared" si="10"/>
        <v>42.048902929999997</v>
      </c>
      <c r="AQ18" s="36">
        <f t="shared" si="10"/>
        <v>10.98773523</v>
      </c>
      <c r="AR18" s="36">
        <f t="shared" si="10"/>
        <v>0.65094213000000001</v>
      </c>
      <c r="AS18" s="36">
        <f t="shared" si="10"/>
        <v>0.73856568</v>
      </c>
      <c r="AT18" s="59">
        <f t="shared" si="3"/>
        <v>290.88917913</v>
      </c>
      <c r="AU18" s="36">
        <f t="shared" si="11"/>
        <v>4.938614966247731</v>
      </c>
      <c r="AV18" s="36">
        <f t="shared" si="12"/>
        <v>6.8425201623864078</v>
      </c>
      <c r="AW18" s="36">
        <f t="shared" si="13"/>
        <v>4.3062134858320267</v>
      </c>
      <c r="AX18" s="36">
        <f t="shared" si="4"/>
        <v>18.756161489063299</v>
      </c>
      <c r="AY18" s="36">
        <f t="shared" si="4"/>
        <v>5.518050995870845</v>
      </c>
      <c r="AZ18" s="36">
        <f t="shared" si="4"/>
        <v>4.5054710264897064</v>
      </c>
      <c r="BA18" s="59">
        <f t="shared" si="4"/>
        <v>6.0185623672433897</v>
      </c>
      <c r="BB18" s="60">
        <f t="shared" si="14"/>
        <v>9.0383481352014172</v>
      </c>
      <c r="BC18" s="61">
        <f t="shared" si="15"/>
        <v>8.1634503596564798</v>
      </c>
      <c r="BD18" s="61">
        <f t="shared" si="16"/>
        <v>7.4191414243300429</v>
      </c>
      <c r="BE18" s="61">
        <f t="shared" si="5"/>
        <v>8.4443938064249071</v>
      </c>
      <c r="BF18" s="61">
        <f t="shared" si="5"/>
        <v>8.9794535995177593</v>
      </c>
      <c r="BG18" s="61">
        <f t="shared" si="5"/>
        <v>7.5826867291276256</v>
      </c>
      <c r="BH18" s="59">
        <f t="shared" si="5"/>
        <v>8.3331287869273396</v>
      </c>
      <c r="BI18" s="60">
        <f t="shared" si="17"/>
        <v>4.6534076886543616</v>
      </c>
      <c r="BJ18" s="61">
        <f t="shared" si="18"/>
        <v>4.5009312325127881</v>
      </c>
      <c r="BK18" s="61">
        <f t="shared" si="19"/>
        <v>3.934105223964611</v>
      </c>
      <c r="BL18" s="61">
        <f t="shared" si="6"/>
        <v>4.954934084340719</v>
      </c>
      <c r="BM18" s="61">
        <f t="shared" si="6"/>
        <v>4.8701357164492007</v>
      </c>
      <c r="BN18" s="61">
        <f t="shared" si="6"/>
        <v>3.979570889474735</v>
      </c>
      <c r="BO18" s="59">
        <f t="shared" si="6"/>
        <v>4.4627831979306558</v>
      </c>
      <c r="BP18" s="60">
        <f t="shared" si="7"/>
        <v>18.630370790103509</v>
      </c>
      <c r="BQ18" s="61">
        <f t="shared" si="7"/>
        <v>19.506901754555674</v>
      </c>
      <c r="BR18" s="61">
        <f t="shared" si="7"/>
        <v>15.659460134126681</v>
      </c>
      <c r="BS18" s="61">
        <f t="shared" si="7"/>
        <v>32.155489379828929</v>
      </c>
      <c r="BT18" s="61">
        <f t="shared" si="7"/>
        <v>19.367640311837807</v>
      </c>
      <c r="BU18" s="61">
        <f t="shared" si="7"/>
        <v>16.067728645092068</v>
      </c>
      <c r="BV18" s="59">
        <f t="shared" si="7"/>
        <v>18.814474352101385</v>
      </c>
    </row>
    <row r="19" spans="1:74">
      <c r="A19" s="62">
        <v>39904</v>
      </c>
      <c r="B19" s="50">
        <v>1814.2902919999999</v>
      </c>
      <c r="C19" s="51">
        <v>1736.8298809999999</v>
      </c>
      <c r="D19" s="52">
        <v>3073</v>
      </c>
      <c r="E19" s="60">
        <v>511.32065399999999</v>
      </c>
      <c r="F19" s="36">
        <v>654.98840800000016</v>
      </c>
      <c r="G19" s="36">
        <v>251.42832899999996</v>
      </c>
      <c r="H19" s="54">
        <v>21.303999999999998</v>
      </c>
      <c r="I19" s="54">
        <v>2.371</v>
      </c>
      <c r="J19" s="54">
        <v>4.2430000000000003</v>
      </c>
      <c r="K19" s="59">
        <f t="shared" si="8"/>
        <v>1445.6553910000002</v>
      </c>
      <c r="L19" s="56">
        <v>1328153</v>
      </c>
      <c r="M19" s="56">
        <v>129031</v>
      </c>
      <c r="N19" s="56">
        <v>837</v>
      </c>
      <c r="O19" s="56">
        <v>2153</v>
      </c>
      <c r="P19" s="56">
        <v>1309</v>
      </c>
      <c r="Q19" s="34">
        <v>4</v>
      </c>
      <c r="R19" s="63">
        <f t="shared" si="9"/>
        <v>1461487</v>
      </c>
      <c r="S19" s="36">
        <v>24.843941079999997</v>
      </c>
      <c r="T19" s="36">
        <v>43.868864909999999</v>
      </c>
      <c r="U19" s="36">
        <v>10.843854519999999</v>
      </c>
      <c r="V19" s="36">
        <v>3.9557003399999999</v>
      </c>
      <c r="W19" s="36">
        <v>0.11278472</v>
      </c>
      <c r="X19" s="36">
        <v>0.18470069</v>
      </c>
      <c r="Y19" s="59">
        <f t="shared" si="0"/>
        <v>83.809846259999986</v>
      </c>
      <c r="Z19" s="36">
        <v>45.140276590000006</v>
      </c>
      <c r="AA19" s="36">
        <v>54.235214340000006</v>
      </c>
      <c r="AB19" s="36">
        <v>19.14328072</v>
      </c>
      <c r="AC19" s="36">
        <v>1.7604110900000001</v>
      </c>
      <c r="AD19" s="36">
        <v>0.22842819</v>
      </c>
      <c r="AE19" s="36">
        <v>0.32041180000000002</v>
      </c>
      <c r="AF19" s="59">
        <f t="shared" si="1"/>
        <v>120.82802273000003</v>
      </c>
      <c r="AG19" s="36">
        <v>22.340446759999999</v>
      </c>
      <c r="AH19" s="36">
        <v>26.610057300000001</v>
      </c>
      <c r="AI19" s="36">
        <v>9.1951431499999998</v>
      </c>
      <c r="AJ19" s="36">
        <v>0.93695846999999999</v>
      </c>
      <c r="AK19" s="36">
        <v>0.12107061</v>
      </c>
      <c r="AL19" s="36">
        <v>0.15368129</v>
      </c>
      <c r="AM19" s="59">
        <f t="shared" si="2"/>
        <v>59.357357579999999</v>
      </c>
      <c r="AN19" s="36">
        <f t="shared" si="10"/>
        <v>92.324664430000013</v>
      </c>
      <c r="AO19" s="36">
        <f t="shared" si="10"/>
        <v>124.71413655000001</v>
      </c>
      <c r="AP19" s="36">
        <f t="shared" si="10"/>
        <v>39.18227839</v>
      </c>
      <c r="AQ19" s="36">
        <f t="shared" si="10"/>
        <v>6.6530699000000002</v>
      </c>
      <c r="AR19" s="36">
        <f t="shared" si="10"/>
        <v>0.46228351999999995</v>
      </c>
      <c r="AS19" s="36">
        <f t="shared" si="10"/>
        <v>0.65879378</v>
      </c>
      <c r="AT19" s="59">
        <f t="shared" si="3"/>
        <v>263.99522657000006</v>
      </c>
      <c r="AU19" s="36">
        <f t="shared" si="11"/>
        <v>4.8587791018510273</v>
      </c>
      <c r="AV19" s="36">
        <f t="shared" si="12"/>
        <v>6.6976551606391155</v>
      </c>
      <c r="AW19" s="36">
        <f t="shared" si="13"/>
        <v>4.3129008426095057</v>
      </c>
      <c r="AX19" s="36">
        <f t="shared" si="4"/>
        <v>18.567876173488546</v>
      </c>
      <c r="AY19" s="36">
        <f t="shared" si="4"/>
        <v>4.7568418388865457</v>
      </c>
      <c r="AZ19" s="36">
        <f t="shared" si="4"/>
        <v>4.3530683478670751</v>
      </c>
      <c r="BA19" s="59">
        <f t="shared" si="4"/>
        <v>5.7973599228254793</v>
      </c>
      <c r="BB19" s="60">
        <f t="shared" si="14"/>
        <v>8.8281739133502715</v>
      </c>
      <c r="BC19" s="61">
        <f t="shared" si="15"/>
        <v>8.2803319383325622</v>
      </c>
      <c r="BD19" s="61">
        <f t="shared" si="16"/>
        <v>7.613812173090488</v>
      </c>
      <c r="BE19" s="61">
        <f t="shared" si="5"/>
        <v>8.2632890067592939</v>
      </c>
      <c r="BF19" s="61">
        <f t="shared" si="5"/>
        <v>9.6342551665963718</v>
      </c>
      <c r="BG19" s="61">
        <f t="shared" si="5"/>
        <v>7.551539005420695</v>
      </c>
      <c r="BH19" s="59">
        <f t="shared" si="5"/>
        <v>8.3580100404440021</v>
      </c>
      <c r="BI19" s="60">
        <f t="shared" si="17"/>
        <v>4.3691657251146356</v>
      </c>
      <c r="BJ19" s="61">
        <f t="shared" si="18"/>
        <v>4.0626760680014957</v>
      </c>
      <c r="BK19" s="61">
        <f t="shared" si="19"/>
        <v>3.6571627336392956</v>
      </c>
      <c r="BL19" s="61">
        <f t="shared" si="6"/>
        <v>4.3980401333082986</v>
      </c>
      <c r="BM19" s="61">
        <f t="shared" si="6"/>
        <v>5.1063099957823699</v>
      </c>
      <c r="BN19" s="61">
        <f t="shared" si="6"/>
        <v>3.6219959934008958</v>
      </c>
      <c r="BO19" s="59">
        <f t="shared" si="6"/>
        <v>4.105913342109897</v>
      </c>
      <c r="BP19" s="60">
        <f t="shared" si="7"/>
        <v>18.056118740315934</v>
      </c>
      <c r="BQ19" s="61">
        <f t="shared" si="7"/>
        <v>19.040663166973175</v>
      </c>
      <c r="BR19" s="61">
        <f t="shared" si="7"/>
        <v>15.583875749339288</v>
      </c>
      <c r="BS19" s="61">
        <f t="shared" si="7"/>
        <v>31.22920531355614</v>
      </c>
      <c r="BT19" s="61">
        <f t="shared" si="7"/>
        <v>19.497407001265287</v>
      </c>
      <c r="BU19" s="61">
        <f t="shared" si="7"/>
        <v>15.526603346688665</v>
      </c>
      <c r="BV19" s="59">
        <f t="shared" si="7"/>
        <v>18.261283305379379</v>
      </c>
    </row>
    <row r="20" spans="1:74">
      <c r="A20" s="62">
        <v>39873</v>
      </c>
      <c r="B20" s="50">
        <v>1720.2</v>
      </c>
      <c r="C20" s="51">
        <v>1686.4354330000001</v>
      </c>
      <c r="D20" s="52">
        <v>2915</v>
      </c>
      <c r="E20" s="60">
        <v>471.29042399999997</v>
      </c>
      <c r="F20" s="36">
        <v>692.13648500000011</v>
      </c>
      <c r="G20" s="36">
        <v>258.54416900000001</v>
      </c>
      <c r="H20" s="54">
        <v>23.789833999999999</v>
      </c>
      <c r="I20" s="54">
        <v>2.6823549999999998</v>
      </c>
      <c r="J20" s="54">
        <v>4.5008210000000002</v>
      </c>
      <c r="K20" s="59">
        <f t="shared" si="8"/>
        <v>1452.944088</v>
      </c>
      <c r="L20" s="56">
        <v>1327244</v>
      </c>
      <c r="M20" s="56">
        <v>129103</v>
      </c>
      <c r="N20" s="56">
        <v>836</v>
      </c>
      <c r="O20" s="56">
        <v>2148</v>
      </c>
      <c r="P20" s="56">
        <v>1314</v>
      </c>
      <c r="Q20" s="34">
        <v>4</v>
      </c>
      <c r="R20" s="63">
        <f t="shared" si="9"/>
        <v>1460649</v>
      </c>
      <c r="S20" s="36">
        <v>23.811392770000005</v>
      </c>
      <c r="T20" s="36">
        <v>46.705446500000001</v>
      </c>
      <c r="U20" s="36">
        <v>11.861681410000001</v>
      </c>
      <c r="V20" s="36">
        <v>4.3122781300000002</v>
      </c>
      <c r="W20" s="36">
        <v>0.17463085</v>
      </c>
      <c r="X20" s="36">
        <v>0.18877896</v>
      </c>
      <c r="Y20" s="59">
        <f t="shared" si="0"/>
        <v>87.054208619999997</v>
      </c>
      <c r="Z20" s="36">
        <v>39.500255619999997</v>
      </c>
      <c r="AA20" s="36">
        <v>54.58994732</v>
      </c>
      <c r="AB20" s="36">
        <v>17.924858159999999</v>
      </c>
      <c r="AC20" s="36">
        <v>2.0314859200000002</v>
      </c>
      <c r="AD20" s="36">
        <v>0.25140017999999997</v>
      </c>
      <c r="AE20" s="36">
        <v>0.31044406000000002</v>
      </c>
      <c r="AF20" s="59">
        <f t="shared" si="1"/>
        <v>114.60839125999999</v>
      </c>
      <c r="AG20" s="36">
        <v>19.90640866</v>
      </c>
      <c r="AH20" s="36">
        <v>26.911415250000001</v>
      </c>
      <c r="AI20" s="36">
        <v>9.2170138099999992</v>
      </c>
      <c r="AJ20" s="36">
        <v>0.83294235999999999</v>
      </c>
      <c r="AK20" s="36">
        <v>0.10558604000000001</v>
      </c>
      <c r="AL20" s="36">
        <v>0.16133748000000001</v>
      </c>
      <c r="AM20" s="59">
        <f t="shared" si="2"/>
        <v>57.134703599999995</v>
      </c>
      <c r="AN20" s="36">
        <f t="shared" si="10"/>
        <v>83.218057049999999</v>
      </c>
      <c r="AO20" s="36">
        <f t="shared" si="10"/>
        <v>128.20680906999999</v>
      </c>
      <c r="AP20" s="36">
        <f t="shared" si="10"/>
        <v>39.00355338</v>
      </c>
      <c r="AQ20" s="36">
        <f t="shared" si="10"/>
        <v>7.1767064100000004</v>
      </c>
      <c r="AR20" s="36">
        <f t="shared" si="10"/>
        <v>0.53161707000000002</v>
      </c>
      <c r="AS20" s="36">
        <f t="shared" si="10"/>
        <v>0.66056049999999999</v>
      </c>
      <c r="AT20" s="59">
        <f t="shared" si="3"/>
        <v>258.79730347999993</v>
      </c>
      <c r="AU20" s="36">
        <f t="shared" si="11"/>
        <v>5.0523820467016325</v>
      </c>
      <c r="AV20" s="36">
        <f t="shared" si="12"/>
        <v>6.7480110516063885</v>
      </c>
      <c r="AW20" s="36">
        <f t="shared" si="13"/>
        <v>4.5878742714943996</v>
      </c>
      <c r="AX20" s="36">
        <f t="shared" si="4"/>
        <v>18.126558302172263</v>
      </c>
      <c r="AY20" s="36">
        <f t="shared" si="4"/>
        <v>6.5103556389814177</v>
      </c>
      <c r="AZ20" s="36">
        <f t="shared" si="4"/>
        <v>4.1943227691125688</v>
      </c>
      <c r="BA20" s="59">
        <f t="shared" si="4"/>
        <v>5.9915732022304757</v>
      </c>
      <c r="BB20" s="60">
        <f t="shared" si="14"/>
        <v>8.3812981568239966</v>
      </c>
      <c r="BC20" s="61">
        <f t="shared" si="15"/>
        <v>7.8871651044374564</v>
      </c>
      <c r="BD20" s="61">
        <f t="shared" si="16"/>
        <v>6.9329964892768476</v>
      </c>
      <c r="BE20" s="61">
        <f t="shared" si="5"/>
        <v>8.5393026281730258</v>
      </c>
      <c r="BF20" s="61">
        <f t="shared" si="5"/>
        <v>9.3723679378754845</v>
      </c>
      <c r="BG20" s="61">
        <f t="shared" si="5"/>
        <v>6.8974984786109026</v>
      </c>
      <c r="BH20" s="59">
        <f t="shared" si="5"/>
        <v>7.8880111221458087</v>
      </c>
      <c r="BI20" s="60">
        <f t="shared" si="17"/>
        <v>4.2238092790105153</v>
      </c>
      <c r="BJ20" s="61">
        <f t="shared" si="18"/>
        <v>3.8881659662833687</v>
      </c>
      <c r="BK20" s="61">
        <f t="shared" si="19"/>
        <v>3.5649668084372843</v>
      </c>
      <c r="BL20" s="61">
        <f t="shared" si="6"/>
        <v>3.5012533504857579</v>
      </c>
      <c r="BM20" s="61">
        <f t="shared" si="6"/>
        <v>3.936318645369461</v>
      </c>
      <c r="BN20" s="61">
        <f t="shared" si="6"/>
        <v>3.5846233387197586</v>
      </c>
      <c r="BO20" s="59">
        <f t="shared" si="6"/>
        <v>3.9323401410887597</v>
      </c>
      <c r="BP20" s="60">
        <f t="shared" si="7"/>
        <v>17.657489482536143</v>
      </c>
      <c r="BQ20" s="61">
        <f t="shared" si="7"/>
        <v>18.523342122327215</v>
      </c>
      <c r="BR20" s="61">
        <f t="shared" si="7"/>
        <v>15.085837569208532</v>
      </c>
      <c r="BS20" s="61">
        <f t="shared" si="7"/>
        <v>30.167114280831047</v>
      </c>
      <c r="BT20" s="61">
        <f t="shared" si="7"/>
        <v>19.819042222226365</v>
      </c>
      <c r="BU20" s="61">
        <f t="shared" si="7"/>
        <v>14.67644458644323</v>
      </c>
      <c r="BV20" s="59">
        <f t="shared" si="7"/>
        <v>17.811924465465044</v>
      </c>
    </row>
    <row r="21" spans="1:74">
      <c r="A21" s="62">
        <v>39845</v>
      </c>
      <c r="B21" s="50">
        <v>1629.0020979999999</v>
      </c>
      <c r="C21" s="51">
        <v>1557.5870359999999</v>
      </c>
      <c r="D21" s="52">
        <v>2979</v>
      </c>
      <c r="E21" s="60">
        <v>446.910504</v>
      </c>
      <c r="F21" s="36">
        <v>635.80581700000005</v>
      </c>
      <c r="G21" s="36">
        <v>253.62316699999997</v>
      </c>
      <c r="H21" s="54">
        <v>21.116</v>
      </c>
      <c r="I21" s="54">
        <v>2.8079999999999998</v>
      </c>
      <c r="J21" s="54">
        <v>4.3890000000000002</v>
      </c>
      <c r="K21" s="59">
        <f t="shared" si="8"/>
        <v>1364.6524879999999</v>
      </c>
      <c r="L21" s="56">
        <v>1326730</v>
      </c>
      <c r="M21" s="56">
        <v>129276</v>
      </c>
      <c r="N21" s="56">
        <v>842</v>
      </c>
      <c r="O21" s="56">
        <v>2148</v>
      </c>
      <c r="P21" s="56">
        <v>1315</v>
      </c>
      <c r="Q21" s="34">
        <v>4</v>
      </c>
      <c r="R21" s="63">
        <f t="shared" si="9"/>
        <v>1460315</v>
      </c>
      <c r="S21" s="36">
        <v>21.270636259999996</v>
      </c>
      <c r="T21" s="36">
        <v>43.032850780000004</v>
      </c>
      <c r="U21" s="36">
        <v>9.9467429000000003</v>
      </c>
      <c r="V21" s="36">
        <v>3.9452342300000001</v>
      </c>
      <c r="W21" s="36">
        <v>0.13277469</v>
      </c>
      <c r="X21" s="36">
        <v>0.17814562</v>
      </c>
      <c r="Y21" s="59">
        <f t="shared" si="0"/>
        <v>78.506384479999994</v>
      </c>
      <c r="Z21" s="36">
        <v>42.603980930000006</v>
      </c>
      <c r="AA21" s="36">
        <v>56.462129509999997</v>
      </c>
      <c r="AB21" s="36">
        <v>19.861066839999999</v>
      </c>
      <c r="AC21" s="36">
        <v>1.86458491</v>
      </c>
      <c r="AD21" s="36">
        <v>0.25647994000000002</v>
      </c>
      <c r="AE21" s="36">
        <v>0.36492412000000002</v>
      </c>
      <c r="AF21" s="59">
        <f t="shared" si="1"/>
        <v>121.41316625</v>
      </c>
      <c r="AG21" s="36">
        <v>17.74390472</v>
      </c>
      <c r="AH21" s="36">
        <v>23.36015733</v>
      </c>
      <c r="AI21" s="36">
        <v>8.4169529900000004</v>
      </c>
      <c r="AJ21" s="36">
        <v>0.74337953999999995</v>
      </c>
      <c r="AK21" s="36">
        <v>0.11127908</v>
      </c>
      <c r="AL21" s="36">
        <v>0.15242221</v>
      </c>
      <c r="AM21" s="59">
        <f t="shared" si="2"/>
        <v>50.528095869999994</v>
      </c>
      <c r="AN21" s="36">
        <f t="shared" si="10"/>
        <v>81.618521909999998</v>
      </c>
      <c r="AO21" s="36">
        <f t="shared" si="10"/>
        <v>122.85513761999999</v>
      </c>
      <c r="AP21" s="36">
        <f t="shared" si="10"/>
        <v>38.224762730000002</v>
      </c>
      <c r="AQ21" s="36">
        <f t="shared" si="10"/>
        <v>6.5531986800000004</v>
      </c>
      <c r="AR21" s="36">
        <f t="shared" si="10"/>
        <v>0.50053371000000002</v>
      </c>
      <c r="AS21" s="36">
        <f t="shared" si="10"/>
        <v>0.69549194999999997</v>
      </c>
      <c r="AT21" s="59">
        <f t="shared" si="3"/>
        <v>250.44764660000001</v>
      </c>
      <c r="AU21" s="36">
        <f t="shared" si="11"/>
        <v>4.7594845208650538</v>
      </c>
      <c r="AV21" s="36">
        <f t="shared" si="12"/>
        <v>6.7682379791753302</v>
      </c>
      <c r="AW21" s="36">
        <f t="shared" si="13"/>
        <v>3.921858960147754</v>
      </c>
      <c r="AX21" s="36">
        <f t="shared" si="4"/>
        <v>18.683624881606363</v>
      </c>
      <c r="AY21" s="36">
        <f t="shared" si="4"/>
        <v>4.7284433760683759</v>
      </c>
      <c r="AZ21" s="36">
        <f t="shared" si="4"/>
        <v>4.0589113693324217</v>
      </c>
      <c r="BA21" s="59">
        <f t="shared" si="4"/>
        <v>5.7528480818627274</v>
      </c>
      <c r="BB21" s="60">
        <f t="shared" si="14"/>
        <v>9.5330005781202232</v>
      </c>
      <c r="BC21" s="61">
        <f t="shared" si="15"/>
        <v>8.8804046770776868</v>
      </c>
      <c r="BD21" s="61">
        <f t="shared" si="16"/>
        <v>7.830935586416679</v>
      </c>
      <c r="BE21" s="61">
        <f t="shared" si="5"/>
        <v>8.8301994222390618</v>
      </c>
      <c r="BF21" s="61">
        <f t="shared" si="5"/>
        <v>9.1339009971509988</v>
      </c>
      <c r="BG21" s="61">
        <f t="shared" si="5"/>
        <v>8.314516290726818</v>
      </c>
      <c r="BH21" s="59">
        <f t="shared" si="5"/>
        <v>8.8970025202489502</v>
      </c>
      <c r="BI21" s="60">
        <f t="shared" si="17"/>
        <v>3.9703485510378602</v>
      </c>
      <c r="BJ21" s="61">
        <f t="shared" si="18"/>
        <v>3.6741024862312637</v>
      </c>
      <c r="BK21" s="61">
        <f t="shared" si="19"/>
        <v>3.3186846018684095</v>
      </c>
      <c r="BL21" s="61">
        <f t="shared" si="6"/>
        <v>3.5204562417124454</v>
      </c>
      <c r="BM21" s="61">
        <f t="shared" si="6"/>
        <v>3.9629301994301995</v>
      </c>
      <c r="BN21" s="61">
        <f t="shared" si="6"/>
        <v>3.4728231943495098</v>
      </c>
      <c r="BO21" s="59">
        <f t="shared" si="6"/>
        <v>3.7026346497966447</v>
      </c>
      <c r="BP21" s="60">
        <f t="shared" si="7"/>
        <v>18.26283365002314</v>
      </c>
      <c r="BQ21" s="61">
        <f t="shared" si="7"/>
        <v>19.32274514248428</v>
      </c>
      <c r="BR21" s="61">
        <f t="shared" si="7"/>
        <v>15.071479148432843</v>
      </c>
      <c r="BS21" s="61">
        <f t="shared" si="7"/>
        <v>31.03428054555787</v>
      </c>
      <c r="BT21" s="61">
        <f t="shared" si="7"/>
        <v>17.825274572649576</v>
      </c>
      <c r="BU21" s="61">
        <f t="shared" si="7"/>
        <v>15.846250854408748</v>
      </c>
      <c r="BV21" s="59">
        <f t="shared" si="7"/>
        <v>18.35248525190832</v>
      </c>
    </row>
    <row r="22" spans="1:74">
      <c r="A22" s="62">
        <v>39814</v>
      </c>
      <c r="B22" s="50">
        <v>1791.939703</v>
      </c>
      <c r="C22" s="51">
        <v>1721.302363</v>
      </c>
      <c r="D22" s="52">
        <v>2953</v>
      </c>
      <c r="E22" s="60">
        <v>502.35008099999999</v>
      </c>
      <c r="F22" s="36">
        <v>644.40662599999996</v>
      </c>
      <c r="G22" s="36">
        <v>236.24030200000001</v>
      </c>
      <c r="H22" s="54">
        <v>23.623999999999999</v>
      </c>
      <c r="I22" s="54">
        <v>2.1419999999999999</v>
      </c>
      <c r="J22" s="54">
        <v>4.1630000000000003</v>
      </c>
      <c r="K22" s="59">
        <f t="shared" si="8"/>
        <v>1412.926009</v>
      </c>
      <c r="L22" s="56">
        <v>1326503</v>
      </c>
      <c r="M22" s="56">
        <v>129516</v>
      </c>
      <c r="N22" s="56">
        <v>844</v>
      </c>
      <c r="O22" s="56">
        <v>2148</v>
      </c>
      <c r="P22" s="56">
        <v>1323</v>
      </c>
      <c r="Q22" s="34">
        <v>4</v>
      </c>
      <c r="R22" s="63">
        <f t="shared" si="9"/>
        <v>1460338</v>
      </c>
      <c r="S22" s="36">
        <v>23.822923469999999</v>
      </c>
      <c r="T22" s="36">
        <v>44.38036237</v>
      </c>
      <c r="U22" s="36">
        <v>10.29386347</v>
      </c>
      <c r="V22" s="36">
        <v>4.4263750000000002</v>
      </c>
      <c r="W22" s="36">
        <v>0.10306999999999999</v>
      </c>
      <c r="X22" s="36">
        <v>0.18123400000000001</v>
      </c>
      <c r="Y22" s="59">
        <f t="shared" si="0"/>
        <v>83.207828310000011</v>
      </c>
      <c r="Z22" s="36">
        <v>40.116191319999999</v>
      </c>
      <c r="AA22" s="36">
        <v>51.59970723</v>
      </c>
      <c r="AB22" s="36">
        <v>16.546334250000001</v>
      </c>
      <c r="AC22" s="36">
        <v>2.2667039999999998</v>
      </c>
      <c r="AD22" s="36">
        <v>0.16808200000000001</v>
      </c>
      <c r="AE22" s="36">
        <v>0.28372700000000001</v>
      </c>
      <c r="AF22" s="59">
        <f t="shared" si="1"/>
        <v>110.98074579999999</v>
      </c>
      <c r="AG22" s="36">
        <v>23.262564999999999</v>
      </c>
      <c r="AH22" s="36">
        <v>28.169008000000002</v>
      </c>
      <c r="AI22" s="36">
        <v>9.0847680000000004</v>
      </c>
      <c r="AJ22" s="36">
        <v>1.121661</v>
      </c>
      <c r="AK22" s="36">
        <v>0.110273</v>
      </c>
      <c r="AL22" s="36">
        <v>0.15870799999999999</v>
      </c>
      <c r="AM22" s="59">
        <f t="shared" si="2"/>
        <v>61.906982999999997</v>
      </c>
      <c r="AN22" s="36">
        <f t="shared" si="10"/>
        <v>87.20167979</v>
      </c>
      <c r="AO22" s="36">
        <f t="shared" si="10"/>
        <v>124.14907760000001</v>
      </c>
      <c r="AP22" s="36">
        <f t="shared" si="10"/>
        <v>35.924965720000003</v>
      </c>
      <c r="AQ22" s="36">
        <f t="shared" si="10"/>
        <v>7.8147400000000005</v>
      </c>
      <c r="AR22" s="36">
        <f t="shared" si="10"/>
        <v>0.38142500000000001</v>
      </c>
      <c r="AS22" s="36">
        <f t="shared" si="10"/>
        <v>0.62366900000000003</v>
      </c>
      <c r="AT22" s="59">
        <f t="shared" si="3"/>
        <v>256.09555711000002</v>
      </c>
      <c r="AU22" s="36">
        <f t="shared" si="11"/>
        <v>4.7422951385967824</v>
      </c>
      <c r="AV22" s="36">
        <f t="shared" si="12"/>
        <v>6.8870121099592785</v>
      </c>
      <c r="AW22" s="36">
        <f t="shared" si="13"/>
        <v>4.3573697556482136</v>
      </c>
      <c r="AX22" s="36">
        <f t="shared" si="4"/>
        <v>18.736771926854047</v>
      </c>
      <c r="AY22" s="36">
        <f t="shared" si="4"/>
        <v>4.8118580765639587</v>
      </c>
      <c r="AZ22" s="36">
        <f t="shared" si="4"/>
        <v>4.353447033389382</v>
      </c>
      <c r="BA22" s="59">
        <f t="shared" si="4"/>
        <v>5.8890435719907552</v>
      </c>
      <c r="BB22" s="60">
        <f t="shared" si="14"/>
        <v>7.9857041607603527</v>
      </c>
      <c r="BC22" s="61">
        <f t="shared" si="15"/>
        <v>8.0073210218667121</v>
      </c>
      <c r="BD22" s="61">
        <f t="shared" si="16"/>
        <v>7.0040268785298121</v>
      </c>
      <c r="BE22" s="61">
        <f t="shared" si="5"/>
        <v>9.5949204199119542</v>
      </c>
      <c r="BF22" s="61">
        <f t="shared" si="5"/>
        <v>7.8469654528478054</v>
      </c>
      <c r="BG22" s="61">
        <f t="shared" si="5"/>
        <v>6.8154455921210655</v>
      </c>
      <c r="BH22" s="59">
        <f t="shared" si="5"/>
        <v>7.8546749860275238</v>
      </c>
      <c r="BI22" s="60">
        <f t="shared" si="17"/>
        <v>4.6307477354621946</v>
      </c>
      <c r="BJ22" s="61">
        <f t="shared" si="18"/>
        <v>4.3713094905389749</v>
      </c>
      <c r="BK22" s="61">
        <f t="shared" si="19"/>
        <v>3.8455623037596691</v>
      </c>
      <c r="BL22" s="61">
        <f t="shared" si="6"/>
        <v>4.7479724009481883</v>
      </c>
      <c r="BM22" s="61">
        <f t="shared" si="6"/>
        <v>5.14813258636788</v>
      </c>
      <c r="BN22" s="61">
        <f t="shared" si="6"/>
        <v>3.8123468652414125</v>
      </c>
      <c r="BO22" s="59">
        <f t="shared" si="6"/>
        <v>4.3814738072388328</v>
      </c>
      <c r="BP22" s="60">
        <f t="shared" si="7"/>
        <v>17.358747034819331</v>
      </c>
      <c r="BQ22" s="61">
        <f t="shared" si="7"/>
        <v>19.265642622364965</v>
      </c>
      <c r="BR22" s="61">
        <f t="shared" si="7"/>
        <v>15.206958937937694</v>
      </c>
      <c r="BS22" s="61">
        <f t="shared" si="7"/>
        <v>33.07966474771419</v>
      </c>
      <c r="BT22" s="61">
        <f t="shared" si="7"/>
        <v>17.806956115779645</v>
      </c>
      <c r="BU22" s="61">
        <f t="shared" si="7"/>
        <v>14.981239490751861</v>
      </c>
      <c r="BV22" s="59">
        <f t="shared" si="7"/>
        <v>18.125192365257114</v>
      </c>
    </row>
    <row r="23" spans="1:74">
      <c r="A23" s="62">
        <v>39783</v>
      </c>
      <c r="B23" s="50">
        <v>1818.3143</v>
      </c>
      <c r="C23" s="64">
        <v>1752.4822360000001</v>
      </c>
      <c r="D23" s="65">
        <v>3028</v>
      </c>
      <c r="E23" s="60">
        <v>506.02052500000002</v>
      </c>
      <c r="F23" s="36">
        <v>697.76064799999995</v>
      </c>
      <c r="G23" s="36">
        <v>282.565155</v>
      </c>
      <c r="H23" s="54">
        <v>22.8</v>
      </c>
      <c r="I23" s="54">
        <v>2.2284549999999999</v>
      </c>
      <c r="J23" s="54">
        <v>4.6260000000000003</v>
      </c>
      <c r="K23" s="59">
        <f t="shared" si="8"/>
        <v>1516.0007829999997</v>
      </c>
      <c r="L23" s="56">
        <v>1325631</v>
      </c>
      <c r="M23" s="56">
        <v>129897</v>
      </c>
      <c r="N23" s="56">
        <v>848</v>
      </c>
      <c r="O23" s="56">
        <v>2151</v>
      </c>
      <c r="P23" s="56">
        <v>1323</v>
      </c>
      <c r="Q23" s="34">
        <v>4</v>
      </c>
      <c r="R23" s="63">
        <f t="shared" si="9"/>
        <v>1459854</v>
      </c>
      <c r="S23" s="36">
        <v>22.71180077</v>
      </c>
      <c r="T23" s="36">
        <v>45.616835930000001</v>
      </c>
      <c r="U23" s="36">
        <v>12.312225310000001</v>
      </c>
      <c r="V23" s="36">
        <v>4.0423030000000004</v>
      </c>
      <c r="W23" s="36">
        <v>0.1079</v>
      </c>
      <c r="X23" s="36">
        <v>0.178374</v>
      </c>
      <c r="Y23" s="59">
        <f t="shared" si="0"/>
        <v>84.969439010000016</v>
      </c>
      <c r="Z23" s="36">
        <v>41.900455809999997</v>
      </c>
      <c r="AA23" s="36">
        <v>53.82835919</v>
      </c>
      <c r="AB23" s="36">
        <v>18.140194749999999</v>
      </c>
      <c r="AC23" s="36">
        <v>2.0927530000000001</v>
      </c>
      <c r="AD23" s="36">
        <v>0.20930699999999999</v>
      </c>
      <c r="AE23" s="36">
        <v>0.31418099999999999</v>
      </c>
      <c r="AF23" s="59">
        <f t="shared" si="1"/>
        <v>116.48525075000001</v>
      </c>
      <c r="AG23" s="36">
        <v>21.673399</v>
      </c>
      <c r="AH23" s="36">
        <v>27.623743999999999</v>
      </c>
      <c r="AI23" s="36">
        <v>9.9310189999999992</v>
      </c>
      <c r="AJ23" s="36">
        <v>0.882077</v>
      </c>
      <c r="AK23" s="36">
        <v>9.1851000000000002E-2</v>
      </c>
      <c r="AL23" s="36">
        <v>0.176011</v>
      </c>
      <c r="AM23" s="59">
        <f t="shared" si="2"/>
        <v>60.378101000000001</v>
      </c>
      <c r="AN23" s="36">
        <f t="shared" ref="AN23:AS54" si="20">+S23+Z23+AG23</f>
        <v>86.285655579999997</v>
      </c>
      <c r="AO23" s="36">
        <f t="shared" si="20"/>
        <v>127.06893912</v>
      </c>
      <c r="AP23" s="36">
        <f t="shared" si="20"/>
        <v>40.383439060000001</v>
      </c>
      <c r="AQ23" s="36">
        <f t="shared" si="20"/>
        <v>7.0171330000000003</v>
      </c>
      <c r="AR23" s="36">
        <f t="shared" si="20"/>
        <v>0.40905800000000003</v>
      </c>
      <c r="AS23" s="36">
        <f t="shared" si="20"/>
        <v>0.66856599999999999</v>
      </c>
      <c r="AT23" s="59">
        <f t="shared" si="3"/>
        <v>261.83279076000002</v>
      </c>
      <c r="AU23" s="36">
        <f t="shared" si="11"/>
        <v>4.4883161152405826</v>
      </c>
      <c r="AV23" s="36">
        <f t="shared" si="12"/>
        <v>6.5376051316095429</v>
      </c>
      <c r="AW23" s="36">
        <f t="shared" si="13"/>
        <v>4.3573048877877394</v>
      </c>
      <c r="AX23" s="36">
        <f t="shared" ref="AX23:BA54" si="21">((V23*1000000)/(H23*1000000)*100)</f>
        <v>17.729399122807017</v>
      </c>
      <c r="AY23" s="36">
        <f t="shared" si="21"/>
        <v>4.841919625929175</v>
      </c>
      <c r="AZ23" s="36">
        <f t="shared" si="21"/>
        <v>3.855901426718547</v>
      </c>
      <c r="BA23" s="59">
        <f t="shared" si="21"/>
        <v>5.6048413670245472</v>
      </c>
      <c r="BB23" s="60">
        <f t="shared" si="14"/>
        <v>8.2803866127762298</v>
      </c>
      <c r="BC23" s="61">
        <f t="shared" si="15"/>
        <v>7.7144446801763449</v>
      </c>
      <c r="BD23" s="61">
        <f t="shared" si="16"/>
        <v>6.419827225334986</v>
      </c>
      <c r="BE23" s="61">
        <f t="shared" ref="BE23:BH54" si="22">((AC23*1000000)/(H23*1000000)*100)</f>
        <v>9.1787412280701748</v>
      </c>
      <c r="BF23" s="61">
        <f t="shared" si="22"/>
        <v>9.3924714656566994</v>
      </c>
      <c r="BG23" s="61">
        <f t="shared" si="22"/>
        <v>6.7916342412451352</v>
      </c>
      <c r="BH23" s="59">
        <f t="shared" si="22"/>
        <v>7.6837196956777571</v>
      </c>
      <c r="BI23" s="60">
        <f t="shared" si="17"/>
        <v>4.2831066980929284</v>
      </c>
      <c r="BJ23" s="61">
        <f t="shared" si="18"/>
        <v>3.9589140028429921</v>
      </c>
      <c r="BK23" s="61">
        <f t="shared" si="19"/>
        <v>3.5145943596619338</v>
      </c>
      <c r="BL23" s="61">
        <f t="shared" ref="BL23:BO54" si="23">((AJ23*1000000)/(H23*1000000)*100)</f>
        <v>3.8687587719298246</v>
      </c>
      <c r="BM23" s="61">
        <f t="shared" si="23"/>
        <v>4.1217345649788752</v>
      </c>
      <c r="BN23" s="61">
        <f t="shared" si="23"/>
        <v>3.8048205793341978</v>
      </c>
      <c r="BO23" s="59">
        <f t="shared" si="23"/>
        <v>3.9827222833301139</v>
      </c>
      <c r="BP23" s="60">
        <f t="shared" ref="BP23:BV54" si="24">+AU23+BB23+BI23</f>
        <v>17.051809426109742</v>
      </c>
      <c r="BQ23" s="61">
        <f t="shared" si="24"/>
        <v>18.210963814628879</v>
      </c>
      <c r="BR23" s="61">
        <f t="shared" si="24"/>
        <v>14.29172647278466</v>
      </c>
      <c r="BS23" s="61">
        <f t="shared" si="24"/>
        <v>30.776899122807016</v>
      </c>
      <c r="BT23" s="61">
        <f t="shared" si="24"/>
        <v>18.35612565656475</v>
      </c>
      <c r="BU23" s="61">
        <f t="shared" si="24"/>
        <v>14.45235624729788</v>
      </c>
      <c r="BV23" s="59">
        <f t="shared" si="24"/>
        <v>17.271283346032419</v>
      </c>
    </row>
    <row r="24" spans="1:74">
      <c r="A24" s="62">
        <v>39753</v>
      </c>
      <c r="B24" s="50">
        <v>1849.5369599999999</v>
      </c>
      <c r="C24" s="64">
        <v>1782.061508</v>
      </c>
      <c r="D24" s="65">
        <v>3160</v>
      </c>
      <c r="E24" s="60">
        <v>525.61097199999995</v>
      </c>
      <c r="F24" s="36">
        <v>714.30481999999995</v>
      </c>
      <c r="G24" s="36">
        <v>276.61985800000008</v>
      </c>
      <c r="H24" s="54">
        <v>23.516183999999999</v>
      </c>
      <c r="I24" s="54">
        <v>2.4824069999999998</v>
      </c>
      <c r="J24" s="54">
        <v>4.7561080000000002</v>
      </c>
      <c r="K24" s="59">
        <f t="shared" si="8"/>
        <v>1547.2903489999999</v>
      </c>
      <c r="L24" s="56">
        <v>1323864</v>
      </c>
      <c r="M24" s="56">
        <v>130000</v>
      </c>
      <c r="N24" s="56">
        <v>850</v>
      </c>
      <c r="O24" s="56">
        <v>2151</v>
      </c>
      <c r="P24" s="56">
        <v>1332</v>
      </c>
      <c r="Q24" s="34">
        <v>4</v>
      </c>
      <c r="R24" s="63">
        <f t="shared" si="9"/>
        <v>1458201</v>
      </c>
      <c r="S24" s="36">
        <v>25.657930180000001</v>
      </c>
      <c r="T24" s="36">
        <v>48.85284643</v>
      </c>
      <c r="U24" s="36">
        <v>11.478118609999999</v>
      </c>
      <c r="V24" s="36">
        <v>4.3317059999999996</v>
      </c>
      <c r="W24" s="36">
        <v>0.15015000000000001</v>
      </c>
      <c r="X24" s="36">
        <v>0.23994599999999999</v>
      </c>
      <c r="Y24" s="59">
        <f t="shared" si="0"/>
        <v>90.710697219999986</v>
      </c>
      <c r="Z24" s="36">
        <v>63.765386560000003</v>
      </c>
      <c r="AA24" s="36">
        <v>82.248855030000001</v>
      </c>
      <c r="AB24" s="36">
        <v>28.478181410000001</v>
      </c>
      <c r="AC24" s="36">
        <v>3.3356710000000001</v>
      </c>
      <c r="AD24" s="36">
        <v>0.36297400000000002</v>
      </c>
      <c r="AE24" s="36">
        <v>0.500359</v>
      </c>
      <c r="AF24" s="59">
        <f t="shared" si="1"/>
        <v>178.691427</v>
      </c>
      <c r="AG24" s="36">
        <v>21.107716</v>
      </c>
      <c r="AH24" s="36">
        <v>26.947042</v>
      </c>
      <c r="AI24" s="36">
        <v>9.5017180000000003</v>
      </c>
      <c r="AJ24" s="36">
        <v>0.92407399999999995</v>
      </c>
      <c r="AK24" s="36">
        <v>0.10314</v>
      </c>
      <c r="AL24" s="36">
        <v>0.16173999999999999</v>
      </c>
      <c r="AM24" s="59">
        <f t="shared" si="2"/>
        <v>58.745430000000006</v>
      </c>
      <c r="AN24" s="36">
        <f t="shared" si="20"/>
        <v>110.53103274</v>
      </c>
      <c r="AO24" s="36">
        <f t="shared" si="20"/>
        <v>158.04874346000003</v>
      </c>
      <c r="AP24" s="36">
        <f t="shared" si="20"/>
        <v>49.458018019999997</v>
      </c>
      <c r="AQ24" s="36">
        <f t="shared" si="20"/>
        <v>8.5914509999999993</v>
      </c>
      <c r="AR24" s="36">
        <f t="shared" si="20"/>
        <v>0.61626400000000003</v>
      </c>
      <c r="AS24" s="36">
        <f t="shared" si="20"/>
        <v>0.90204499999999999</v>
      </c>
      <c r="AT24" s="59">
        <f t="shared" si="3"/>
        <v>328.14755422000002</v>
      </c>
      <c r="AU24" s="36">
        <f t="shared" si="11"/>
        <v>4.8815438692935054</v>
      </c>
      <c r="AV24" s="36">
        <f t="shared" si="12"/>
        <v>6.8392155648620712</v>
      </c>
      <c r="AW24" s="36">
        <f t="shared" si="13"/>
        <v>4.1494196016831149</v>
      </c>
      <c r="AX24" s="36">
        <f t="shared" si="21"/>
        <v>18.420105915143374</v>
      </c>
      <c r="AY24" s="36">
        <f t="shared" si="21"/>
        <v>6.048564961345984</v>
      </c>
      <c r="AZ24" s="36">
        <f t="shared" si="21"/>
        <v>5.0450073883940396</v>
      </c>
      <c r="BA24" s="59">
        <f t="shared" si="21"/>
        <v>5.8625517362417154</v>
      </c>
      <c r="BB24" s="60">
        <f t="shared" si="14"/>
        <v>12.131669610580353</v>
      </c>
      <c r="BC24" s="61">
        <f t="shared" si="15"/>
        <v>11.514531713505727</v>
      </c>
      <c r="BD24" s="61">
        <f t="shared" si="16"/>
        <v>10.295060382107488</v>
      </c>
      <c r="BE24" s="61">
        <f t="shared" si="22"/>
        <v>14.184576034955331</v>
      </c>
      <c r="BF24" s="61">
        <f t="shared" si="22"/>
        <v>14.621856931599048</v>
      </c>
      <c r="BG24" s="61">
        <f t="shared" si="22"/>
        <v>10.520345627138829</v>
      </c>
      <c r="BH24" s="59">
        <f t="shared" si="22"/>
        <v>11.548668103274004</v>
      </c>
      <c r="BI24" s="60">
        <f t="shared" si="17"/>
        <v>4.0158438701694381</v>
      </c>
      <c r="BJ24" s="61">
        <f t="shared" si="18"/>
        <v>3.7724849735719266</v>
      </c>
      <c r="BK24" s="61">
        <f t="shared" si="19"/>
        <v>3.4349370535791386</v>
      </c>
      <c r="BL24" s="61">
        <f t="shared" si="23"/>
        <v>3.9295235995772102</v>
      </c>
      <c r="BM24" s="61">
        <f t="shared" si="23"/>
        <v>4.1548384289925062</v>
      </c>
      <c r="BN24" s="61">
        <f t="shared" si="23"/>
        <v>3.4006797154311887</v>
      </c>
      <c r="BO24" s="59">
        <f t="shared" si="23"/>
        <v>3.7966649270427277</v>
      </c>
      <c r="BP24" s="60">
        <f t="shared" si="24"/>
        <v>21.029057350043296</v>
      </c>
      <c r="BQ24" s="61">
        <f t="shared" si="24"/>
        <v>22.126232251939726</v>
      </c>
      <c r="BR24" s="61">
        <f t="shared" si="24"/>
        <v>17.879417037369741</v>
      </c>
      <c r="BS24" s="61">
        <f t="shared" si="24"/>
        <v>36.534205549675917</v>
      </c>
      <c r="BT24" s="61">
        <f t="shared" si="24"/>
        <v>24.825260321937538</v>
      </c>
      <c r="BU24" s="61">
        <f t="shared" si="24"/>
        <v>18.966032730964056</v>
      </c>
      <c r="BV24" s="59">
        <f t="shared" si="24"/>
        <v>21.207884766558447</v>
      </c>
    </row>
    <row r="25" spans="1:74">
      <c r="A25" s="62">
        <v>39722</v>
      </c>
      <c r="B25" s="50">
        <v>2016.723516</v>
      </c>
      <c r="C25" s="64">
        <v>1941.6464209999999</v>
      </c>
      <c r="D25" s="65">
        <v>3260</v>
      </c>
      <c r="E25" s="60">
        <v>561.514231</v>
      </c>
      <c r="F25" s="36">
        <v>751.10360899999989</v>
      </c>
      <c r="G25" s="36">
        <v>303.21668199999999</v>
      </c>
      <c r="H25" s="54">
        <v>22.970334000000001</v>
      </c>
      <c r="I25" s="54">
        <v>2.552184</v>
      </c>
      <c r="J25" s="54">
        <v>4.9572180000000001</v>
      </c>
      <c r="K25" s="59">
        <f t="shared" si="8"/>
        <v>1646.3142579999999</v>
      </c>
      <c r="L25" s="56">
        <v>1321039</v>
      </c>
      <c r="M25" s="56">
        <v>129907</v>
      </c>
      <c r="N25" s="56">
        <v>851</v>
      </c>
      <c r="O25" s="56">
        <v>2153</v>
      </c>
      <c r="P25" s="56">
        <v>1335</v>
      </c>
      <c r="Q25" s="34">
        <v>4</v>
      </c>
      <c r="R25" s="63">
        <f t="shared" si="9"/>
        <v>1455289</v>
      </c>
      <c r="S25" s="36">
        <v>25.504636559999998</v>
      </c>
      <c r="T25" s="36">
        <v>50.809892179999999</v>
      </c>
      <c r="U25" s="36">
        <v>12.73320376</v>
      </c>
      <c r="V25" s="36">
        <v>4.262086</v>
      </c>
      <c r="W25" s="36">
        <v>0.119018</v>
      </c>
      <c r="X25" s="36">
        <v>0.23791899999999999</v>
      </c>
      <c r="Y25" s="59">
        <f t="shared" si="0"/>
        <v>93.666755499999994</v>
      </c>
      <c r="Z25" s="36">
        <v>81.742493719999999</v>
      </c>
      <c r="AA25" s="36">
        <v>100.48988555</v>
      </c>
      <c r="AB25" s="36">
        <v>37.156696329999995</v>
      </c>
      <c r="AC25" s="36">
        <v>2.9857450000000001</v>
      </c>
      <c r="AD25" s="36">
        <v>0.37518800000000002</v>
      </c>
      <c r="AE25" s="36">
        <v>0.58165800000000001</v>
      </c>
      <c r="AF25" s="59">
        <f t="shared" si="1"/>
        <v>223.33166660000001</v>
      </c>
      <c r="AG25" s="36">
        <v>23.349340000000002</v>
      </c>
      <c r="AH25" s="36">
        <v>29.178884</v>
      </c>
      <c r="AI25" s="36">
        <v>10.693013000000001</v>
      </c>
      <c r="AJ25" s="36">
        <v>0.96208400000000005</v>
      </c>
      <c r="AK25" s="36">
        <v>0.11075500000000001</v>
      </c>
      <c r="AL25" s="36">
        <v>0.17347000000000001</v>
      </c>
      <c r="AM25" s="59">
        <f t="shared" si="2"/>
        <v>64.467545999999999</v>
      </c>
      <c r="AN25" s="36">
        <f t="shared" si="20"/>
        <v>130.59647028000001</v>
      </c>
      <c r="AO25" s="36">
        <f t="shared" si="20"/>
        <v>180.47866173</v>
      </c>
      <c r="AP25" s="36">
        <f t="shared" si="20"/>
        <v>60.582913089999998</v>
      </c>
      <c r="AQ25" s="36">
        <f t="shared" si="20"/>
        <v>8.2099150000000005</v>
      </c>
      <c r="AR25" s="36">
        <f t="shared" si="20"/>
        <v>0.60496100000000008</v>
      </c>
      <c r="AS25" s="36">
        <f t="shared" si="20"/>
        <v>0.99304700000000001</v>
      </c>
      <c r="AT25" s="59">
        <f t="shared" si="3"/>
        <v>381.4659681</v>
      </c>
      <c r="AU25" s="36">
        <f t="shared" si="11"/>
        <v>4.5421175727957639</v>
      </c>
      <c r="AV25" s="36">
        <f t="shared" si="12"/>
        <v>6.7646981816059952</v>
      </c>
      <c r="AW25" s="36">
        <f t="shared" si="13"/>
        <v>4.1993744130476305</v>
      </c>
      <c r="AX25" s="36">
        <f t="shared" si="21"/>
        <v>18.554741084739995</v>
      </c>
      <c r="AY25" s="36">
        <f t="shared" si="21"/>
        <v>4.6633785024904162</v>
      </c>
      <c r="AZ25" s="36">
        <f t="shared" si="21"/>
        <v>4.7994459795796756</v>
      </c>
      <c r="BA25" s="59">
        <f t="shared" si="21"/>
        <v>5.6894821292375637</v>
      </c>
      <c r="BB25" s="60">
        <f t="shared" si="14"/>
        <v>14.557510603858587</v>
      </c>
      <c r="BC25" s="61">
        <f t="shared" si="15"/>
        <v>13.378964545755501</v>
      </c>
      <c r="BD25" s="61">
        <f t="shared" si="16"/>
        <v>12.254172852534543</v>
      </c>
      <c r="BE25" s="61">
        <f t="shared" si="22"/>
        <v>12.998265501929577</v>
      </c>
      <c r="BF25" s="61">
        <f t="shared" si="22"/>
        <v>14.700664215432743</v>
      </c>
      <c r="BG25" s="61">
        <f t="shared" si="22"/>
        <v>11.733557007176202</v>
      </c>
      <c r="BH25" s="59">
        <f t="shared" si="22"/>
        <v>13.565555027829928</v>
      </c>
      <c r="BI25" s="60">
        <f t="shared" si="17"/>
        <v>4.1582810748032495</v>
      </c>
      <c r="BJ25" s="61">
        <f t="shared" si="18"/>
        <v>3.8848014641878792</v>
      </c>
      <c r="BK25" s="61">
        <f t="shared" si="19"/>
        <v>3.526525298499243</v>
      </c>
      <c r="BL25" s="61">
        <f t="shared" si="23"/>
        <v>4.1883761899152185</v>
      </c>
      <c r="BM25" s="61">
        <f t="shared" si="23"/>
        <v>4.3396165793688857</v>
      </c>
      <c r="BN25" s="61">
        <f t="shared" si="23"/>
        <v>3.4993417679028838</v>
      </c>
      <c r="BO25" s="59">
        <f t="shared" si="23"/>
        <v>3.9158712066502677</v>
      </c>
      <c r="BP25" s="60">
        <f t="shared" si="24"/>
        <v>23.257909251457598</v>
      </c>
      <c r="BQ25" s="61">
        <f t="shared" si="24"/>
        <v>24.028464191549375</v>
      </c>
      <c r="BR25" s="61">
        <f t="shared" si="24"/>
        <v>19.980072564081418</v>
      </c>
      <c r="BS25" s="61">
        <f t="shared" si="24"/>
        <v>35.741382776584793</v>
      </c>
      <c r="BT25" s="61">
        <f t="shared" si="24"/>
        <v>23.703659297292045</v>
      </c>
      <c r="BU25" s="61">
        <f t="shared" si="24"/>
        <v>20.032344754658762</v>
      </c>
      <c r="BV25" s="59">
        <f t="shared" si="24"/>
        <v>23.170908363717757</v>
      </c>
    </row>
    <row r="26" spans="1:74">
      <c r="A26" s="62">
        <v>39692</v>
      </c>
      <c r="B26" s="50">
        <v>1956.665</v>
      </c>
      <c r="C26" s="64">
        <v>1883.03819</v>
      </c>
      <c r="D26" s="65">
        <v>3258</v>
      </c>
      <c r="E26" s="60">
        <v>562.75965499999995</v>
      </c>
      <c r="F26" s="36">
        <v>760.31901900000003</v>
      </c>
      <c r="G26" s="36">
        <v>274.89807300000001</v>
      </c>
      <c r="H26" s="54">
        <v>23.094895000000001</v>
      </c>
      <c r="I26" s="54">
        <v>2.4061699999999999</v>
      </c>
      <c r="J26" s="54">
        <v>5.8239780000000003</v>
      </c>
      <c r="K26" s="59">
        <f t="shared" si="8"/>
        <v>1629.3017899999998</v>
      </c>
      <c r="L26" s="56">
        <v>1320093</v>
      </c>
      <c r="M26" s="56">
        <v>129947</v>
      </c>
      <c r="N26" s="56">
        <v>851</v>
      </c>
      <c r="O26" s="56">
        <v>2149</v>
      </c>
      <c r="P26" s="56">
        <v>1333</v>
      </c>
      <c r="Q26" s="34">
        <v>4</v>
      </c>
      <c r="R26" s="63">
        <f t="shared" si="9"/>
        <v>1454377</v>
      </c>
      <c r="S26" s="36">
        <v>27.896862389999999</v>
      </c>
      <c r="T26" s="36">
        <v>49.010591060000003</v>
      </c>
      <c r="U26" s="36">
        <v>11.47227927</v>
      </c>
      <c r="V26" s="36">
        <v>4.2200119999999997</v>
      </c>
      <c r="W26" s="36">
        <v>0.122959</v>
      </c>
      <c r="X26" s="36">
        <v>0.27734199999999998</v>
      </c>
      <c r="Y26" s="59">
        <f t="shared" si="0"/>
        <v>93.000045720000003</v>
      </c>
      <c r="Z26" s="36">
        <v>93.709980479999999</v>
      </c>
      <c r="AA26" s="36">
        <v>119.39927777</v>
      </c>
      <c r="AB26" s="36">
        <v>38.763433579999997</v>
      </c>
      <c r="AC26" s="36">
        <v>3.7754180000000002</v>
      </c>
      <c r="AD26" s="36">
        <v>0.410667</v>
      </c>
      <c r="AE26" s="36">
        <v>0.83523000000000003</v>
      </c>
      <c r="AF26" s="59">
        <f t="shared" si="1"/>
        <v>256.89400683000002</v>
      </c>
      <c r="AG26" s="36">
        <v>24.785211</v>
      </c>
      <c r="AH26" s="36">
        <v>31.673134000000001</v>
      </c>
      <c r="AI26" s="36">
        <v>10.308159</v>
      </c>
      <c r="AJ26" s="36">
        <v>1.004208</v>
      </c>
      <c r="AK26" s="36">
        <v>0.10576199999999999</v>
      </c>
      <c r="AL26" s="36">
        <v>0.220084</v>
      </c>
      <c r="AM26" s="59">
        <f t="shared" si="2"/>
        <v>68.096558000000002</v>
      </c>
      <c r="AN26" s="36">
        <f t="shared" si="20"/>
        <v>146.39205386999998</v>
      </c>
      <c r="AO26" s="36">
        <f t="shared" si="20"/>
        <v>200.08300283</v>
      </c>
      <c r="AP26" s="36">
        <f t="shared" si="20"/>
        <v>60.543871850000002</v>
      </c>
      <c r="AQ26" s="36">
        <f t="shared" si="20"/>
        <v>8.9996379999999991</v>
      </c>
      <c r="AR26" s="36">
        <f t="shared" si="20"/>
        <v>0.63938800000000007</v>
      </c>
      <c r="AS26" s="36">
        <f t="shared" si="20"/>
        <v>1.3326560000000001</v>
      </c>
      <c r="AT26" s="59">
        <f t="shared" si="3"/>
        <v>417.99061054999999</v>
      </c>
      <c r="AU26" s="36">
        <f t="shared" si="11"/>
        <v>4.9571539363460584</v>
      </c>
      <c r="AV26" s="36">
        <f t="shared" si="12"/>
        <v>6.4460561731653865</v>
      </c>
      <c r="AW26" s="36">
        <f t="shared" si="13"/>
        <v>4.1732847177870172</v>
      </c>
      <c r="AX26" s="36">
        <f t="shared" si="21"/>
        <v>18.272488357275492</v>
      </c>
      <c r="AY26" s="36">
        <f t="shared" si="21"/>
        <v>5.1101543116238668</v>
      </c>
      <c r="AZ26" s="36">
        <f t="shared" si="21"/>
        <v>4.7620715600230632</v>
      </c>
      <c r="BA26" s="59">
        <f t="shared" si="21"/>
        <v>5.7079692841925871</v>
      </c>
      <c r="BB26" s="60">
        <f t="shared" si="14"/>
        <v>16.65186543623139</v>
      </c>
      <c r="BC26" s="61">
        <f t="shared" si="15"/>
        <v>15.703839412966204</v>
      </c>
      <c r="BD26" s="61">
        <f t="shared" si="16"/>
        <v>14.101020482599017</v>
      </c>
      <c r="BE26" s="61">
        <f t="shared" si="22"/>
        <v>16.347413573432572</v>
      </c>
      <c r="BF26" s="61">
        <f t="shared" si="22"/>
        <v>17.067247950061716</v>
      </c>
      <c r="BG26" s="61">
        <f t="shared" si="22"/>
        <v>14.341228624146588</v>
      </c>
      <c r="BH26" s="59">
        <f t="shared" si="22"/>
        <v>15.767122359203942</v>
      </c>
      <c r="BI26" s="60">
        <f t="shared" si="17"/>
        <v>4.404226703138483</v>
      </c>
      <c r="BJ26" s="61">
        <f t="shared" si="18"/>
        <v>4.1657690007094246</v>
      </c>
      <c r="BK26" s="61">
        <f t="shared" si="19"/>
        <v>3.7498112982407119</v>
      </c>
      <c r="BL26" s="61">
        <f t="shared" si="23"/>
        <v>4.3481817085550727</v>
      </c>
      <c r="BM26" s="61">
        <f t="shared" si="23"/>
        <v>4.3954500305464705</v>
      </c>
      <c r="BN26" s="61">
        <f t="shared" si="23"/>
        <v>3.7789291099657314</v>
      </c>
      <c r="BO26" s="59">
        <f t="shared" si="23"/>
        <v>4.1794932294280489</v>
      </c>
      <c r="BP26" s="60">
        <f t="shared" si="24"/>
        <v>26.013246075715934</v>
      </c>
      <c r="BQ26" s="61">
        <f t="shared" si="24"/>
        <v>26.315664586841017</v>
      </c>
      <c r="BR26" s="61">
        <f t="shared" si="24"/>
        <v>22.024116498626746</v>
      </c>
      <c r="BS26" s="61">
        <f t="shared" si="24"/>
        <v>38.968083639263142</v>
      </c>
      <c r="BT26" s="61">
        <f t="shared" si="24"/>
        <v>26.572852292232053</v>
      </c>
      <c r="BU26" s="61">
        <f t="shared" si="24"/>
        <v>22.882229294135382</v>
      </c>
      <c r="BV26" s="59">
        <f t="shared" si="24"/>
        <v>25.654584872824579</v>
      </c>
    </row>
    <row r="27" spans="1:74">
      <c r="A27" s="62">
        <v>39661</v>
      </c>
      <c r="B27" s="50">
        <v>2109.2299280000002</v>
      </c>
      <c r="C27" s="64">
        <v>2033.7668940000001</v>
      </c>
      <c r="D27" s="65">
        <v>3351</v>
      </c>
      <c r="E27" s="60">
        <v>604.41447300000004</v>
      </c>
      <c r="F27" s="36">
        <v>756.32571199999995</v>
      </c>
      <c r="G27" s="36">
        <v>307.84881899999999</v>
      </c>
      <c r="H27" s="54">
        <v>23.170686</v>
      </c>
      <c r="I27" s="54">
        <v>2.4994610000000002</v>
      </c>
      <c r="J27" s="54">
        <v>5.0413449999999997</v>
      </c>
      <c r="K27" s="59">
        <f t="shared" si="8"/>
        <v>1699.3004960000003</v>
      </c>
      <c r="L27" s="56">
        <v>1319448</v>
      </c>
      <c r="M27" s="56">
        <v>129984</v>
      </c>
      <c r="N27" s="56">
        <v>879</v>
      </c>
      <c r="O27" s="56">
        <v>2144</v>
      </c>
      <c r="P27" s="56">
        <v>1331</v>
      </c>
      <c r="Q27" s="34">
        <v>5</v>
      </c>
      <c r="R27" s="63">
        <f t="shared" si="9"/>
        <v>1453791</v>
      </c>
      <c r="S27" s="36">
        <v>30.272528510000001</v>
      </c>
      <c r="T27" s="36">
        <v>51.41322735</v>
      </c>
      <c r="U27" s="36">
        <v>12.77601209</v>
      </c>
      <c r="V27" s="36">
        <v>4.2711779999999999</v>
      </c>
      <c r="W27" s="36">
        <v>0.131212</v>
      </c>
      <c r="X27" s="36">
        <v>0.25151299999999999</v>
      </c>
      <c r="Y27" s="59">
        <f t="shared" si="0"/>
        <v>99.115670950000009</v>
      </c>
      <c r="Z27" s="36">
        <v>114.5253354</v>
      </c>
      <c r="AA27" s="36">
        <v>134.46885232</v>
      </c>
      <c r="AB27" s="36">
        <v>48.12903335</v>
      </c>
      <c r="AC27" s="36">
        <v>4.3882219999999998</v>
      </c>
      <c r="AD27" s="36">
        <v>0.53230699999999997</v>
      </c>
      <c r="AE27" s="36">
        <v>0.80897699999999995</v>
      </c>
      <c r="AF27" s="59">
        <f t="shared" si="1"/>
        <v>302.85272707000001</v>
      </c>
      <c r="AG27" s="36">
        <v>26.37425</v>
      </c>
      <c r="AH27" s="36">
        <v>30.965606999999999</v>
      </c>
      <c r="AI27" s="36">
        <v>11.150152</v>
      </c>
      <c r="AJ27" s="36">
        <v>0.98996499999999998</v>
      </c>
      <c r="AK27" s="36">
        <v>0.12030100000000001</v>
      </c>
      <c r="AL27" s="36">
        <v>0.186806</v>
      </c>
      <c r="AM27" s="59">
        <f t="shared" si="2"/>
        <v>69.787081000000001</v>
      </c>
      <c r="AN27" s="36">
        <f t="shared" si="20"/>
        <v>171.17211390999998</v>
      </c>
      <c r="AO27" s="36">
        <f t="shared" si="20"/>
        <v>216.84768667</v>
      </c>
      <c r="AP27" s="36">
        <f t="shared" si="20"/>
        <v>72.055197440000001</v>
      </c>
      <c r="AQ27" s="36">
        <f t="shared" si="20"/>
        <v>9.6493649999999995</v>
      </c>
      <c r="AR27" s="36">
        <f t="shared" si="20"/>
        <v>0.78381999999999996</v>
      </c>
      <c r="AS27" s="36">
        <f t="shared" si="20"/>
        <v>1.247296</v>
      </c>
      <c r="AT27" s="59">
        <f t="shared" si="3"/>
        <v>471.75547901999994</v>
      </c>
      <c r="AU27" s="36">
        <f t="shared" si="11"/>
        <v>5.00857108198334</v>
      </c>
      <c r="AV27" s="36">
        <f t="shared" si="12"/>
        <v>6.7977627276540344</v>
      </c>
      <c r="AW27" s="36">
        <f t="shared" si="13"/>
        <v>4.1500929357146568</v>
      </c>
      <c r="AX27" s="36">
        <f t="shared" si="21"/>
        <v>18.433541415217487</v>
      </c>
      <c r="AY27" s="36">
        <f t="shared" si="21"/>
        <v>5.2496118163075955</v>
      </c>
      <c r="AZ27" s="36">
        <f t="shared" si="21"/>
        <v>4.9890059101291424</v>
      </c>
      <c r="BA27" s="59">
        <f t="shared" si="21"/>
        <v>5.8327335973425143</v>
      </c>
      <c r="BB27" s="60">
        <f t="shared" si="14"/>
        <v>18.94814577016259</v>
      </c>
      <c r="BC27" s="61">
        <f t="shared" si="15"/>
        <v>17.779225297579199</v>
      </c>
      <c r="BD27" s="61">
        <f t="shared" si="16"/>
        <v>15.633983429379342</v>
      </c>
      <c r="BE27" s="61">
        <f t="shared" si="22"/>
        <v>18.938679674827064</v>
      </c>
      <c r="BF27" s="61">
        <f t="shared" si="22"/>
        <v>21.296871605518149</v>
      </c>
      <c r="BG27" s="61">
        <f t="shared" si="22"/>
        <v>16.046848608853391</v>
      </c>
      <c r="BH27" s="59">
        <f t="shared" si="22"/>
        <v>17.822199651143983</v>
      </c>
      <c r="BI27" s="60">
        <f t="shared" si="17"/>
        <v>4.3636033182812284</v>
      </c>
      <c r="BJ27" s="61">
        <f t="shared" si="18"/>
        <v>4.0942158264216193</v>
      </c>
      <c r="BK27" s="61">
        <f t="shared" si="19"/>
        <v>3.6219570489890365</v>
      </c>
      <c r="BL27" s="61">
        <f t="shared" si="23"/>
        <v>4.272488954362422</v>
      </c>
      <c r="BM27" s="61">
        <f t="shared" si="23"/>
        <v>4.8130776995520232</v>
      </c>
      <c r="BN27" s="61">
        <f t="shared" si="23"/>
        <v>3.7054793909165116</v>
      </c>
      <c r="BO27" s="59">
        <f t="shared" si="23"/>
        <v>4.10681225388167</v>
      </c>
      <c r="BP27" s="60">
        <f t="shared" si="24"/>
        <v>28.320320170427159</v>
      </c>
      <c r="BQ27" s="61">
        <f t="shared" si="24"/>
        <v>28.671203851654852</v>
      </c>
      <c r="BR27" s="61">
        <f t="shared" si="24"/>
        <v>23.406033414083034</v>
      </c>
      <c r="BS27" s="61">
        <f t="shared" si="24"/>
        <v>41.64471004440697</v>
      </c>
      <c r="BT27" s="61">
        <f t="shared" si="24"/>
        <v>31.359561121377766</v>
      </c>
      <c r="BU27" s="61">
        <f t="shared" si="24"/>
        <v>24.741333909899044</v>
      </c>
      <c r="BV27" s="59">
        <f t="shared" si="24"/>
        <v>27.761745502368168</v>
      </c>
    </row>
    <row r="28" spans="1:74">
      <c r="A28" s="62">
        <v>39630</v>
      </c>
      <c r="B28" s="50">
        <v>2046.5606399999999</v>
      </c>
      <c r="C28" s="64">
        <v>1976.7680319999999</v>
      </c>
      <c r="D28" s="65">
        <v>3195</v>
      </c>
      <c r="E28" s="60">
        <v>588.41589499999998</v>
      </c>
      <c r="F28" s="36">
        <v>763.13731099999995</v>
      </c>
      <c r="G28" s="36">
        <v>313.29564199999999</v>
      </c>
      <c r="H28" s="54">
        <v>22.593741000000001</v>
      </c>
      <c r="I28" s="54">
        <v>2.428626</v>
      </c>
      <c r="J28" s="54">
        <v>5.0182869999999999</v>
      </c>
      <c r="K28" s="59">
        <f t="shared" si="8"/>
        <v>1694.889502</v>
      </c>
      <c r="L28" s="56">
        <v>1319064</v>
      </c>
      <c r="M28" s="56">
        <v>129419</v>
      </c>
      <c r="N28" s="56">
        <v>1472</v>
      </c>
      <c r="O28" s="56">
        <v>2134</v>
      </c>
      <c r="P28" s="56">
        <v>1331</v>
      </c>
      <c r="Q28" s="34">
        <v>5</v>
      </c>
      <c r="R28" s="63">
        <f t="shared" si="9"/>
        <v>1453425</v>
      </c>
      <c r="S28" s="36">
        <v>29.158077089999999</v>
      </c>
      <c r="T28" s="36">
        <v>49.651820219999998</v>
      </c>
      <c r="U28" s="36">
        <v>12.713714619999999</v>
      </c>
      <c r="V28" s="36">
        <v>4.1349030000000004</v>
      </c>
      <c r="W28" s="36">
        <v>0.14685599999999999</v>
      </c>
      <c r="X28" s="36">
        <v>0.25264199999999998</v>
      </c>
      <c r="Y28" s="59">
        <f t="shared" si="0"/>
        <v>96.05801292999999</v>
      </c>
      <c r="Z28" s="36">
        <v>122.57411238</v>
      </c>
      <c r="AA28" s="36">
        <v>149.04840207000001</v>
      </c>
      <c r="AB28" s="36">
        <v>55.835180710000003</v>
      </c>
      <c r="AC28" s="36">
        <v>4.5873799999999996</v>
      </c>
      <c r="AD28" s="36">
        <v>0.55171199999999998</v>
      </c>
      <c r="AE28" s="36">
        <v>0.911026</v>
      </c>
      <c r="AF28" s="59">
        <f t="shared" si="1"/>
        <v>333.50781316000007</v>
      </c>
      <c r="AG28" s="36">
        <v>25.330503</v>
      </c>
      <c r="AH28" s="36">
        <v>30.739863</v>
      </c>
      <c r="AI28" s="36">
        <v>11.560242000000001</v>
      </c>
      <c r="AJ28" s="36">
        <v>0.89573599999999998</v>
      </c>
      <c r="AK28" s="36">
        <v>0.111902</v>
      </c>
      <c r="AL28" s="36">
        <v>0.191246</v>
      </c>
      <c r="AM28" s="59">
        <f t="shared" si="2"/>
        <v>68.829492000000002</v>
      </c>
      <c r="AN28" s="36">
        <f t="shared" si="20"/>
        <v>177.06269247</v>
      </c>
      <c r="AO28" s="36">
        <f t="shared" si="20"/>
        <v>229.44008529000001</v>
      </c>
      <c r="AP28" s="36">
        <f t="shared" si="20"/>
        <v>80.10913733000001</v>
      </c>
      <c r="AQ28" s="36">
        <f t="shared" si="20"/>
        <v>9.6180190000000003</v>
      </c>
      <c r="AR28" s="36">
        <f t="shared" si="20"/>
        <v>0.81047000000000002</v>
      </c>
      <c r="AS28" s="36">
        <f t="shared" si="20"/>
        <v>1.354914</v>
      </c>
      <c r="AT28" s="59">
        <f t="shared" si="3"/>
        <v>498.39531809000005</v>
      </c>
      <c r="AU28" s="36">
        <f t="shared" si="11"/>
        <v>4.9553517057862617</v>
      </c>
      <c r="AV28" s="36">
        <f t="shared" si="12"/>
        <v>6.5062760664836627</v>
      </c>
      <c r="AW28" s="36">
        <f t="shared" si="13"/>
        <v>4.0580566454224725</v>
      </c>
      <c r="AX28" s="36">
        <f t="shared" si="21"/>
        <v>18.301099406247069</v>
      </c>
      <c r="AY28" s="36">
        <f t="shared" si="21"/>
        <v>6.0468758878476967</v>
      </c>
      <c r="AZ28" s="36">
        <f t="shared" si="21"/>
        <v>5.0344270863742944</v>
      </c>
      <c r="BA28" s="59">
        <f t="shared" si="21"/>
        <v>5.6675088739796795</v>
      </c>
      <c r="BB28" s="60">
        <f t="shared" si="14"/>
        <v>20.831203477261607</v>
      </c>
      <c r="BC28" s="61">
        <f t="shared" si="15"/>
        <v>19.531007057522839</v>
      </c>
      <c r="BD28" s="61">
        <f t="shared" si="16"/>
        <v>17.821882345238624</v>
      </c>
      <c r="BE28" s="61">
        <f t="shared" si="22"/>
        <v>20.303764657654526</v>
      </c>
      <c r="BF28" s="61">
        <f t="shared" si="22"/>
        <v>22.717042475869071</v>
      </c>
      <c r="BG28" s="61">
        <f t="shared" si="22"/>
        <v>18.154123110136986</v>
      </c>
      <c r="BH28" s="59">
        <f t="shared" si="22"/>
        <v>19.677259949185768</v>
      </c>
      <c r="BI28" s="60">
        <f t="shared" si="17"/>
        <v>4.3048638242513828</v>
      </c>
      <c r="BJ28" s="61">
        <f t="shared" si="18"/>
        <v>4.0280906931046383</v>
      </c>
      <c r="BK28" s="61">
        <f t="shared" si="19"/>
        <v>3.6898827976675146</v>
      </c>
      <c r="BL28" s="61">
        <f t="shared" si="23"/>
        <v>3.9645315930637604</v>
      </c>
      <c r="BM28" s="61">
        <f t="shared" si="23"/>
        <v>4.6076258757009114</v>
      </c>
      <c r="BN28" s="61">
        <f t="shared" si="23"/>
        <v>3.8109817154738259</v>
      </c>
      <c r="BO28" s="59">
        <f t="shared" si="23"/>
        <v>4.0610017301293073</v>
      </c>
      <c r="BP28" s="60">
        <f t="shared" si="24"/>
        <v>30.091419007299251</v>
      </c>
      <c r="BQ28" s="61">
        <f t="shared" si="24"/>
        <v>30.065373817111137</v>
      </c>
      <c r="BR28" s="61">
        <f t="shared" si="24"/>
        <v>25.569821788328611</v>
      </c>
      <c r="BS28" s="61">
        <f t="shared" si="24"/>
        <v>42.569395656965355</v>
      </c>
      <c r="BT28" s="61">
        <f t="shared" si="24"/>
        <v>33.37154423941768</v>
      </c>
      <c r="BU28" s="61">
        <f t="shared" si="24"/>
        <v>26.999531911985105</v>
      </c>
      <c r="BV28" s="59">
        <f t="shared" si="24"/>
        <v>29.405770553294751</v>
      </c>
    </row>
    <row r="29" spans="1:74">
      <c r="A29" s="62">
        <v>39600</v>
      </c>
      <c r="B29" s="50">
        <v>2014.5361640000001</v>
      </c>
      <c r="C29" s="64">
        <v>1939.67832</v>
      </c>
      <c r="D29" s="65">
        <v>3302</v>
      </c>
      <c r="E29" s="60">
        <v>579.002251</v>
      </c>
      <c r="F29" s="36">
        <v>742.53946699999995</v>
      </c>
      <c r="G29" s="36">
        <v>299.80272899999994</v>
      </c>
      <c r="H29" s="54">
        <v>22.747125</v>
      </c>
      <c r="I29" s="54">
        <v>2.5113110000000001</v>
      </c>
      <c r="J29" s="54">
        <v>5.9489780000000003</v>
      </c>
      <c r="K29" s="59">
        <f t="shared" si="8"/>
        <v>1652.5518609999999</v>
      </c>
      <c r="L29" s="56">
        <v>1317597</v>
      </c>
      <c r="M29" s="56">
        <v>129487</v>
      </c>
      <c r="N29" s="56">
        <v>1473</v>
      </c>
      <c r="O29" s="56">
        <v>2134</v>
      </c>
      <c r="P29" s="56">
        <v>1320</v>
      </c>
      <c r="Q29" s="34">
        <v>5</v>
      </c>
      <c r="R29" s="63">
        <f t="shared" si="9"/>
        <v>1452016</v>
      </c>
      <c r="S29" s="36">
        <v>28.009052680000003</v>
      </c>
      <c r="T29" s="36">
        <v>49.644151880000003</v>
      </c>
      <c r="U29" s="36">
        <v>12.679810079999999</v>
      </c>
      <c r="V29" s="36">
        <v>4.1680710000000003</v>
      </c>
      <c r="W29" s="36">
        <v>0.13342399999999999</v>
      </c>
      <c r="X29" s="36">
        <v>0.271428</v>
      </c>
      <c r="Y29" s="59">
        <f t="shared" si="0"/>
        <v>94.905937640000005</v>
      </c>
      <c r="Z29" s="36">
        <v>111.98720824999999</v>
      </c>
      <c r="AA29" s="36">
        <v>136.63076831000001</v>
      </c>
      <c r="AB29" s="36">
        <v>51.383675579999995</v>
      </c>
      <c r="AC29" s="36">
        <v>4.3235869999999998</v>
      </c>
      <c r="AD29" s="36">
        <v>0.44677600000000001</v>
      </c>
      <c r="AE29" s="36">
        <v>0.97177400000000003</v>
      </c>
      <c r="AF29" s="59">
        <f t="shared" si="1"/>
        <v>305.74378913999993</v>
      </c>
      <c r="AG29" s="36">
        <v>24.488799</v>
      </c>
      <c r="AH29" s="36">
        <v>29.269639000000002</v>
      </c>
      <c r="AI29" s="36">
        <v>10.906775</v>
      </c>
      <c r="AJ29" s="36">
        <v>0.91245500000000002</v>
      </c>
      <c r="AK29" s="36">
        <v>0.102174</v>
      </c>
      <c r="AL29" s="36">
        <v>0.213223</v>
      </c>
      <c r="AM29" s="59">
        <f t="shared" si="2"/>
        <v>65.893064999999993</v>
      </c>
      <c r="AN29" s="36">
        <f t="shared" si="20"/>
        <v>164.48505993000001</v>
      </c>
      <c r="AO29" s="36">
        <f t="shared" si="20"/>
        <v>215.54455919000003</v>
      </c>
      <c r="AP29" s="36">
        <f t="shared" si="20"/>
        <v>74.970260659999994</v>
      </c>
      <c r="AQ29" s="36">
        <f t="shared" si="20"/>
        <v>9.4041130000000006</v>
      </c>
      <c r="AR29" s="36">
        <f t="shared" si="20"/>
        <v>0.68237400000000004</v>
      </c>
      <c r="AS29" s="36">
        <f t="shared" si="20"/>
        <v>1.4564250000000001</v>
      </c>
      <c r="AT29" s="59">
        <f t="shared" si="3"/>
        <v>466.54279178000002</v>
      </c>
      <c r="AU29" s="36">
        <f t="shared" si="11"/>
        <v>4.837468702690761</v>
      </c>
      <c r="AV29" s="36">
        <f t="shared" si="12"/>
        <v>6.6857256868206321</v>
      </c>
      <c r="AW29" s="36">
        <f t="shared" si="13"/>
        <v>4.2293844763501145</v>
      </c>
      <c r="AX29" s="36">
        <f t="shared" si="21"/>
        <v>18.323506816795533</v>
      </c>
      <c r="AY29" s="36">
        <f t="shared" si="21"/>
        <v>5.3129222147316684</v>
      </c>
      <c r="AZ29" s="36">
        <f t="shared" si="21"/>
        <v>4.5625988194947098</v>
      </c>
      <c r="BA29" s="59">
        <f t="shared" si="21"/>
        <v>5.7429929964539852</v>
      </c>
      <c r="BB29" s="60">
        <f t="shared" si="14"/>
        <v>19.341411550056307</v>
      </c>
      <c r="BC29" s="61">
        <f t="shared" si="15"/>
        <v>18.400472214899789</v>
      </c>
      <c r="BD29" s="61">
        <f t="shared" si="16"/>
        <v>17.139162058795005</v>
      </c>
      <c r="BE29" s="61">
        <f t="shared" si="22"/>
        <v>19.007180028245326</v>
      </c>
      <c r="BF29" s="61">
        <f t="shared" si="22"/>
        <v>17.790548442626182</v>
      </c>
      <c r="BG29" s="61">
        <f t="shared" si="22"/>
        <v>16.335141935303845</v>
      </c>
      <c r="BH29" s="59">
        <f t="shared" si="22"/>
        <v>18.501312809329129</v>
      </c>
      <c r="BI29" s="60">
        <f t="shared" si="17"/>
        <v>4.2294825206128603</v>
      </c>
      <c r="BJ29" s="61">
        <f t="shared" si="18"/>
        <v>3.941829397736242</v>
      </c>
      <c r="BK29" s="61">
        <f t="shared" si="19"/>
        <v>3.637983895736987</v>
      </c>
      <c r="BL29" s="61">
        <f t="shared" si="23"/>
        <v>4.0112981310824996</v>
      </c>
      <c r="BM29" s="61">
        <f t="shared" si="23"/>
        <v>4.0685522422352305</v>
      </c>
      <c r="BN29" s="61">
        <f t="shared" si="23"/>
        <v>3.5841954702135395</v>
      </c>
      <c r="BO29" s="59">
        <f t="shared" si="23"/>
        <v>3.9873523218887952</v>
      </c>
      <c r="BP29" s="60">
        <f t="shared" si="24"/>
        <v>28.408362773359926</v>
      </c>
      <c r="BQ29" s="61">
        <f t="shared" si="24"/>
        <v>29.028027299456664</v>
      </c>
      <c r="BR29" s="61">
        <f t="shared" si="24"/>
        <v>25.006530430882108</v>
      </c>
      <c r="BS29" s="61">
        <f t="shared" si="24"/>
        <v>41.341984976123356</v>
      </c>
      <c r="BT29" s="61">
        <f t="shared" si="24"/>
        <v>27.172022899593081</v>
      </c>
      <c r="BU29" s="61">
        <f t="shared" si="24"/>
        <v>24.481936225012095</v>
      </c>
      <c r="BV29" s="59">
        <f t="shared" si="24"/>
        <v>28.23165812767191</v>
      </c>
    </row>
    <row r="30" spans="1:74">
      <c r="A30" s="62">
        <v>39569</v>
      </c>
      <c r="B30" s="50">
        <v>2032.2445399999999</v>
      </c>
      <c r="C30" s="64">
        <v>1961.0162789999999</v>
      </c>
      <c r="D30" s="65">
        <v>3296</v>
      </c>
      <c r="E30" s="60">
        <v>565.25480100000004</v>
      </c>
      <c r="F30" s="36">
        <v>735.43085799999983</v>
      </c>
      <c r="G30" s="36">
        <v>317.96919799999995</v>
      </c>
      <c r="H30" s="54">
        <v>23.757746999999998</v>
      </c>
      <c r="I30" s="54">
        <v>2.7223250000000001</v>
      </c>
      <c r="J30" s="54">
        <v>3.8651990000000001</v>
      </c>
      <c r="K30" s="59">
        <f t="shared" si="8"/>
        <v>1649.0001279999999</v>
      </c>
      <c r="L30" s="56">
        <v>1316318</v>
      </c>
      <c r="M30" s="56">
        <v>129511</v>
      </c>
      <c r="N30" s="56">
        <v>1476</v>
      </c>
      <c r="O30" s="56">
        <v>2087</v>
      </c>
      <c r="P30" s="56">
        <v>1319</v>
      </c>
      <c r="Q30" s="34">
        <v>5</v>
      </c>
      <c r="R30" s="63">
        <f t="shared" si="9"/>
        <v>1450716</v>
      </c>
      <c r="S30" s="36">
        <v>28.005362780000002</v>
      </c>
      <c r="T30" s="36">
        <v>48.070239600000001</v>
      </c>
      <c r="U30" s="36">
        <v>13.485157259999999</v>
      </c>
      <c r="V30" s="36">
        <v>4.4033600000000002</v>
      </c>
      <c r="W30" s="36">
        <v>0.16467699999999999</v>
      </c>
      <c r="X30" s="36">
        <v>0.227877</v>
      </c>
      <c r="Y30" s="59">
        <f t="shared" si="0"/>
        <v>94.356673640000011</v>
      </c>
      <c r="Z30" s="36">
        <v>91.250984029999998</v>
      </c>
      <c r="AA30" s="36">
        <v>114.85878266</v>
      </c>
      <c r="AB30" s="36">
        <v>45.079161079999999</v>
      </c>
      <c r="AC30" s="36">
        <v>4.0925370000000001</v>
      </c>
      <c r="AD30" s="36">
        <v>0.44881700000000002</v>
      </c>
      <c r="AE30" s="36">
        <v>0.58374499999999996</v>
      </c>
      <c r="AF30" s="59">
        <f t="shared" si="1"/>
        <v>256.31402677</v>
      </c>
      <c r="AG30" s="36">
        <v>24.167242000000002</v>
      </c>
      <c r="AH30" s="36">
        <v>30.097494999999999</v>
      </c>
      <c r="AI30" s="36">
        <v>11.856385</v>
      </c>
      <c r="AJ30" s="36">
        <v>1.066122</v>
      </c>
      <c r="AK30" s="36">
        <v>0.119328</v>
      </c>
      <c r="AL30" s="36">
        <v>0.13974500000000001</v>
      </c>
      <c r="AM30" s="59">
        <f t="shared" si="2"/>
        <v>67.446316999999993</v>
      </c>
      <c r="AN30" s="36">
        <f t="shared" si="20"/>
        <v>143.42358881000001</v>
      </c>
      <c r="AO30" s="36">
        <f t="shared" si="20"/>
        <v>193.02651726000002</v>
      </c>
      <c r="AP30" s="36">
        <f t="shared" si="20"/>
        <v>70.420703340000003</v>
      </c>
      <c r="AQ30" s="36">
        <f t="shared" si="20"/>
        <v>9.5620189999999994</v>
      </c>
      <c r="AR30" s="36">
        <f t="shared" si="20"/>
        <v>0.73282199999999997</v>
      </c>
      <c r="AS30" s="36">
        <f t="shared" si="20"/>
        <v>0.95136699999999996</v>
      </c>
      <c r="AT30" s="59">
        <f t="shared" si="3"/>
        <v>418.11701741000007</v>
      </c>
      <c r="AU30" s="36">
        <f t="shared" si="11"/>
        <v>4.9544670351238649</v>
      </c>
      <c r="AV30" s="36">
        <f t="shared" si="12"/>
        <v>6.5363370433934129</v>
      </c>
      <c r="AW30" s="36">
        <f t="shared" si="13"/>
        <v>4.2410262833068515</v>
      </c>
      <c r="AX30" s="36">
        <f t="shared" si="21"/>
        <v>18.534417426029499</v>
      </c>
      <c r="AY30" s="36">
        <f t="shared" si="21"/>
        <v>6.0491307981229276</v>
      </c>
      <c r="AZ30" s="36">
        <f t="shared" si="21"/>
        <v>5.8956084796668948</v>
      </c>
      <c r="BA30" s="59">
        <f t="shared" si="21"/>
        <v>5.7220537486823053</v>
      </c>
      <c r="BB30" s="60">
        <f t="shared" si="14"/>
        <v>16.143336397774355</v>
      </c>
      <c r="BC30" s="61">
        <f t="shared" si="15"/>
        <v>15.617890031478666</v>
      </c>
      <c r="BD30" s="61">
        <f t="shared" si="16"/>
        <v>14.177210045357919</v>
      </c>
      <c r="BE30" s="61">
        <f t="shared" si="22"/>
        <v>17.226115759208984</v>
      </c>
      <c r="BF30" s="61">
        <f t="shared" si="22"/>
        <v>16.486532651318267</v>
      </c>
      <c r="BG30" s="61">
        <f t="shared" si="22"/>
        <v>15.102585921190602</v>
      </c>
      <c r="BH30" s="59">
        <f t="shared" si="22"/>
        <v>15.543602600011441</v>
      </c>
      <c r="BI30" s="60">
        <f t="shared" si="17"/>
        <v>4.2754598381553599</v>
      </c>
      <c r="BJ30" s="61">
        <f t="shared" si="18"/>
        <v>4.0924982508688812</v>
      </c>
      <c r="BK30" s="61">
        <f t="shared" si="19"/>
        <v>3.7287841321032618</v>
      </c>
      <c r="BL30" s="61">
        <f t="shared" si="23"/>
        <v>4.4874709710478866</v>
      </c>
      <c r="BM30" s="61">
        <f t="shared" si="23"/>
        <v>4.3833120586263581</v>
      </c>
      <c r="BN30" s="61">
        <f t="shared" si="23"/>
        <v>3.6154671467109454</v>
      </c>
      <c r="BO30" s="59">
        <f t="shared" si="23"/>
        <v>4.0901341276305834</v>
      </c>
      <c r="BP30" s="60">
        <f t="shared" si="24"/>
        <v>25.373263271053581</v>
      </c>
      <c r="BQ30" s="61">
        <f t="shared" si="24"/>
        <v>26.246725325740961</v>
      </c>
      <c r="BR30" s="61">
        <f t="shared" si="24"/>
        <v>22.147020460768029</v>
      </c>
      <c r="BS30" s="61">
        <f t="shared" si="24"/>
        <v>40.24800415628637</v>
      </c>
      <c r="BT30" s="61">
        <f t="shared" si="24"/>
        <v>26.918975508067554</v>
      </c>
      <c r="BU30" s="61">
        <f t="shared" si="24"/>
        <v>24.613661547568441</v>
      </c>
      <c r="BV30" s="59">
        <f t="shared" si="24"/>
        <v>25.35579047632433</v>
      </c>
    </row>
    <row r="31" spans="1:74">
      <c r="A31" s="62">
        <v>39539</v>
      </c>
      <c r="B31" s="50">
        <v>1864.77864</v>
      </c>
      <c r="C31" s="64">
        <v>1815.2144109999999</v>
      </c>
      <c r="D31" s="65">
        <v>3203</v>
      </c>
      <c r="E31" s="60">
        <v>496.40428200000002</v>
      </c>
      <c r="F31" s="36">
        <v>690.43259399999999</v>
      </c>
      <c r="G31" s="36">
        <v>290.67927199999991</v>
      </c>
      <c r="H31" s="54">
        <v>22.320848999999999</v>
      </c>
      <c r="I31" s="54">
        <v>2.0304310000000001</v>
      </c>
      <c r="J31" s="54">
        <v>4.8619950000000003</v>
      </c>
      <c r="K31" s="59">
        <f t="shared" si="8"/>
        <v>1506.7294229999998</v>
      </c>
      <c r="L31" s="56">
        <v>1315378</v>
      </c>
      <c r="M31" s="56">
        <v>129739</v>
      </c>
      <c r="N31" s="56">
        <v>1486</v>
      </c>
      <c r="O31" s="56">
        <v>1960</v>
      </c>
      <c r="P31" s="56">
        <v>1334</v>
      </c>
      <c r="Q31" s="34">
        <v>5</v>
      </c>
      <c r="R31" s="63">
        <f t="shared" si="9"/>
        <v>1449902</v>
      </c>
      <c r="S31" s="36">
        <v>23.004948129999999</v>
      </c>
      <c r="T31" s="36">
        <v>53.461697219999998</v>
      </c>
      <c r="U31" s="36">
        <v>12.91287056</v>
      </c>
      <c r="V31" s="36">
        <v>4.1075939999999997</v>
      </c>
      <c r="W31" s="36">
        <v>9.4548999999999994E-2</v>
      </c>
      <c r="X31" s="36">
        <v>0.25032100000000002</v>
      </c>
      <c r="Y31" s="59">
        <f t="shared" si="0"/>
        <v>93.831979910000001</v>
      </c>
      <c r="Z31" s="36">
        <v>65.965102709999996</v>
      </c>
      <c r="AA31" s="36">
        <v>86.208376340000001</v>
      </c>
      <c r="AB31" s="36">
        <v>33.357291269999997</v>
      </c>
      <c r="AC31" s="36">
        <v>2.906514</v>
      </c>
      <c r="AD31" s="36">
        <v>0.29287099999999999</v>
      </c>
      <c r="AE31" s="36">
        <v>0.556002</v>
      </c>
      <c r="AF31" s="59">
        <f t="shared" si="1"/>
        <v>189.28615731999997</v>
      </c>
      <c r="AG31" s="36">
        <v>22.993489</v>
      </c>
      <c r="AH31" s="36">
        <v>29.695235</v>
      </c>
      <c r="AI31" s="36">
        <v>11.338851999999999</v>
      </c>
      <c r="AJ31" s="36">
        <v>1.0352490000000001</v>
      </c>
      <c r="AK31" s="36">
        <v>0.112321</v>
      </c>
      <c r="AL31" s="36">
        <v>0.18890199999999999</v>
      </c>
      <c r="AM31" s="59">
        <f t="shared" si="2"/>
        <v>65.364047999999983</v>
      </c>
      <c r="AN31" s="36">
        <f t="shared" si="20"/>
        <v>111.96353984</v>
      </c>
      <c r="AO31" s="36">
        <f t="shared" si="20"/>
        <v>169.36530855999999</v>
      </c>
      <c r="AP31" s="36">
        <f t="shared" si="20"/>
        <v>57.609013829999995</v>
      </c>
      <c r="AQ31" s="36">
        <f t="shared" si="20"/>
        <v>8.0493570000000005</v>
      </c>
      <c r="AR31" s="36">
        <f t="shared" si="20"/>
        <v>0.49974099999999999</v>
      </c>
      <c r="AS31" s="36">
        <f t="shared" si="20"/>
        <v>0.99522500000000003</v>
      </c>
      <c r="AT31" s="59">
        <f t="shared" si="3"/>
        <v>348.48218522999991</v>
      </c>
      <c r="AU31" s="36">
        <f t="shared" si="11"/>
        <v>4.6343170202548727</v>
      </c>
      <c r="AV31" s="36">
        <f t="shared" si="12"/>
        <v>7.7432174675113901</v>
      </c>
      <c r="AW31" s="36">
        <f t="shared" si="13"/>
        <v>4.4423086899708499</v>
      </c>
      <c r="AX31" s="36">
        <f t="shared" si="21"/>
        <v>18.402498937204403</v>
      </c>
      <c r="AY31" s="36">
        <f t="shared" si="21"/>
        <v>4.6565975401281792</v>
      </c>
      <c r="AZ31" s="36">
        <f t="shared" si="21"/>
        <v>5.1485244225878475</v>
      </c>
      <c r="BA31" s="59">
        <f t="shared" si="21"/>
        <v>6.2275268855621206</v>
      </c>
      <c r="BB31" s="60">
        <f t="shared" si="14"/>
        <v>13.288584547302515</v>
      </c>
      <c r="BC31" s="61">
        <f t="shared" si="15"/>
        <v>12.486139427536934</v>
      </c>
      <c r="BD31" s="61">
        <f t="shared" si="16"/>
        <v>11.475634654128349</v>
      </c>
      <c r="BE31" s="61">
        <f t="shared" si="22"/>
        <v>13.021520821183818</v>
      </c>
      <c r="BF31" s="61">
        <f t="shared" si="22"/>
        <v>14.424080404603751</v>
      </c>
      <c r="BG31" s="61">
        <f t="shared" si="22"/>
        <v>11.435676095923588</v>
      </c>
      <c r="BH31" s="59">
        <f t="shared" si="22"/>
        <v>12.562717262341533</v>
      </c>
      <c r="BI31" s="60">
        <f t="shared" si="17"/>
        <v>4.6320085933505304</v>
      </c>
      <c r="BJ31" s="61">
        <f t="shared" si="18"/>
        <v>4.3009607683729945</v>
      </c>
      <c r="BK31" s="61">
        <f t="shared" si="19"/>
        <v>3.9008120262527708</v>
      </c>
      <c r="BL31" s="61">
        <f t="shared" si="23"/>
        <v>4.638035945675723</v>
      </c>
      <c r="BM31" s="61">
        <f t="shared" si="23"/>
        <v>5.5318796846580849</v>
      </c>
      <c r="BN31" s="61">
        <f t="shared" si="23"/>
        <v>3.8852775455342923</v>
      </c>
      <c r="BO31" s="59">
        <f t="shared" si="23"/>
        <v>4.3381410757782746</v>
      </c>
      <c r="BP31" s="60">
        <f t="shared" si="24"/>
        <v>22.554910160907919</v>
      </c>
      <c r="BQ31" s="61">
        <f t="shared" si="24"/>
        <v>24.530317663421318</v>
      </c>
      <c r="BR31" s="61">
        <f t="shared" si="24"/>
        <v>19.818755370351973</v>
      </c>
      <c r="BS31" s="61">
        <f t="shared" si="24"/>
        <v>36.062055704063944</v>
      </c>
      <c r="BT31" s="61">
        <f t="shared" si="24"/>
        <v>24.612557629390018</v>
      </c>
      <c r="BU31" s="61">
        <f t="shared" si="24"/>
        <v>20.469478064045731</v>
      </c>
      <c r="BV31" s="59">
        <f t="shared" si="24"/>
        <v>23.128385223681928</v>
      </c>
    </row>
    <row r="32" spans="1:74">
      <c r="A32" s="62">
        <v>39508</v>
      </c>
      <c r="B32" s="50">
        <v>1816.575304</v>
      </c>
      <c r="C32" s="64">
        <v>1743.606507</v>
      </c>
      <c r="D32" s="65">
        <v>3035</v>
      </c>
      <c r="E32" s="60">
        <v>500.515984</v>
      </c>
      <c r="F32" s="36">
        <v>727.81119300000012</v>
      </c>
      <c r="G32" s="36">
        <v>308.12010199999992</v>
      </c>
      <c r="H32" s="54">
        <v>22.211953999999999</v>
      </c>
      <c r="I32" s="54">
        <v>2.5016069999999999</v>
      </c>
      <c r="J32" s="54">
        <v>4.7042760000000001</v>
      </c>
      <c r="K32" s="59">
        <f t="shared" si="8"/>
        <v>1565.8651159999999</v>
      </c>
      <c r="L32" s="56">
        <v>1314637</v>
      </c>
      <c r="M32" s="56">
        <v>129939</v>
      </c>
      <c r="N32" s="56">
        <v>1496</v>
      </c>
      <c r="O32" s="56">
        <v>1808</v>
      </c>
      <c r="P32" s="56">
        <v>1364</v>
      </c>
      <c r="Q32" s="34">
        <v>5</v>
      </c>
      <c r="R32" s="63">
        <f t="shared" si="9"/>
        <v>1449249</v>
      </c>
      <c r="S32" s="36">
        <v>24.366955600000001</v>
      </c>
      <c r="T32" s="36">
        <v>47.021886590000001</v>
      </c>
      <c r="U32" s="36">
        <v>13.10256109</v>
      </c>
      <c r="V32" s="36">
        <v>4.1871720000000003</v>
      </c>
      <c r="W32" s="36">
        <v>0.144395</v>
      </c>
      <c r="X32" s="36">
        <v>0.24840799999999999</v>
      </c>
      <c r="Y32" s="59">
        <f t="shared" si="0"/>
        <v>89.071378280000005</v>
      </c>
      <c r="Z32" s="36">
        <v>62.56637001</v>
      </c>
      <c r="AA32" s="36">
        <v>83.187447050000003</v>
      </c>
      <c r="AB32" s="36">
        <v>31.938388660000001</v>
      </c>
      <c r="AC32" s="36">
        <v>2.7348539999999999</v>
      </c>
      <c r="AD32" s="36">
        <v>0.32459700000000002</v>
      </c>
      <c r="AE32" s="36">
        <v>0.47644599999999998</v>
      </c>
      <c r="AF32" s="59">
        <f t="shared" si="1"/>
        <v>181.22810272000004</v>
      </c>
      <c r="AG32" s="36">
        <v>21.280975000000002</v>
      </c>
      <c r="AH32" s="36">
        <v>29.459672000000001</v>
      </c>
      <c r="AI32" s="36">
        <v>11.598563</v>
      </c>
      <c r="AJ32" s="36">
        <v>0.94232099999999996</v>
      </c>
      <c r="AK32" s="36">
        <v>0.101259</v>
      </c>
      <c r="AL32" s="36">
        <v>0.173155</v>
      </c>
      <c r="AM32" s="59">
        <f t="shared" si="2"/>
        <v>63.555945000000001</v>
      </c>
      <c r="AN32" s="36">
        <f t="shared" si="20"/>
        <v>108.21430061</v>
      </c>
      <c r="AO32" s="36">
        <f t="shared" si="20"/>
        <v>159.66900564000002</v>
      </c>
      <c r="AP32" s="36">
        <f t="shared" si="20"/>
        <v>56.639512750000002</v>
      </c>
      <c r="AQ32" s="36">
        <f t="shared" si="20"/>
        <v>7.8643470000000004</v>
      </c>
      <c r="AR32" s="36">
        <f t="shared" si="20"/>
        <v>0.57025100000000006</v>
      </c>
      <c r="AS32" s="36">
        <f t="shared" si="20"/>
        <v>0.89800900000000006</v>
      </c>
      <c r="AT32" s="59">
        <f t="shared" si="3"/>
        <v>333.85542600000002</v>
      </c>
      <c r="AU32" s="36">
        <f t="shared" si="11"/>
        <v>4.8683671209189603</v>
      </c>
      <c r="AV32" s="36">
        <f t="shared" si="12"/>
        <v>6.4607259468184619</v>
      </c>
      <c r="AW32" s="36">
        <f t="shared" si="13"/>
        <v>4.2524200806606256</v>
      </c>
      <c r="AX32" s="36">
        <f t="shared" si="21"/>
        <v>18.850984474396089</v>
      </c>
      <c r="AY32" s="36">
        <f t="shared" si="21"/>
        <v>5.7720897007403638</v>
      </c>
      <c r="AZ32" s="36">
        <f t="shared" si="21"/>
        <v>5.2804724892842172</v>
      </c>
      <c r="BA32" s="59">
        <f t="shared" si="21"/>
        <v>5.6883174272080792</v>
      </c>
      <c r="BB32" s="60">
        <f t="shared" si="14"/>
        <v>12.500374016027427</v>
      </c>
      <c r="BC32" s="61">
        <f t="shared" si="15"/>
        <v>11.429811446991581</v>
      </c>
      <c r="BD32" s="61">
        <f t="shared" si="16"/>
        <v>10.365564743322071</v>
      </c>
      <c r="BE32" s="61">
        <f t="shared" si="22"/>
        <v>12.312532251777579</v>
      </c>
      <c r="BF32" s="61">
        <f t="shared" si="22"/>
        <v>12.975539323322968</v>
      </c>
      <c r="BG32" s="61">
        <f t="shared" si="22"/>
        <v>10.127934670499775</v>
      </c>
      <c r="BH32" s="59">
        <f t="shared" si="22"/>
        <v>11.573672653424131</v>
      </c>
      <c r="BI32" s="60">
        <f t="shared" si="17"/>
        <v>4.2518072709542079</v>
      </c>
      <c r="BJ32" s="61">
        <f t="shared" si="18"/>
        <v>4.0477080159441838</v>
      </c>
      <c r="BK32" s="61">
        <f t="shared" si="19"/>
        <v>3.7642993510368248</v>
      </c>
      <c r="BL32" s="61">
        <f t="shared" si="23"/>
        <v>4.2424047879803819</v>
      </c>
      <c r="BM32" s="61">
        <f t="shared" si="23"/>
        <v>4.0477581010926178</v>
      </c>
      <c r="BN32" s="61">
        <f t="shared" si="23"/>
        <v>3.6808001911452477</v>
      </c>
      <c r="BO32" s="59">
        <f t="shared" si="23"/>
        <v>4.0588390628660003</v>
      </c>
      <c r="BP32" s="60">
        <f t="shared" si="24"/>
        <v>21.620548407900593</v>
      </c>
      <c r="BQ32" s="61">
        <f t="shared" si="24"/>
        <v>21.938245409754227</v>
      </c>
      <c r="BR32" s="61">
        <f t="shared" si="24"/>
        <v>18.382284175019521</v>
      </c>
      <c r="BS32" s="61">
        <f t="shared" si="24"/>
        <v>35.405921514154052</v>
      </c>
      <c r="BT32" s="61">
        <f t="shared" si="24"/>
        <v>22.795387125155951</v>
      </c>
      <c r="BU32" s="61">
        <f t="shared" si="24"/>
        <v>19.089207350929239</v>
      </c>
      <c r="BV32" s="59">
        <f t="shared" si="24"/>
        <v>21.320829143498209</v>
      </c>
    </row>
    <row r="33" spans="1:74">
      <c r="A33" s="62">
        <v>39479</v>
      </c>
      <c r="B33" s="50">
        <v>1735.7171719999999</v>
      </c>
      <c r="C33" s="64">
        <v>1661.1892499999999</v>
      </c>
      <c r="D33" s="65">
        <v>3016</v>
      </c>
      <c r="E33" s="60">
        <v>452.02516700000001</v>
      </c>
      <c r="F33" s="36">
        <v>654.69950300000005</v>
      </c>
      <c r="G33" s="36">
        <v>299.06908500000009</v>
      </c>
      <c r="H33" s="54">
        <v>21.934284999999999</v>
      </c>
      <c r="I33" s="54">
        <v>2.9983789999999999</v>
      </c>
      <c r="J33" s="54">
        <v>5.4368350000000003</v>
      </c>
      <c r="K33" s="59">
        <f t="shared" si="8"/>
        <v>1436.1632540000001</v>
      </c>
      <c r="L33" s="56">
        <v>1314297</v>
      </c>
      <c r="M33" s="56">
        <v>130074</v>
      </c>
      <c r="N33" s="56">
        <v>1508</v>
      </c>
      <c r="O33" s="56">
        <v>1806</v>
      </c>
      <c r="P33" s="56">
        <v>1365</v>
      </c>
      <c r="Q33" s="34">
        <v>5</v>
      </c>
      <c r="R33" s="63">
        <f t="shared" si="9"/>
        <v>1449055</v>
      </c>
      <c r="S33" s="36">
        <v>21.872154020000004</v>
      </c>
      <c r="T33" s="36">
        <v>44.1039502</v>
      </c>
      <c r="U33" s="36">
        <v>13.0224186</v>
      </c>
      <c r="V33" s="36">
        <v>4.1211060000000002</v>
      </c>
      <c r="W33" s="36">
        <v>0.155971</v>
      </c>
      <c r="X33" s="36">
        <v>0.22295499999999999</v>
      </c>
      <c r="Y33" s="59">
        <f t="shared" si="0"/>
        <v>83.498554819999981</v>
      </c>
      <c r="Z33" s="36">
        <v>64.589988169999998</v>
      </c>
      <c r="AA33" s="36">
        <v>87.197859149999999</v>
      </c>
      <c r="AB33" s="36">
        <v>35.804066770000006</v>
      </c>
      <c r="AC33" s="36">
        <v>3.0811199999999999</v>
      </c>
      <c r="AD33" s="36">
        <v>0.41027799999999998</v>
      </c>
      <c r="AE33" s="36">
        <v>0.65878999999999999</v>
      </c>
      <c r="AF33" s="59">
        <f t="shared" si="1"/>
        <v>191.74210209</v>
      </c>
      <c r="AG33" s="36">
        <v>18.952991999999998</v>
      </c>
      <c r="AH33" s="36">
        <v>25.413616999999999</v>
      </c>
      <c r="AI33" s="36">
        <v>10.4153</v>
      </c>
      <c r="AJ33" s="36">
        <v>0.90318699999999996</v>
      </c>
      <c r="AK33" s="36">
        <v>0.123278</v>
      </c>
      <c r="AL33" s="36">
        <v>0.19003800000000001</v>
      </c>
      <c r="AM33" s="59">
        <f t="shared" si="2"/>
        <v>55.998412000000002</v>
      </c>
      <c r="AN33" s="36">
        <f t="shared" si="20"/>
        <v>105.41513419</v>
      </c>
      <c r="AO33" s="36">
        <f t="shared" si="20"/>
        <v>156.71542634999997</v>
      </c>
      <c r="AP33" s="36">
        <f t="shared" si="20"/>
        <v>59.241785370000009</v>
      </c>
      <c r="AQ33" s="36">
        <f t="shared" si="20"/>
        <v>8.1054129999999986</v>
      </c>
      <c r="AR33" s="36">
        <f t="shared" si="20"/>
        <v>0.689527</v>
      </c>
      <c r="AS33" s="36">
        <f t="shared" si="20"/>
        <v>1.0717829999999999</v>
      </c>
      <c r="AT33" s="59">
        <f t="shared" si="3"/>
        <v>331.23906890999996</v>
      </c>
      <c r="AU33" s="36">
        <f t="shared" si="11"/>
        <v>4.8387027132053477</v>
      </c>
      <c r="AV33" s="36">
        <f t="shared" si="12"/>
        <v>6.7365180510912959</v>
      </c>
      <c r="AW33" s="36">
        <f t="shared" si="13"/>
        <v>4.3543178660542585</v>
      </c>
      <c r="AX33" s="36">
        <f t="shared" si="21"/>
        <v>18.788421870145299</v>
      </c>
      <c r="AY33" s="36">
        <f t="shared" si="21"/>
        <v>5.2018440630754146</v>
      </c>
      <c r="AZ33" s="36">
        <f t="shared" si="21"/>
        <v>4.100823365064417</v>
      </c>
      <c r="BA33" s="59">
        <f t="shared" si="21"/>
        <v>5.8140016176740295</v>
      </c>
      <c r="BB33" s="60">
        <f t="shared" si="14"/>
        <v>14.289024790073245</v>
      </c>
      <c r="BC33" s="61">
        <f t="shared" si="15"/>
        <v>13.318760553572623</v>
      </c>
      <c r="BD33" s="61">
        <f t="shared" si="16"/>
        <v>11.971838135660192</v>
      </c>
      <c r="BE33" s="61">
        <f t="shared" si="22"/>
        <v>14.047050086200667</v>
      </c>
      <c r="BF33" s="61">
        <f t="shared" si="22"/>
        <v>13.683326890963418</v>
      </c>
      <c r="BG33" s="61">
        <f t="shared" si="22"/>
        <v>12.117160075669025</v>
      </c>
      <c r="BH33" s="59">
        <f t="shared" si="22"/>
        <v>13.35099624335605</v>
      </c>
      <c r="BI33" s="60">
        <f t="shared" si="17"/>
        <v>4.1929063653219112</v>
      </c>
      <c r="BJ33" s="61">
        <f t="shared" si="18"/>
        <v>3.88172236018942</v>
      </c>
      <c r="BK33" s="61">
        <f t="shared" si="19"/>
        <v>3.4825732656386061</v>
      </c>
      <c r="BL33" s="61">
        <f t="shared" si="23"/>
        <v>4.1176951972676568</v>
      </c>
      <c r="BM33" s="61">
        <f t="shared" si="23"/>
        <v>4.1114882408127853</v>
      </c>
      <c r="BN33" s="61">
        <f t="shared" si="23"/>
        <v>3.4953792049970249</v>
      </c>
      <c r="BO33" s="59">
        <f t="shared" si="23"/>
        <v>3.8991675802895873</v>
      </c>
      <c r="BP33" s="60">
        <f t="shared" si="24"/>
        <v>23.320633868600503</v>
      </c>
      <c r="BQ33" s="61">
        <f t="shared" si="24"/>
        <v>23.93700096485334</v>
      </c>
      <c r="BR33" s="61">
        <f t="shared" si="24"/>
        <v>19.808729267353058</v>
      </c>
      <c r="BS33" s="61">
        <f t="shared" si="24"/>
        <v>36.953167153613627</v>
      </c>
      <c r="BT33" s="61">
        <f t="shared" si="24"/>
        <v>22.99665919485162</v>
      </c>
      <c r="BU33" s="61">
        <f t="shared" si="24"/>
        <v>19.713362645730466</v>
      </c>
      <c r="BV33" s="59">
        <f t="shared" si="24"/>
        <v>23.064165441319666</v>
      </c>
    </row>
    <row r="34" spans="1:74">
      <c r="A34" s="62">
        <v>39448</v>
      </c>
      <c r="B34" s="50">
        <v>1855.8616119999999</v>
      </c>
      <c r="C34" s="64">
        <v>1780.002776</v>
      </c>
      <c r="D34" s="65">
        <v>3016</v>
      </c>
      <c r="E34" s="60">
        <v>531.06983500000001</v>
      </c>
      <c r="F34" s="36">
        <v>666.49354100000005</v>
      </c>
      <c r="G34" s="36">
        <v>269.618154</v>
      </c>
      <c r="H34" s="54">
        <v>21.51932</v>
      </c>
      <c r="I34" s="54">
        <v>2.5681630000000002</v>
      </c>
      <c r="J34" s="54">
        <v>4.9401830000000002</v>
      </c>
      <c r="K34" s="59">
        <f t="shared" si="8"/>
        <v>1496.209196</v>
      </c>
      <c r="L34" s="56">
        <v>1314612</v>
      </c>
      <c r="M34" s="56">
        <v>130172</v>
      </c>
      <c r="N34" s="56">
        <v>1512</v>
      </c>
      <c r="O34" s="56">
        <v>1789</v>
      </c>
      <c r="P34" s="56">
        <v>1376</v>
      </c>
      <c r="Q34" s="34">
        <v>5</v>
      </c>
      <c r="R34" s="63">
        <f t="shared" si="9"/>
        <v>1449466</v>
      </c>
      <c r="S34" s="36">
        <v>26.289462579999999</v>
      </c>
      <c r="T34" s="36">
        <v>47.183740119999996</v>
      </c>
      <c r="U34" s="36">
        <v>11.844078119999999</v>
      </c>
      <c r="V34" s="36">
        <v>3.9755199999999999</v>
      </c>
      <c r="W34" s="36">
        <v>0.156388</v>
      </c>
      <c r="X34" s="36">
        <v>0.24292900000000001</v>
      </c>
      <c r="Y34" s="59">
        <f t="shared" si="0"/>
        <v>89.692117820000021</v>
      </c>
      <c r="Z34" s="36">
        <v>70.937094770000002</v>
      </c>
      <c r="AA34" s="36">
        <v>83.405320439999997</v>
      </c>
      <c r="AB34" s="36">
        <v>31.197519870000001</v>
      </c>
      <c r="AC34" s="36">
        <v>2.6642939999999999</v>
      </c>
      <c r="AD34" s="36">
        <v>0.32665300000000003</v>
      </c>
      <c r="AE34" s="36">
        <v>0.563666</v>
      </c>
      <c r="AF34" s="59">
        <f t="shared" si="1"/>
        <v>189.09454808000004</v>
      </c>
      <c r="AG34" s="36">
        <v>21.225045999999999</v>
      </c>
      <c r="AH34" s="36">
        <v>24.753025999999998</v>
      </c>
      <c r="AI34" s="36">
        <v>9.0994820000000001</v>
      </c>
      <c r="AJ34" s="36">
        <v>0.82858900000000002</v>
      </c>
      <c r="AK34" s="36">
        <v>0.105328</v>
      </c>
      <c r="AL34" s="36">
        <v>0.165323</v>
      </c>
      <c r="AM34" s="59">
        <f t="shared" si="2"/>
        <v>56.176794000000001</v>
      </c>
      <c r="AN34" s="36">
        <f t="shared" si="20"/>
        <v>118.45160335</v>
      </c>
      <c r="AO34" s="36">
        <f t="shared" si="20"/>
        <v>155.34208656000001</v>
      </c>
      <c r="AP34" s="36">
        <f t="shared" si="20"/>
        <v>52.141079990000001</v>
      </c>
      <c r="AQ34" s="36">
        <f t="shared" si="20"/>
        <v>7.4684029999999995</v>
      </c>
      <c r="AR34" s="36">
        <f t="shared" si="20"/>
        <v>0.58836900000000003</v>
      </c>
      <c r="AS34" s="36">
        <f t="shared" si="20"/>
        <v>0.97191799999999995</v>
      </c>
      <c r="AT34" s="59">
        <f t="shared" si="3"/>
        <v>334.96345990000003</v>
      </c>
      <c r="AU34" s="36">
        <f t="shared" si="11"/>
        <v>4.9502835309785578</v>
      </c>
      <c r="AV34" s="36">
        <f t="shared" si="12"/>
        <v>7.0793994566257918</v>
      </c>
      <c r="AW34" s="36">
        <f t="shared" si="13"/>
        <v>4.3929082460819755</v>
      </c>
      <c r="AX34" s="36">
        <f t="shared" si="21"/>
        <v>18.474189704879151</v>
      </c>
      <c r="AY34" s="36">
        <f t="shared" si="21"/>
        <v>6.0894888681131221</v>
      </c>
      <c r="AZ34" s="36">
        <f t="shared" si="21"/>
        <v>4.917408929993079</v>
      </c>
      <c r="BA34" s="59">
        <f t="shared" si="21"/>
        <v>5.9946241514746053</v>
      </c>
      <c r="BB34" s="60">
        <f t="shared" si="14"/>
        <v>13.357394846197582</v>
      </c>
      <c r="BC34" s="61">
        <f t="shared" si="15"/>
        <v>12.514047820307383</v>
      </c>
      <c r="BD34" s="61">
        <f t="shared" si="16"/>
        <v>11.571001213071135</v>
      </c>
      <c r="BE34" s="61">
        <f t="shared" si="22"/>
        <v>12.380939546416894</v>
      </c>
      <c r="BF34" s="61">
        <f t="shared" si="22"/>
        <v>12.71932505841724</v>
      </c>
      <c r="BG34" s="61">
        <f t="shared" si="22"/>
        <v>11.409820243501102</v>
      </c>
      <c r="BH34" s="59">
        <f t="shared" si="22"/>
        <v>12.638242605748564</v>
      </c>
      <c r="BI34" s="60">
        <f t="shared" si="17"/>
        <v>3.9966581796158689</v>
      </c>
      <c r="BJ34" s="61">
        <f t="shared" si="18"/>
        <v>3.7139183618885214</v>
      </c>
      <c r="BK34" s="61">
        <f t="shared" si="19"/>
        <v>3.3749515249629667</v>
      </c>
      <c r="BL34" s="61">
        <f t="shared" si="23"/>
        <v>3.8504423002213821</v>
      </c>
      <c r="BM34" s="61">
        <f t="shared" si="23"/>
        <v>4.1012973086209872</v>
      </c>
      <c r="BN34" s="61">
        <f t="shared" si="23"/>
        <v>3.3464954638320075</v>
      </c>
      <c r="BO34" s="59">
        <f t="shared" si="23"/>
        <v>3.7546082559968443</v>
      </c>
      <c r="BP34" s="60">
        <f t="shared" si="24"/>
        <v>22.304336556792009</v>
      </c>
      <c r="BQ34" s="61">
        <f t="shared" si="24"/>
        <v>23.307365638821697</v>
      </c>
      <c r="BR34" s="61">
        <f t="shared" si="24"/>
        <v>19.338860984116078</v>
      </c>
      <c r="BS34" s="61">
        <f t="shared" si="24"/>
        <v>34.70557155151743</v>
      </c>
      <c r="BT34" s="61">
        <f t="shared" si="24"/>
        <v>22.910111235151348</v>
      </c>
      <c r="BU34" s="61">
        <f t="shared" si="24"/>
        <v>19.673724637326188</v>
      </c>
      <c r="BV34" s="59">
        <f t="shared" si="24"/>
        <v>22.387475013220012</v>
      </c>
    </row>
    <row r="35" spans="1:74">
      <c r="A35" s="62">
        <v>39417</v>
      </c>
      <c r="B35" s="50">
        <v>1937.52008</v>
      </c>
      <c r="C35" s="64">
        <v>1858.1820250000001</v>
      </c>
      <c r="D35" s="65">
        <v>3233</v>
      </c>
      <c r="E35" s="60">
        <v>544.29231900000002</v>
      </c>
      <c r="F35" s="36">
        <v>712.72716600000001</v>
      </c>
      <c r="G35" s="36">
        <v>308.66808800000001</v>
      </c>
      <c r="H35" s="54">
        <v>22.992728</v>
      </c>
      <c r="I35" s="54">
        <v>2.2816010000000002</v>
      </c>
      <c r="J35" s="54">
        <v>4.8595420000000003</v>
      </c>
      <c r="K35" s="59">
        <f t="shared" si="8"/>
        <v>1595.8214439999999</v>
      </c>
      <c r="L35" s="56">
        <v>1314872</v>
      </c>
      <c r="M35" s="56">
        <v>130199</v>
      </c>
      <c r="N35" s="56">
        <v>1520</v>
      </c>
      <c r="O35" s="56">
        <v>1788</v>
      </c>
      <c r="P35" s="56">
        <v>1386</v>
      </c>
      <c r="Q35" s="34">
        <v>5</v>
      </c>
      <c r="R35" s="63">
        <f t="shared" si="9"/>
        <v>1449770</v>
      </c>
      <c r="S35" s="36">
        <v>26.5863233</v>
      </c>
      <c r="T35" s="36">
        <v>42.778418000000002</v>
      </c>
      <c r="U35" s="36">
        <v>13.03569879</v>
      </c>
      <c r="V35" s="36">
        <v>4.2928889999999997</v>
      </c>
      <c r="W35" s="36">
        <v>0.12664</v>
      </c>
      <c r="X35" s="36">
        <v>0.24698200000000001</v>
      </c>
      <c r="Y35" s="59">
        <f t="shared" si="0"/>
        <v>87.066951090000003</v>
      </c>
      <c r="Z35" s="36">
        <v>75.336935299999993</v>
      </c>
      <c r="AA35" s="36">
        <v>91.729088379999993</v>
      </c>
      <c r="AB35" s="36">
        <v>35.731431479999998</v>
      </c>
      <c r="AC35" s="36">
        <v>3.2157550000000001</v>
      </c>
      <c r="AD35" s="36">
        <v>0.34789100000000001</v>
      </c>
      <c r="AE35" s="36">
        <v>0.560114</v>
      </c>
      <c r="AF35" s="59">
        <f t="shared" si="1"/>
        <v>206.92121516</v>
      </c>
      <c r="AG35" s="36">
        <v>22.308793999999999</v>
      </c>
      <c r="AH35" s="36">
        <v>27.261904999999999</v>
      </c>
      <c r="AI35" s="36">
        <v>10.844877</v>
      </c>
      <c r="AJ35" s="36">
        <v>0.89270899999999997</v>
      </c>
      <c r="AK35" s="36">
        <v>9.7942000000000001E-2</v>
      </c>
      <c r="AL35" s="36">
        <v>0.16811999999999999</v>
      </c>
      <c r="AM35" s="59">
        <f t="shared" si="2"/>
        <v>61.574347000000003</v>
      </c>
      <c r="AN35" s="36">
        <f t="shared" si="20"/>
        <v>124.2320526</v>
      </c>
      <c r="AO35" s="36">
        <f t="shared" si="20"/>
        <v>161.76941138000001</v>
      </c>
      <c r="AP35" s="36">
        <f t="shared" si="20"/>
        <v>59.612007269999992</v>
      </c>
      <c r="AQ35" s="36">
        <f t="shared" si="20"/>
        <v>8.4013530000000003</v>
      </c>
      <c r="AR35" s="36">
        <f t="shared" si="20"/>
        <v>0.57247300000000001</v>
      </c>
      <c r="AS35" s="36">
        <f t="shared" si="20"/>
        <v>0.97521600000000008</v>
      </c>
      <c r="AT35" s="59">
        <f t="shared" si="3"/>
        <v>355.56251325000005</v>
      </c>
      <c r="AU35" s="36">
        <f t="shared" si="11"/>
        <v>4.8845670555935223</v>
      </c>
      <c r="AV35" s="36">
        <f t="shared" si="12"/>
        <v>6.0020748528617194</v>
      </c>
      <c r="AW35" s="36">
        <f t="shared" si="13"/>
        <v>4.2232091028470684</v>
      </c>
      <c r="AX35" s="36">
        <f t="shared" si="21"/>
        <v>18.670637951268766</v>
      </c>
      <c r="AY35" s="36">
        <f t="shared" si="21"/>
        <v>5.5504884508728738</v>
      </c>
      <c r="AZ35" s="36">
        <f t="shared" si="21"/>
        <v>5.0824131162977908</v>
      </c>
      <c r="BA35" s="59">
        <f t="shared" si="21"/>
        <v>5.4559331444853054</v>
      </c>
      <c r="BB35" s="60">
        <f t="shared" si="14"/>
        <v>13.841263723583797</v>
      </c>
      <c r="BC35" s="61">
        <f t="shared" si="15"/>
        <v>12.870154633617542</v>
      </c>
      <c r="BD35" s="61">
        <f t="shared" si="16"/>
        <v>11.576004410277747</v>
      </c>
      <c r="BE35" s="61">
        <f t="shared" si="22"/>
        <v>13.985965475693011</v>
      </c>
      <c r="BF35" s="61">
        <f t="shared" si="22"/>
        <v>15.247670385838715</v>
      </c>
      <c r="BG35" s="61">
        <f t="shared" si="22"/>
        <v>11.526065625114464</v>
      </c>
      <c r="BH35" s="59">
        <f t="shared" si="22"/>
        <v>12.966439067352198</v>
      </c>
      <c r="BI35" s="60">
        <f t="shared" si="17"/>
        <v>4.0986788204152482</v>
      </c>
      <c r="BJ35" s="61">
        <f t="shared" si="18"/>
        <v>3.8250127538985934</v>
      </c>
      <c r="BK35" s="61">
        <f t="shared" si="19"/>
        <v>3.5134428927424466</v>
      </c>
      <c r="BL35" s="61">
        <f t="shared" si="23"/>
        <v>3.882571045941134</v>
      </c>
      <c r="BM35" s="61">
        <f t="shared" si="23"/>
        <v>4.2926874593761131</v>
      </c>
      <c r="BN35" s="61">
        <f t="shared" si="23"/>
        <v>3.459585286020781</v>
      </c>
      <c r="BO35" s="59">
        <f t="shared" si="23"/>
        <v>3.8584734671606529</v>
      </c>
      <c r="BP35" s="60">
        <f t="shared" si="24"/>
        <v>22.824509599592567</v>
      </c>
      <c r="BQ35" s="61">
        <f t="shared" si="24"/>
        <v>22.697242240377857</v>
      </c>
      <c r="BR35" s="61">
        <f t="shared" si="24"/>
        <v>19.312656405867262</v>
      </c>
      <c r="BS35" s="61">
        <f t="shared" si="24"/>
        <v>36.539174472902914</v>
      </c>
      <c r="BT35" s="61">
        <f t="shared" si="24"/>
        <v>25.090846296087705</v>
      </c>
      <c r="BU35" s="61">
        <f t="shared" si="24"/>
        <v>20.068064027433039</v>
      </c>
      <c r="BV35" s="59">
        <f t="shared" si="24"/>
        <v>22.280845678998158</v>
      </c>
    </row>
    <row r="36" spans="1:74">
      <c r="A36" s="62">
        <v>39387</v>
      </c>
      <c r="B36" s="50">
        <v>1965.9639560000001</v>
      </c>
      <c r="C36" s="64">
        <v>1889.3985150000001</v>
      </c>
      <c r="D36" s="65">
        <v>3280</v>
      </c>
      <c r="E36" s="60">
        <v>542.94565</v>
      </c>
      <c r="F36" s="36">
        <v>720.56142699999998</v>
      </c>
      <c r="G36" s="36">
        <v>312.81841100000003</v>
      </c>
      <c r="H36" s="54">
        <v>21.085628</v>
      </c>
      <c r="I36" s="54">
        <v>2.4582670000000002</v>
      </c>
      <c r="J36" s="54">
        <v>4.5513459999999997</v>
      </c>
      <c r="K36" s="59">
        <f t="shared" si="8"/>
        <v>1604.4207289999999</v>
      </c>
      <c r="L36" s="56">
        <v>1313717</v>
      </c>
      <c r="M36" s="56">
        <v>130228</v>
      </c>
      <c r="N36" s="56">
        <v>1525</v>
      </c>
      <c r="O36" s="56">
        <v>1790</v>
      </c>
      <c r="P36" s="56">
        <v>1388</v>
      </c>
      <c r="Q36" s="34">
        <v>5</v>
      </c>
      <c r="R36" s="63">
        <f t="shared" si="9"/>
        <v>1448653</v>
      </c>
      <c r="S36" s="36">
        <v>26.801548100000002</v>
      </c>
      <c r="T36" s="36">
        <v>47.188784839999997</v>
      </c>
      <c r="U36" s="36">
        <v>15.00767783</v>
      </c>
      <c r="V36" s="36">
        <v>3.8921990000000002</v>
      </c>
      <c r="W36" s="36">
        <v>0.15524399999999999</v>
      </c>
      <c r="X36" s="36">
        <v>0.23938499999999999</v>
      </c>
      <c r="Y36" s="59">
        <f t="shared" si="0"/>
        <v>93.284838770000007</v>
      </c>
      <c r="Z36" s="36">
        <v>76.467020059999996</v>
      </c>
      <c r="AA36" s="36">
        <v>95.786187499999997</v>
      </c>
      <c r="AB36" s="36">
        <v>38.4432045</v>
      </c>
      <c r="AC36" s="36">
        <v>2.9359679999999999</v>
      </c>
      <c r="AD36" s="36">
        <v>0.36403099999999999</v>
      </c>
      <c r="AE36" s="36">
        <v>0.56124499999999999</v>
      </c>
      <c r="AF36" s="59">
        <f t="shared" si="1"/>
        <v>214.55765606000003</v>
      </c>
      <c r="AG36" s="36">
        <v>21.298743999999999</v>
      </c>
      <c r="AH36" s="36">
        <v>26.502244999999998</v>
      </c>
      <c r="AI36" s="36">
        <v>10.623346</v>
      </c>
      <c r="AJ36" s="36">
        <v>0.80186199999999996</v>
      </c>
      <c r="AK36" s="36">
        <v>0.10846</v>
      </c>
      <c r="AL36" s="36">
        <v>0.153616</v>
      </c>
      <c r="AM36" s="59">
        <f t="shared" si="2"/>
        <v>59.488273</v>
      </c>
      <c r="AN36" s="36">
        <f t="shared" si="20"/>
        <v>124.56731216</v>
      </c>
      <c r="AO36" s="36">
        <f t="shared" si="20"/>
        <v>169.47721733999998</v>
      </c>
      <c r="AP36" s="36">
        <f t="shared" si="20"/>
        <v>64.074228329999997</v>
      </c>
      <c r="AQ36" s="36">
        <f t="shared" si="20"/>
        <v>7.6300290000000004</v>
      </c>
      <c r="AR36" s="36">
        <f t="shared" si="20"/>
        <v>0.62773499999999993</v>
      </c>
      <c r="AS36" s="36">
        <f t="shared" si="20"/>
        <v>0.95424599999999993</v>
      </c>
      <c r="AT36" s="59">
        <f t="shared" si="3"/>
        <v>367.3307678299999</v>
      </c>
      <c r="AU36" s="36">
        <f t="shared" si="11"/>
        <v>4.936322466162129</v>
      </c>
      <c r="AV36" s="36">
        <f t="shared" si="12"/>
        <v>6.5488913327579485</v>
      </c>
      <c r="AW36" s="36">
        <f t="shared" si="13"/>
        <v>4.7975685900405649</v>
      </c>
      <c r="AX36" s="36">
        <f t="shared" si="21"/>
        <v>18.459013883769551</v>
      </c>
      <c r="AY36" s="36">
        <f t="shared" si="21"/>
        <v>6.3151805723300187</v>
      </c>
      <c r="AZ36" s="36">
        <f t="shared" si="21"/>
        <v>5.2596528587367342</v>
      </c>
      <c r="BA36" s="59">
        <f t="shared" si="21"/>
        <v>5.8142379416988952</v>
      </c>
      <c r="BB36" s="60">
        <f t="shared" si="14"/>
        <v>14.083733806505311</v>
      </c>
      <c r="BC36" s="61">
        <f t="shared" si="15"/>
        <v>13.293271595011428</v>
      </c>
      <c r="BD36" s="61">
        <f t="shared" si="16"/>
        <v>12.289303681681318</v>
      </c>
      <c r="BE36" s="61">
        <f t="shared" si="22"/>
        <v>13.924024458745073</v>
      </c>
      <c r="BF36" s="61">
        <f t="shared" si="22"/>
        <v>14.80844025486247</v>
      </c>
      <c r="BG36" s="61">
        <f t="shared" si="22"/>
        <v>12.331407016737467</v>
      </c>
      <c r="BH36" s="59">
        <f t="shared" si="22"/>
        <v>13.37290476131713</v>
      </c>
      <c r="BI36" s="60">
        <f t="shared" si="17"/>
        <v>3.9228132686945734</v>
      </c>
      <c r="BJ36" s="61">
        <f t="shared" si="18"/>
        <v>3.6779994053164877</v>
      </c>
      <c r="BK36" s="61">
        <f t="shared" si="19"/>
        <v>3.3960104733093863</v>
      </c>
      <c r="BL36" s="61">
        <f t="shared" si="23"/>
        <v>3.802884125623387</v>
      </c>
      <c r="BM36" s="61">
        <f t="shared" si="23"/>
        <v>4.4120512539931589</v>
      </c>
      <c r="BN36" s="61">
        <f t="shared" si="23"/>
        <v>3.3751773651135291</v>
      </c>
      <c r="BO36" s="59">
        <f t="shared" si="23"/>
        <v>3.7077726511971538</v>
      </c>
      <c r="BP36" s="60">
        <f t="shared" si="24"/>
        <v>22.942869541362011</v>
      </c>
      <c r="BQ36" s="61">
        <f t="shared" si="24"/>
        <v>23.520162333085864</v>
      </c>
      <c r="BR36" s="61">
        <f t="shared" si="24"/>
        <v>20.482882745031269</v>
      </c>
      <c r="BS36" s="61">
        <f t="shared" si="24"/>
        <v>36.18592246813801</v>
      </c>
      <c r="BT36" s="61">
        <f t="shared" si="24"/>
        <v>25.535672081185648</v>
      </c>
      <c r="BU36" s="61">
        <f t="shared" si="24"/>
        <v>20.966237240587731</v>
      </c>
      <c r="BV36" s="59">
        <f t="shared" si="24"/>
        <v>22.894915354213179</v>
      </c>
    </row>
    <row r="37" spans="1:74">
      <c r="A37" s="62">
        <v>39356</v>
      </c>
      <c r="B37" s="50">
        <v>2133.5881479999998</v>
      </c>
      <c r="C37" s="64">
        <v>2058.0661890000001</v>
      </c>
      <c r="D37" s="65">
        <v>3494</v>
      </c>
      <c r="E37" s="60">
        <v>633.61191899999994</v>
      </c>
      <c r="F37" s="36">
        <v>789.06525999999997</v>
      </c>
      <c r="G37" s="36">
        <v>339.19653599999998</v>
      </c>
      <c r="H37" s="54">
        <v>25.136102999999999</v>
      </c>
      <c r="I37" s="54">
        <v>2.0287489999999999</v>
      </c>
      <c r="J37" s="54">
        <v>5.8058100000000001</v>
      </c>
      <c r="K37" s="59">
        <f t="shared" si="8"/>
        <v>1794.8443769999999</v>
      </c>
      <c r="L37" s="56">
        <v>1312980</v>
      </c>
      <c r="M37" s="56">
        <v>130244</v>
      </c>
      <c r="N37" s="56">
        <v>1533</v>
      </c>
      <c r="O37" s="56">
        <v>1787</v>
      </c>
      <c r="P37" s="56">
        <v>1382</v>
      </c>
      <c r="Q37" s="34">
        <v>5</v>
      </c>
      <c r="R37" s="63">
        <f t="shared" si="9"/>
        <v>1447931</v>
      </c>
      <c r="S37" s="36">
        <v>30.787170679999999</v>
      </c>
      <c r="T37" s="36">
        <v>54.625844239999999</v>
      </c>
      <c r="U37" s="36">
        <v>14.985283150000001</v>
      </c>
      <c r="V37" s="36">
        <v>4.730334</v>
      </c>
      <c r="W37" s="36">
        <v>0.103232</v>
      </c>
      <c r="X37" s="36">
        <v>0.28257399999999999</v>
      </c>
      <c r="Y37" s="59">
        <f t="shared" si="0"/>
        <v>105.51443807</v>
      </c>
      <c r="Z37" s="36">
        <v>73.788858770000004</v>
      </c>
      <c r="AA37" s="36">
        <v>86.202374669999998</v>
      </c>
      <c r="AB37" s="36">
        <v>33.979707580000003</v>
      </c>
      <c r="AC37" s="36">
        <v>2.8620649999999999</v>
      </c>
      <c r="AD37" s="36">
        <v>0.25298700000000002</v>
      </c>
      <c r="AE37" s="36">
        <v>0.57617499999999999</v>
      </c>
      <c r="AF37" s="59">
        <f t="shared" si="1"/>
        <v>197.66216802</v>
      </c>
      <c r="AG37" s="36">
        <v>23.549855000000001</v>
      </c>
      <c r="AH37" s="36">
        <v>27.529283</v>
      </c>
      <c r="AI37" s="36">
        <v>10.788589999999999</v>
      </c>
      <c r="AJ37" s="36">
        <v>0.90457200000000004</v>
      </c>
      <c r="AK37" s="36">
        <v>8.3177000000000001E-2</v>
      </c>
      <c r="AL37" s="36">
        <v>0.18260699999999999</v>
      </c>
      <c r="AM37" s="59">
        <f t="shared" si="2"/>
        <v>63.038083999999998</v>
      </c>
      <c r="AN37" s="36">
        <f t="shared" si="20"/>
        <v>128.12588445</v>
      </c>
      <c r="AO37" s="36">
        <f t="shared" si="20"/>
        <v>168.35750191</v>
      </c>
      <c r="AP37" s="36">
        <f t="shared" si="20"/>
        <v>59.753580730000003</v>
      </c>
      <c r="AQ37" s="36">
        <f t="shared" si="20"/>
        <v>8.4969710000000003</v>
      </c>
      <c r="AR37" s="36">
        <f t="shared" si="20"/>
        <v>0.43939600000000001</v>
      </c>
      <c r="AS37" s="36">
        <f t="shared" si="20"/>
        <v>1.0413559999999999</v>
      </c>
      <c r="AT37" s="59">
        <f t="shared" si="3"/>
        <v>366.21469008999998</v>
      </c>
      <c r="AU37" s="36">
        <f t="shared" si="11"/>
        <v>4.8589948763258661</v>
      </c>
      <c r="AV37" s="36">
        <f t="shared" si="12"/>
        <v>6.9228550551065959</v>
      </c>
      <c r="AW37" s="36">
        <f t="shared" si="13"/>
        <v>4.4178762338539919</v>
      </c>
      <c r="AX37" s="36">
        <f t="shared" si="21"/>
        <v>18.818883738660684</v>
      </c>
      <c r="AY37" s="36">
        <f t="shared" si="21"/>
        <v>5.0884559893806474</v>
      </c>
      <c r="AZ37" s="36">
        <f t="shared" si="21"/>
        <v>4.8670900356711639</v>
      </c>
      <c r="BA37" s="59">
        <f t="shared" si="21"/>
        <v>5.8787513514883409</v>
      </c>
      <c r="BB37" s="60">
        <f t="shared" si="14"/>
        <v>11.645749796887896</v>
      </c>
      <c r="BC37" s="61">
        <f t="shared" si="15"/>
        <v>10.924619171549892</v>
      </c>
      <c r="BD37" s="61">
        <f t="shared" si="16"/>
        <v>10.017704773966207</v>
      </c>
      <c r="BE37" s="61">
        <f t="shared" si="22"/>
        <v>11.386271770130795</v>
      </c>
      <c r="BF37" s="61">
        <f t="shared" si="22"/>
        <v>12.470098568132384</v>
      </c>
      <c r="BG37" s="61">
        <f t="shared" si="22"/>
        <v>9.924110503099481</v>
      </c>
      <c r="BH37" s="59">
        <f t="shared" si="22"/>
        <v>11.012774731499743</v>
      </c>
      <c r="BI37" s="60">
        <f t="shared" si="17"/>
        <v>3.7167632574159324</v>
      </c>
      <c r="BJ37" s="61">
        <f t="shared" si="18"/>
        <v>3.4888474243562571</v>
      </c>
      <c r="BK37" s="61">
        <f t="shared" si="19"/>
        <v>3.1806309484245441</v>
      </c>
      <c r="BL37" s="61">
        <f t="shared" si="23"/>
        <v>3.5986962656860535</v>
      </c>
      <c r="BM37" s="61">
        <f t="shared" si="23"/>
        <v>4.0999157608950147</v>
      </c>
      <c r="BN37" s="61">
        <f t="shared" si="23"/>
        <v>3.1452458830034051</v>
      </c>
      <c r="BO37" s="59">
        <f t="shared" si="23"/>
        <v>3.5121754736956787</v>
      </c>
      <c r="BP37" s="60">
        <f t="shared" si="24"/>
        <v>20.221507930629699</v>
      </c>
      <c r="BQ37" s="61">
        <f t="shared" si="24"/>
        <v>21.336321651012746</v>
      </c>
      <c r="BR37" s="61">
        <f t="shared" si="24"/>
        <v>17.616211956244744</v>
      </c>
      <c r="BS37" s="61">
        <f t="shared" si="24"/>
        <v>33.803851774477529</v>
      </c>
      <c r="BT37" s="61">
        <f t="shared" si="24"/>
        <v>21.658470318408046</v>
      </c>
      <c r="BU37" s="61">
        <f t="shared" si="24"/>
        <v>17.93644642177405</v>
      </c>
      <c r="BV37" s="59">
        <f t="shared" si="24"/>
        <v>20.40370155668376</v>
      </c>
    </row>
    <row r="38" spans="1:74">
      <c r="A38" s="62">
        <v>39326</v>
      </c>
      <c r="B38" s="50">
        <v>2103.0779120000002</v>
      </c>
      <c r="C38" s="64">
        <v>2024.516214</v>
      </c>
      <c r="D38" s="65">
        <v>3511</v>
      </c>
      <c r="E38" s="60">
        <v>615.32277699999997</v>
      </c>
      <c r="F38" s="36">
        <v>768.45602599999995</v>
      </c>
      <c r="G38" s="36">
        <v>315.59483899999998</v>
      </c>
      <c r="H38" s="54">
        <v>20.797156000000001</v>
      </c>
      <c r="I38" s="54">
        <v>3.0321859999999998</v>
      </c>
      <c r="J38" s="54">
        <v>5.4039970000000004</v>
      </c>
      <c r="K38" s="59">
        <f t="shared" si="8"/>
        <v>1728.6069809999999</v>
      </c>
      <c r="L38" s="56">
        <v>1312665</v>
      </c>
      <c r="M38" s="56">
        <v>130173</v>
      </c>
      <c r="N38" s="56">
        <v>1538</v>
      </c>
      <c r="O38" s="56">
        <v>1783</v>
      </c>
      <c r="P38" s="56">
        <v>1388</v>
      </c>
      <c r="Q38" s="34">
        <v>5</v>
      </c>
      <c r="R38" s="63">
        <f t="shared" si="9"/>
        <v>1447552</v>
      </c>
      <c r="S38" s="36">
        <v>30.249640020000001</v>
      </c>
      <c r="T38" s="36">
        <v>50.346669540000001</v>
      </c>
      <c r="U38" s="36">
        <v>13.450393119999999</v>
      </c>
      <c r="V38" s="36">
        <v>3.8260459999999998</v>
      </c>
      <c r="W38" s="36">
        <v>0.161574</v>
      </c>
      <c r="X38" s="36">
        <v>0.25248900000000002</v>
      </c>
      <c r="Y38" s="59">
        <f t="shared" si="0"/>
        <v>98.286811680000014</v>
      </c>
      <c r="Z38" s="36">
        <v>66.809936020000009</v>
      </c>
      <c r="AA38" s="36">
        <v>79.506927189999999</v>
      </c>
      <c r="AB38" s="36">
        <v>29.913606290000001</v>
      </c>
      <c r="AC38" s="36">
        <v>2.3928919999999998</v>
      </c>
      <c r="AD38" s="36">
        <v>0.32465899999999998</v>
      </c>
      <c r="AE38" s="36">
        <v>0.48918099999999998</v>
      </c>
      <c r="AF38" s="59">
        <f t="shared" si="1"/>
        <v>179.43720149999999</v>
      </c>
      <c r="AG38" s="36">
        <v>23.063545999999999</v>
      </c>
      <c r="AH38" s="36">
        <v>27.205116</v>
      </c>
      <c r="AI38" s="36">
        <v>10.305680000000001</v>
      </c>
      <c r="AJ38" s="36">
        <v>0.77358300000000002</v>
      </c>
      <c r="AK38" s="36">
        <v>0.10932600000000001</v>
      </c>
      <c r="AL38" s="36">
        <v>0.179641</v>
      </c>
      <c r="AM38" s="59">
        <f t="shared" si="2"/>
        <v>61.636892000000003</v>
      </c>
      <c r="AN38" s="36">
        <f t="shared" si="20"/>
        <v>120.12312204000001</v>
      </c>
      <c r="AO38" s="36">
        <f t="shared" si="20"/>
        <v>157.05871273</v>
      </c>
      <c r="AP38" s="36">
        <f t="shared" si="20"/>
        <v>53.669679410000001</v>
      </c>
      <c r="AQ38" s="36">
        <f t="shared" si="20"/>
        <v>6.992521</v>
      </c>
      <c r="AR38" s="36">
        <f t="shared" si="20"/>
        <v>0.59555899999999995</v>
      </c>
      <c r="AS38" s="36">
        <f t="shared" si="20"/>
        <v>0.92131099999999999</v>
      </c>
      <c r="AT38" s="59">
        <f t="shared" si="3"/>
        <v>339.36090518000003</v>
      </c>
      <c r="AU38" s="36">
        <f t="shared" si="11"/>
        <v>4.9160605052655155</v>
      </c>
      <c r="AV38" s="36">
        <f t="shared" si="12"/>
        <v>6.5516656564028306</v>
      </c>
      <c r="AW38" s="36">
        <f t="shared" si="13"/>
        <v>4.2619179586773912</v>
      </c>
      <c r="AX38" s="36">
        <f t="shared" si="21"/>
        <v>18.396967354574826</v>
      </c>
      <c r="AY38" s="36">
        <f t="shared" si="21"/>
        <v>5.3286308953342569</v>
      </c>
      <c r="AZ38" s="36">
        <f t="shared" si="21"/>
        <v>4.6722638817157014</v>
      </c>
      <c r="BA38" s="59">
        <f t="shared" si="21"/>
        <v>5.6858969540398965</v>
      </c>
      <c r="BB38" s="60">
        <f t="shared" si="14"/>
        <v>10.85770566559086</v>
      </c>
      <c r="BC38" s="61">
        <f t="shared" si="15"/>
        <v>10.346320999505052</v>
      </c>
      <c r="BD38" s="61">
        <f t="shared" si="16"/>
        <v>9.478483990671343</v>
      </c>
      <c r="BE38" s="61">
        <f t="shared" si="22"/>
        <v>11.505861666854834</v>
      </c>
      <c r="BF38" s="61">
        <f t="shared" si="22"/>
        <v>10.707093826038376</v>
      </c>
      <c r="BG38" s="61">
        <f t="shared" si="22"/>
        <v>9.0522070978203715</v>
      </c>
      <c r="BH38" s="59">
        <f t="shared" si="22"/>
        <v>10.380451049445345</v>
      </c>
      <c r="BI38" s="60">
        <f t="shared" si="17"/>
        <v>3.7482028720675817</v>
      </c>
      <c r="BJ38" s="61">
        <f t="shared" si="18"/>
        <v>3.5402306806817858</v>
      </c>
      <c r="BK38" s="61">
        <f t="shared" si="19"/>
        <v>3.2654779883773704</v>
      </c>
      <c r="BL38" s="61">
        <f t="shared" si="23"/>
        <v>3.7196576301105786</v>
      </c>
      <c r="BM38" s="61">
        <f t="shared" si="23"/>
        <v>3.6055176034715553</v>
      </c>
      <c r="BN38" s="61">
        <f t="shared" si="23"/>
        <v>3.3242246433519487</v>
      </c>
      <c r="BO38" s="59">
        <f t="shared" si="23"/>
        <v>3.5656972740178934</v>
      </c>
      <c r="BP38" s="60">
        <f t="shared" si="24"/>
        <v>19.521969042923956</v>
      </c>
      <c r="BQ38" s="61">
        <f t="shared" si="24"/>
        <v>20.438217336589666</v>
      </c>
      <c r="BR38" s="61">
        <f t="shared" si="24"/>
        <v>17.005879937726103</v>
      </c>
      <c r="BS38" s="61">
        <f t="shared" si="24"/>
        <v>33.622486651540243</v>
      </c>
      <c r="BT38" s="61">
        <f t="shared" si="24"/>
        <v>19.641242324844185</v>
      </c>
      <c r="BU38" s="61">
        <f t="shared" si="24"/>
        <v>17.048695622888019</v>
      </c>
      <c r="BV38" s="59">
        <f t="shared" si="24"/>
        <v>19.632045277503135</v>
      </c>
    </row>
    <row r="39" spans="1:74">
      <c r="A39" s="62">
        <v>39295</v>
      </c>
      <c r="B39" s="50">
        <v>2213.5117919999998</v>
      </c>
      <c r="C39" s="64">
        <v>2132.6509139999998</v>
      </c>
      <c r="D39" s="65">
        <v>3546</v>
      </c>
      <c r="E39" s="60">
        <v>652.64644999999996</v>
      </c>
      <c r="F39" s="36">
        <v>772.38069299999984</v>
      </c>
      <c r="G39" s="36">
        <v>333.26470899999998</v>
      </c>
      <c r="H39" s="54">
        <v>22.670762</v>
      </c>
      <c r="I39" s="54">
        <v>1.8644419999999999</v>
      </c>
      <c r="J39" s="54">
        <v>7.3129869999999997</v>
      </c>
      <c r="K39" s="59">
        <f t="shared" si="8"/>
        <v>1790.1400429999999</v>
      </c>
      <c r="L39" s="56">
        <v>1313214</v>
      </c>
      <c r="M39" s="56">
        <v>130171</v>
      </c>
      <c r="N39" s="56">
        <v>1543</v>
      </c>
      <c r="O39" s="56">
        <v>1791</v>
      </c>
      <c r="P39" s="56">
        <v>1391</v>
      </c>
      <c r="Q39" s="34">
        <v>5</v>
      </c>
      <c r="R39" s="63">
        <f t="shared" si="9"/>
        <v>1448115</v>
      </c>
      <c r="S39" s="36">
        <v>32.057330520000001</v>
      </c>
      <c r="T39" s="36">
        <v>48.960169439999994</v>
      </c>
      <c r="U39" s="36">
        <v>13.74376065</v>
      </c>
      <c r="V39" s="36">
        <v>4.1766019999999999</v>
      </c>
      <c r="W39" s="36">
        <v>7.2502999999999998E-2</v>
      </c>
      <c r="X39" s="36">
        <v>0.360149</v>
      </c>
      <c r="Y39" s="59">
        <f t="shared" si="0"/>
        <v>99.370514610000001</v>
      </c>
      <c r="Z39" s="36">
        <v>72.12536566</v>
      </c>
      <c r="AA39" s="36">
        <v>81.448491410000003</v>
      </c>
      <c r="AB39" s="36">
        <v>31.835515620000002</v>
      </c>
      <c r="AC39" s="36">
        <v>2.6088460000000002</v>
      </c>
      <c r="AD39" s="36">
        <v>0.22387599999999999</v>
      </c>
      <c r="AE39" s="36">
        <v>0.69446799999999997</v>
      </c>
      <c r="AF39" s="59">
        <f t="shared" si="1"/>
        <v>188.93656268999999</v>
      </c>
      <c r="AG39" s="36">
        <v>23.948533999999999</v>
      </c>
      <c r="AH39" s="36">
        <v>26.47186</v>
      </c>
      <c r="AI39" s="36">
        <v>10.342593000000001</v>
      </c>
      <c r="AJ39" s="36">
        <v>0.82194100000000003</v>
      </c>
      <c r="AK39" s="36">
        <v>7.2900000000000006E-2</v>
      </c>
      <c r="AL39" s="36">
        <v>0.22639200000000001</v>
      </c>
      <c r="AM39" s="59">
        <f t="shared" si="2"/>
        <v>61.884219999999999</v>
      </c>
      <c r="AN39" s="36">
        <f t="shared" si="20"/>
        <v>128.13123017999999</v>
      </c>
      <c r="AO39" s="36">
        <f t="shared" si="20"/>
        <v>156.88052084999998</v>
      </c>
      <c r="AP39" s="36">
        <f t="shared" si="20"/>
        <v>55.921869270000002</v>
      </c>
      <c r="AQ39" s="36">
        <f t="shared" si="20"/>
        <v>7.6073890000000004</v>
      </c>
      <c r="AR39" s="36">
        <f t="shared" si="20"/>
        <v>0.36927900000000002</v>
      </c>
      <c r="AS39" s="36">
        <f t="shared" si="20"/>
        <v>1.2810089999999998</v>
      </c>
      <c r="AT39" s="59">
        <f t="shared" si="3"/>
        <v>350.19129729999997</v>
      </c>
      <c r="AU39" s="36">
        <f t="shared" ref="AU39:AU70" si="25">((S39*1000000)/(E39*1000000)*100)</f>
        <v>4.9118983976699786</v>
      </c>
      <c r="AV39" s="36">
        <f t="shared" ref="AV39:AV70" si="26">((T39*1000000)/(F39*1000000)*100)</f>
        <v>6.3388650031934457</v>
      </c>
      <c r="AW39" s="36">
        <f t="shared" ref="AW39:AW70" si="27">((U39*1000000)/(G39*1000000)*100)</f>
        <v>4.1239772105602697</v>
      </c>
      <c r="AX39" s="36">
        <f t="shared" si="21"/>
        <v>18.422856717387798</v>
      </c>
      <c r="AY39" s="36">
        <f t="shared" si="21"/>
        <v>3.8887238111992759</v>
      </c>
      <c r="AZ39" s="36">
        <f t="shared" si="21"/>
        <v>4.9247865475489014</v>
      </c>
      <c r="BA39" s="59">
        <f t="shared" si="21"/>
        <v>5.5509911081297467</v>
      </c>
      <c r="BB39" s="60">
        <f t="shared" ref="BB39:BB70" si="28">((Z39*1000000)/(E39*1000000)*100)</f>
        <v>11.051215502666107</v>
      </c>
      <c r="BC39" s="61">
        <f t="shared" ref="BC39:BC70" si="29">((AA39*1000000)/(F39*1000000)*100)</f>
        <v>10.545122651065544</v>
      </c>
      <c r="BD39" s="61">
        <f t="shared" ref="BD39:BD70" si="30">((AB39*1000000)/(G39*1000000)*100)</f>
        <v>9.5526213128075312</v>
      </c>
      <c r="BE39" s="61">
        <f t="shared" si="22"/>
        <v>11.507535564971306</v>
      </c>
      <c r="BF39" s="61">
        <f t="shared" si="22"/>
        <v>12.007667709695449</v>
      </c>
      <c r="BG39" s="61">
        <f t="shared" si="22"/>
        <v>9.4963658488658602</v>
      </c>
      <c r="BH39" s="59">
        <f t="shared" si="22"/>
        <v>10.554289505382568</v>
      </c>
      <c r="BI39" s="60">
        <f t="shared" ref="BI39:BI70" si="31">((AG39*1000000)/(E39*1000000)*100)</f>
        <v>3.669449822334895</v>
      </c>
      <c r="BJ39" s="61">
        <f t="shared" ref="BJ39:BJ70" si="32">((AH39*1000000)/(F39*1000000)*100)</f>
        <v>3.4273073161863725</v>
      </c>
      <c r="BK39" s="61">
        <f t="shared" ref="BK39:BK70" si="33">((AI39*1000000)/(G39*1000000)*100)</f>
        <v>3.103416809728869</v>
      </c>
      <c r="BL39" s="61">
        <f t="shared" si="23"/>
        <v>3.6255552415926733</v>
      </c>
      <c r="BM39" s="61">
        <f t="shared" si="23"/>
        <v>3.9100170453143623</v>
      </c>
      <c r="BN39" s="61">
        <f t="shared" si="23"/>
        <v>3.095752802514212</v>
      </c>
      <c r="BO39" s="59">
        <f t="shared" si="23"/>
        <v>3.4569485355062808</v>
      </c>
      <c r="BP39" s="60">
        <f t="shared" si="24"/>
        <v>19.63256372267098</v>
      </c>
      <c r="BQ39" s="61">
        <f t="shared" si="24"/>
        <v>20.31129497044536</v>
      </c>
      <c r="BR39" s="61">
        <f t="shared" si="24"/>
        <v>16.780015333096671</v>
      </c>
      <c r="BS39" s="61">
        <f t="shared" si="24"/>
        <v>33.555947523951779</v>
      </c>
      <c r="BT39" s="61">
        <f t="shared" si="24"/>
        <v>19.806408566209086</v>
      </c>
      <c r="BU39" s="61">
        <f t="shared" si="24"/>
        <v>17.516905198928974</v>
      </c>
      <c r="BV39" s="59">
        <f t="shared" si="24"/>
        <v>19.562229149018595</v>
      </c>
    </row>
    <row r="40" spans="1:74">
      <c r="A40" s="62">
        <v>39264</v>
      </c>
      <c r="B40" s="50">
        <v>2164.9554199999998</v>
      </c>
      <c r="C40" s="64">
        <v>2085.0721130000002</v>
      </c>
      <c r="D40" s="65">
        <v>3444</v>
      </c>
      <c r="E40" s="60">
        <v>644.11364700000001</v>
      </c>
      <c r="F40" s="36">
        <v>762.93034</v>
      </c>
      <c r="G40" s="36">
        <v>347.73219399999994</v>
      </c>
      <c r="H40" s="54">
        <v>22.369427999999999</v>
      </c>
      <c r="I40" s="54">
        <v>2.3425980000000002</v>
      </c>
      <c r="J40" s="54">
        <v>1.748113</v>
      </c>
      <c r="K40" s="59">
        <f t="shared" si="8"/>
        <v>1781.23632</v>
      </c>
      <c r="L40" s="56">
        <v>1313156</v>
      </c>
      <c r="M40" s="56">
        <v>130198</v>
      </c>
      <c r="N40" s="56">
        <v>1555</v>
      </c>
      <c r="O40" s="56">
        <v>1794</v>
      </c>
      <c r="P40" s="56">
        <v>1392</v>
      </c>
      <c r="Q40" s="34">
        <v>5</v>
      </c>
      <c r="R40" s="63">
        <f t="shared" si="9"/>
        <v>1448100</v>
      </c>
      <c r="S40" s="36">
        <v>31.698598090000001</v>
      </c>
      <c r="T40" s="36">
        <v>51.570200759999999</v>
      </c>
      <c r="U40" s="36">
        <v>14.98662833</v>
      </c>
      <c r="V40" s="36">
        <v>4.2504999999999997</v>
      </c>
      <c r="W40" s="36">
        <v>0.13655600000000001</v>
      </c>
      <c r="X40" s="36">
        <v>1.2107E-2</v>
      </c>
      <c r="Y40" s="59">
        <f t="shared" si="0"/>
        <v>102.65459018</v>
      </c>
      <c r="Z40" s="36">
        <v>65.562354479999996</v>
      </c>
      <c r="AA40" s="36">
        <v>73.478104819999999</v>
      </c>
      <c r="AB40" s="36">
        <v>30.460425579999999</v>
      </c>
      <c r="AC40" s="36">
        <v>2.308656</v>
      </c>
      <c r="AD40" s="36">
        <v>0.31184400000000001</v>
      </c>
      <c r="AE40" s="36">
        <v>0.182008</v>
      </c>
      <c r="AF40" s="59">
        <f t="shared" si="1"/>
        <v>172.30339288000002</v>
      </c>
      <c r="AG40" s="36">
        <v>24.182075999999999</v>
      </c>
      <c r="AH40" s="36">
        <v>27.120059000000001</v>
      </c>
      <c r="AI40" s="36">
        <v>11.411362</v>
      </c>
      <c r="AJ40" s="36">
        <v>0.82392200000000004</v>
      </c>
      <c r="AK40" s="36">
        <v>0.102378</v>
      </c>
      <c r="AL40" s="36">
        <v>5.7241E-2</v>
      </c>
      <c r="AM40" s="59">
        <f t="shared" si="2"/>
        <v>63.697038000000006</v>
      </c>
      <c r="AN40" s="36">
        <f t="shared" si="20"/>
        <v>121.44302857</v>
      </c>
      <c r="AO40" s="36">
        <f t="shared" si="20"/>
        <v>152.16836458</v>
      </c>
      <c r="AP40" s="36">
        <f t="shared" si="20"/>
        <v>56.858415910000005</v>
      </c>
      <c r="AQ40" s="36">
        <f t="shared" si="20"/>
        <v>7.3830779999999994</v>
      </c>
      <c r="AR40" s="36">
        <f t="shared" si="20"/>
        <v>0.55077799999999999</v>
      </c>
      <c r="AS40" s="36">
        <f t="shared" si="20"/>
        <v>0.25135600000000002</v>
      </c>
      <c r="AT40" s="59">
        <f t="shared" si="3"/>
        <v>338.65502106000002</v>
      </c>
      <c r="AU40" s="36">
        <f t="shared" si="25"/>
        <v>4.9212741008730712</v>
      </c>
      <c r="AV40" s="36">
        <f t="shared" si="26"/>
        <v>6.7594900944691751</v>
      </c>
      <c r="AW40" s="36">
        <f t="shared" si="27"/>
        <v>4.309819047125675</v>
      </c>
      <c r="AX40" s="36">
        <f t="shared" si="21"/>
        <v>19.001379919057385</v>
      </c>
      <c r="AY40" s="36">
        <f t="shared" si="21"/>
        <v>5.8292545285191917</v>
      </c>
      <c r="AZ40" s="36">
        <f t="shared" si="21"/>
        <v>0.69257536555131161</v>
      </c>
      <c r="BA40" s="59">
        <f t="shared" si="21"/>
        <v>5.7631089725365579</v>
      </c>
      <c r="BB40" s="60">
        <f t="shared" si="28"/>
        <v>10.178693586971928</v>
      </c>
      <c r="BC40" s="61">
        <f t="shared" si="29"/>
        <v>9.6310371953486609</v>
      </c>
      <c r="BD40" s="61">
        <f t="shared" si="30"/>
        <v>8.7597369773590774</v>
      </c>
      <c r="BE40" s="61">
        <f t="shared" si="22"/>
        <v>10.32058575659601</v>
      </c>
      <c r="BF40" s="61">
        <f t="shared" si="22"/>
        <v>13.311887058727107</v>
      </c>
      <c r="BG40" s="61">
        <f t="shared" si="22"/>
        <v>10.411683912882062</v>
      </c>
      <c r="BH40" s="59">
        <f t="shared" si="22"/>
        <v>9.6732472241527176</v>
      </c>
      <c r="BI40" s="60">
        <f t="shared" si="31"/>
        <v>3.754318218940019</v>
      </c>
      <c r="BJ40" s="61">
        <f t="shared" si="32"/>
        <v>3.5547228335420504</v>
      </c>
      <c r="BK40" s="61">
        <f t="shared" si="33"/>
        <v>3.2816524316411155</v>
      </c>
      <c r="BL40" s="61">
        <f t="shared" si="23"/>
        <v>3.6832501930760144</v>
      </c>
      <c r="BM40" s="61">
        <f t="shared" si="23"/>
        <v>4.3702760780979064</v>
      </c>
      <c r="BN40" s="61">
        <f t="shared" si="23"/>
        <v>3.2744450730587777</v>
      </c>
      <c r="BO40" s="59">
        <f t="shared" si="23"/>
        <v>3.576001526849621</v>
      </c>
      <c r="BP40" s="60">
        <f t="shared" si="24"/>
        <v>18.854285906785016</v>
      </c>
      <c r="BQ40" s="61">
        <f t="shared" si="24"/>
        <v>19.945250123359887</v>
      </c>
      <c r="BR40" s="61">
        <f t="shared" si="24"/>
        <v>16.351208456125867</v>
      </c>
      <c r="BS40" s="61">
        <f t="shared" si="24"/>
        <v>33.005215868729408</v>
      </c>
      <c r="BT40" s="61">
        <f t="shared" si="24"/>
        <v>23.511417665344204</v>
      </c>
      <c r="BU40" s="61">
        <f t="shared" si="24"/>
        <v>14.37870435149215</v>
      </c>
      <c r="BV40" s="59">
        <f t="shared" si="24"/>
        <v>19.012357723538894</v>
      </c>
    </row>
    <row r="41" spans="1:74">
      <c r="A41" s="62">
        <v>39234</v>
      </c>
      <c r="B41" s="50">
        <v>2138.9712960000002</v>
      </c>
      <c r="C41" s="64">
        <v>2060.001612</v>
      </c>
      <c r="D41" s="65">
        <v>3478</v>
      </c>
      <c r="E41" s="60">
        <v>651.19508399999995</v>
      </c>
      <c r="F41" s="36">
        <v>772.74379799999997</v>
      </c>
      <c r="G41" s="36">
        <v>341.96844100000004</v>
      </c>
      <c r="H41" s="54">
        <v>22.317057999999999</v>
      </c>
      <c r="I41" s="54">
        <v>3.2089259999999999</v>
      </c>
      <c r="J41" s="54">
        <v>6.7125380000000003</v>
      </c>
      <c r="K41" s="59">
        <f t="shared" si="8"/>
        <v>1798.145845</v>
      </c>
      <c r="L41" s="56">
        <v>1312279</v>
      </c>
      <c r="M41" s="56">
        <v>130229</v>
      </c>
      <c r="N41" s="56">
        <v>1555</v>
      </c>
      <c r="O41" s="56">
        <v>1795</v>
      </c>
      <c r="P41" s="56">
        <v>1395</v>
      </c>
      <c r="Q41" s="34">
        <v>5</v>
      </c>
      <c r="R41" s="63">
        <f t="shared" si="9"/>
        <v>1447258</v>
      </c>
      <c r="S41" s="36">
        <v>31.413869209999998</v>
      </c>
      <c r="T41" s="36">
        <v>51.446460139999999</v>
      </c>
      <c r="U41" s="36">
        <v>14.34257073</v>
      </c>
      <c r="V41" s="36">
        <v>4.1566000000000001</v>
      </c>
      <c r="W41" s="36">
        <v>0.16461999999999999</v>
      </c>
      <c r="X41" s="36">
        <v>0.30188999999999999</v>
      </c>
      <c r="Y41" s="59">
        <f t="shared" si="0"/>
        <v>101.82601008</v>
      </c>
      <c r="Z41" s="36">
        <v>59.188332129999992</v>
      </c>
      <c r="AA41" s="36">
        <v>65.446718840000003</v>
      </c>
      <c r="AB41" s="36">
        <v>27.016259690000002</v>
      </c>
      <c r="AC41" s="36">
        <v>1.7666040000000001</v>
      </c>
      <c r="AD41" s="36">
        <v>0.24154700000000001</v>
      </c>
      <c r="AE41" s="36">
        <v>0.52620100000000003</v>
      </c>
      <c r="AF41" s="59">
        <f t="shared" si="1"/>
        <v>154.18566265999999</v>
      </c>
      <c r="AG41" s="36">
        <v>24.010701999999998</v>
      </c>
      <c r="AH41" s="36">
        <v>26.59778</v>
      </c>
      <c r="AI41" s="36">
        <v>10.638350000000001</v>
      </c>
      <c r="AJ41" s="36">
        <v>0.79403800000000002</v>
      </c>
      <c r="AK41" s="36">
        <v>0.113232</v>
      </c>
      <c r="AL41" s="36">
        <v>0.20701700000000001</v>
      </c>
      <c r="AM41" s="59">
        <f t="shared" si="2"/>
        <v>62.361118999999995</v>
      </c>
      <c r="AN41" s="36">
        <f t="shared" si="20"/>
        <v>114.61290333999999</v>
      </c>
      <c r="AO41" s="36">
        <f t="shared" si="20"/>
        <v>143.49095898000002</v>
      </c>
      <c r="AP41" s="36">
        <f t="shared" si="20"/>
        <v>51.997180420000007</v>
      </c>
      <c r="AQ41" s="36">
        <f t="shared" si="20"/>
        <v>6.7172420000000006</v>
      </c>
      <c r="AR41" s="36">
        <f t="shared" si="20"/>
        <v>0.51939899999999994</v>
      </c>
      <c r="AS41" s="36">
        <f t="shared" si="20"/>
        <v>1.0351080000000001</v>
      </c>
      <c r="AT41" s="59">
        <f t="shared" si="3"/>
        <v>318.37279174000003</v>
      </c>
      <c r="AU41" s="36">
        <f t="shared" si="25"/>
        <v>4.8240335318624723</v>
      </c>
      <c r="AV41" s="36">
        <f t="shared" si="26"/>
        <v>6.6576348167597974</v>
      </c>
      <c r="AW41" s="36">
        <f t="shared" si="27"/>
        <v>4.1941211557589311</v>
      </c>
      <c r="AX41" s="36">
        <f t="shared" si="21"/>
        <v>18.625214846867362</v>
      </c>
      <c r="AY41" s="36">
        <f t="shared" si="21"/>
        <v>5.1300653240367655</v>
      </c>
      <c r="AZ41" s="36">
        <f t="shared" si="21"/>
        <v>4.4974047074295891</v>
      </c>
      <c r="BA41" s="59">
        <f t="shared" si="21"/>
        <v>5.6628337664123123</v>
      </c>
      <c r="BB41" s="60">
        <f t="shared" si="28"/>
        <v>9.0891859573681906</v>
      </c>
      <c r="BC41" s="61">
        <f t="shared" si="29"/>
        <v>8.4693942558177611</v>
      </c>
      <c r="BD41" s="61">
        <f t="shared" si="30"/>
        <v>7.900220152186499</v>
      </c>
      <c r="BE41" s="61">
        <f t="shared" si="22"/>
        <v>7.9159358729094134</v>
      </c>
      <c r="BF41" s="61">
        <f t="shared" si="22"/>
        <v>7.527347156026658</v>
      </c>
      <c r="BG41" s="61">
        <f t="shared" si="22"/>
        <v>7.8390766651898289</v>
      </c>
      <c r="BH41" s="59">
        <f t="shared" si="22"/>
        <v>8.5747028300699366</v>
      </c>
      <c r="BI41" s="60">
        <f t="shared" si="31"/>
        <v>3.6871749480221814</v>
      </c>
      <c r="BJ41" s="61">
        <f t="shared" si="32"/>
        <v>3.4419920378319229</v>
      </c>
      <c r="BK41" s="61">
        <f t="shared" si="33"/>
        <v>3.1109157233605655</v>
      </c>
      <c r="BL41" s="61">
        <f t="shared" si="23"/>
        <v>3.5579868995277062</v>
      </c>
      <c r="BM41" s="61">
        <f t="shared" si="23"/>
        <v>3.5286572516785992</v>
      </c>
      <c r="BN41" s="61">
        <f t="shared" si="23"/>
        <v>3.0840346825597114</v>
      </c>
      <c r="BO41" s="59">
        <f t="shared" si="23"/>
        <v>3.4680790311533372</v>
      </c>
      <c r="BP41" s="60">
        <f t="shared" si="24"/>
        <v>17.600394437252845</v>
      </c>
      <c r="BQ41" s="61">
        <f t="shared" si="24"/>
        <v>18.56902111040948</v>
      </c>
      <c r="BR41" s="61">
        <f t="shared" si="24"/>
        <v>15.205257031305997</v>
      </c>
      <c r="BS41" s="61">
        <f t="shared" si="24"/>
        <v>30.099137619304479</v>
      </c>
      <c r="BT41" s="61">
        <f t="shared" si="24"/>
        <v>16.186069731742023</v>
      </c>
      <c r="BU41" s="61">
        <f t="shared" si="24"/>
        <v>15.420516055179128</v>
      </c>
      <c r="BV41" s="59">
        <f t="shared" si="24"/>
        <v>17.705615627635588</v>
      </c>
    </row>
    <row r="42" spans="1:74">
      <c r="A42" s="62">
        <v>39203</v>
      </c>
      <c r="B42" s="50">
        <v>2200.0638520000002</v>
      </c>
      <c r="C42" s="64">
        <v>2118.4001899999998</v>
      </c>
      <c r="D42" s="65">
        <v>3532</v>
      </c>
      <c r="E42" s="60">
        <v>615.94093299999997</v>
      </c>
      <c r="F42" s="36">
        <v>783.42469999999992</v>
      </c>
      <c r="G42" s="36">
        <v>349.83203999999995</v>
      </c>
      <c r="H42" s="54">
        <v>23.231579</v>
      </c>
      <c r="I42" s="54">
        <v>4.238016</v>
      </c>
      <c r="J42" s="54">
        <v>5.664866</v>
      </c>
      <c r="K42" s="59">
        <f t="shared" ref="K42:K105" si="34">SUM(E42:J42)</f>
        <v>1782.332134</v>
      </c>
      <c r="L42" s="56">
        <v>1312398</v>
      </c>
      <c r="M42" s="56">
        <v>130229</v>
      </c>
      <c r="N42" s="56">
        <v>1565</v>
      </c>
      <c r="O42" s="56">
        <v>1786</v>
      </c>
      <c r="P42" s="56">
        <v>1397</v>
      </c>
      <c r="Q42" s="34">
        <v>5</v>
      </c>
      <c r="R42" s="63">
        <f t="shared" si="9"/>
        <v>1447380</v>
      </c>
      <c r="S42" s="36">
        <v>30.694143369999999</v>
      </c>
      <c r="T42" s="36">
        <v>52.597415140000003</v>
      </c>
      <c r="U42" s="36">
        <v>14.85956333</v>
      </c>
      <c r="V42" s="36">
        <v>4.4107630000000002</v>
      </c>
      <c r="W42" s="36">
        <v>0.23371400000000001</v>
      </c>
      <c r="X42" s="36">
        <v>0.27148099999999997</v>
      </c>
      <c r="Y42" s="59">
        <f t="shared" si="0"/>
        <v>103.06707984000001</v>
      </c>
      <c r="Z42" s="36">
        <v>59.605647640000001</v>
      </c>
      <c r="AA42" s="36">
        <v>71.43157570999999</v>
      </c>
      <c r="AB42" s="36">
        <v>28.62450758</v>
      </c>
      <c r="AC42" s="36">
        <v>2.3248950000000002</v>
      </c>
      <c r="AD42" s="36">
        <v>0.412856</v>
      </c>
      <c r="AE42" s="36">
        <v>0.468248</v>
      </c>
      <c r="AF42" s="59">
        <f t="shared" si="1"/>
        <v>162.86772992999997</v>
      </c>
      <c r="AG42" s="36">
        <v>22.833248999999999</v>
      </c>
      <c r="AH42" s="36">
        <v>27.079795000000001</v>
      </c>
      <c r="AI42" s="36">
        <v>10.847362</v>
      </c>
      <c r="AJ42" s="36">
        <v>0.837982</v>
      </c>
      <c r="AK42" s="36">
        <v>0.154304</v>
      </c>
      <c r="AL42" s="36">
        <v>0.172901</v>
      </c>
      <c r="AM42" s="59">
        <f t="shared" si="2"/>
        <v>61.925593000000006</v>
      </c>
      <c r="AN42" s="36">
        <f t="shared" si="20"/>
        <v>113.13304001</v>
      </c>
      <c r="AO42" s="36">
        <f t="shared" si="20"/>
        <v>151.10878584999998</v>
      </c>
      <c r="AP42" s="36">
        <f t="shared" si="20"/>
        <v>54.331432910000004</v>
      </c>
      <c r="AQ42" s="36">
        <f t="shared" si="20"/>
        <v>7.573640000000001</v>
      </c>
      <c r="AR42" s="36">
        <f t="shared" si="20"/>
        <v>0.80087399999999997</v>
      </c>
      <c r="AS42" s="36">
        <f t="shared" si="20"/>
        <v>0.91262999999999994</v>
      </c>
      <c r="AT42" s="59">
        <f t="shared" si="3"/>
        <v>327.86040276999995</v>
      </c>
      <c r="AU42" s="36">
        <f t="shared" si="25"/>
        <v>4.9832933201080172</v>
      </c>
      <c r="AV42" s="36">
        <f t="shared" si="26"/>
        <v>6.7137805509578667</v>
      </c>
      <c r="AW42" s="36">
        <f t="shared" si="27"/>
        <v>4.2476278988053817</v>
      </c>
      <c r="AX42" s="36">
        <f t="shared" si="21"/>
        <v>18.986066336687664</v>
      </c>
      <c r="AY42" s="36">
        <f t="shared" si="21"/>
        <v>5.5147031063592022</v>
      </c>
      <c r="AZ42" s="36">
        <f t="shared" si="21"/>
        <v>4.7923640206140794</v>
      </c>
      <c r="BA42" s="59">
        <f t="shared" si="21"/>
        <v>5.7827089504744347</v>
      </c>
      <c r="BB42" s="60">
        <f t="shared" si="28"/>
        <v>9.6771694242960802</v>
      </c>
      <c r="BC42" s="61">
        <f t="shared" si="29"/>
        <v>9.117861066928322</v>
      </c>
      <c r="BD42" s="61">
        <f t="shared" si="30"/>
        <v>8.1823573335364017</v>
      </c>
      <c r="BE42" s="61">
        <f t="shared" si="22"/>
        <v>10.007477322139833</v>
      </c>
      <c r="BF42" s="61">
        <f t="shared" si="22"/>
        <v>9.7417282048958764</v>
      </c>
      <c r="BG42" s="61">
        <f t="shared" si="22"/>
        <v>8.2658265879545958</v>
      </c>
      <c r="BH42" s="59">
        <f t="shared" si="22"/>
        <v>9.137900104201341</v>
      </c>
      <c r="BI42" s="60">
        <f t="shared" si="31"/>
        <v>3.707051727961713</v>
      </c>
      <c r="BJ42" s="61">
        <f t="shared" si="32"/>
        <v>3.4565919353831971</v>
      </c>
      <c r="BK42" s="61">
        <f t="shared" si="33"/>
        <v>3.100734283800878</v>
      </c>
      <c r="BL42" s="61">
        <f t="shared" si="23"/>
        <v>3.6070815505050255</v>
      </c>
      <c r="BM42" s="61">
        <f t="shared" si="23"/>
        <v>3.6409489723493254</v>
      </c>
      <c r="BN42" s="61">
        <f t="shared" si="23"/>
        <v>3.0521639876388957</v>
      </c>
      <c r="BO42" s="59">
        <f t="shared" si="23"/>
        <v>3.4744137649038205</v>
      </c>
      <c r="BP42" s="60">
        <f t="shared" si="24"/>
        <v>18.367514472365809</v>
      </c>
      <c r="BQ42" s="61">
        <f t="shared" si="24"/>
        <v>19.288233553269386</v>
      </c>
      <c r="BR42" s="61">
        <f t="shared" si="24"/>
        <v>15.530719516142661</v>
      </c>
      <c r="BS42" s="61">
        <f t="shared" si="24"/>
        <v>32.60062520933252</v>
      </c>
      <c r="BT42" s="61">
        <f t="shared" si="24"/>
        <v>18.897380283604402</v>
      </c>
      <c r="BU42" s="61">
        <f t="shared" si="24"/>
        <v>16.110354596207571</v>
      </c>
      <c r="BV42" s="59">
        <f t="shared" si="24"/>
        <v>18.395022819579594</v>
      </c>
    </row>
    <row r="43" spans="1:74">
      <c r="A43" s="62">
        <v>39173</v>
      </c>
      <c r="B43" s="50">
        <v>1971.3170720000001</v>
      </c>
      <c r="C43" s="64">
        <v>1903.4512090000001</v>
      </c>
      <c r="D43" s="65">
        <v>3347</v>
      </c>
      <c r="E43" s="60">
        <v>546.85542299999997</v>
      </c>
      <c r="F43" s="36">
        <v>700.10110899999995</v>
      </c>
      <c r="G43" s="36">
        <v>319.55730599999998</v>
      </c>
      <c r="H43" s="54">
        <v>20.969871999999999</v>
      </c>
      <c r="I43" s="54">
        <v>2.6203120000000002</v>
      </c>
      <c r="J43" s="54">
        <v>5.576568</v>
      </c>
      <c r="K43" s="59">
        <f t="shared" si="34"/>
        <v>1595.6805899999997</v>
      </c>
      <c r="L43" s="56">
        <v>1313079</v>
      </c>
      <c r="M43" s="56">
        <v>130119</v>
      </c>
      <c r="N43" s="56">
        <v>1569</v>
      </c>
      <c r="O43" s="56">
        <v>1788</v>
      </c>
      <c r="P43" s="56">
        <v>1401</v>
      </c>
      <c r="Q43" s="34">
        <v>5</v>
      </c>
      <c r="R43" s="63">
        <f t="shared" si="9"/>
        <v>1447961</v>
      </c>
      <c r="S43" s="36">
        <v>26.482762009999998</v>
      </c>
      <c r="T43" s="36">
        <v>45.496448560000005</v>
      </c>
      <c r="U43" s="36">
        <v>13.50409108</v>
      </c>
      <c r="V43" s="36">
        <v>3.9089200000000002</v>
      </c>
      <c r="W43" s="36">
        <v>0.14988000000000001</v>
      </c>
      <c r="X43" s="36">
        <v>0.24723300000000001</v>
      </c>
      <c r="Y43" s="59">
        <f t="shared" si="0"/>
        <v>89.789334649999986</v>
      </c>
      <c r="Z43" s="36">
        <v>51.101454340000004</v>
      </c>
      <c r="AA43" s="36">
        <v>59.987034000000001</v>
      </c>
      <c r="AB43" s="36">
        <v>25.293681840000001</v>
      </c>
      <c r="AC43" s="36">
        <v>1.697919</v>
      </c>
      <c r="AD43" s="36">
        <v>0.25215599999999999</v>
      </c>
      <c r="AE43" s="36">
        <v>0.442438</v>
      </c>
      <c r="AF43" s="59">
        <f t="shared" si="1"/>
        <v>138.77468318000004</v>
      </c>
      <c r="AG43" s="36">
        <v>21.639272999999999</v>
      </c>
      <c r="AH43" s="36">
        <v>25.773828999999999</v>
      </c>
      <c r="AI43" s="36">
        <v>10.863638</v>
      </c>
      <c r="AJ43" s="36">
        <v>0.76580000000000004</v>
      </c>
      <c r="AK43" s="36">
        <v>0.102031</v>
      </c>
      <c r="AL43" s="36">
        <v>0.19037000000000001</v>
      </c>
      <c r="AM43" s="59">
        <f t="shared" si="2"/>
        <v>59.334940999999993</v>
      </c>
      <c r="AN43" s="36">
        <f t="shared" si="20"/>
        <v>99.223489350000008</v>
      </c>
      <c r="AO43" s="36">
        <f t="shared" si="20"/>
        <v>131.25731156000001</v>
      </c>
      <c r="AP43" s="36">
        <f t="shared" si="20"/>
        <v>49.661410920000002</v>
      </c>
      <c r="AQ43" s="36">
        <f t="shared" si="20"/>
        <v>6.3726389999999995</v>
      </c>
      <c r="AR43" s="36">
        <f t="shared" si="20"/>
        <v>0.50406700000000004</v>
      </c>
      <c r="AS43" s="36">
        <f t="shared" si="20"/>
        <v>0.88004100000000007</v>
      </c>
      <c r="AT43" s="59">
        <f t="shared" si="3"/>
        <v>287.89895883000003</v>
      </c>
      <c r="AU43" s="36">
        <f t="shared" si="25"/>
        <v>4.8427355560849943</v>
      </c>
      <c r="AV43" s="36">
        <f t="shared" si="26"/>
        <v>6.498553991006462</v>
      </c>
      <c r="AW43" s="36">
        <f t="shared" si="27"/>
        <v>4.2258746166798637</v>
      </c>
      <c r="AX43" s="36">
        <f t="shared" si="21"/>
        <v>18.640647878060488</v>
      </c>
      <c r="AY43" s="36">
        <f t="shared" si="21"/>
        <v>5.719929535108796</v>
      </c>
      <c r="AZ43" s="36">
        <f t="shared" si="21"/>
        <v>4.4334257199051459</v>
      </c>
      <c r="BA43" s="59">
        <f t="shared" si="21"/>
        <v>5.6270243062867618</v>
      </c>
      <c r="BB43" s="60">
        <f t="shared" si="28"/>
        <v>9.3446004539302159</v>
      </c>
      <c r="BC43" s="61">
        <f t="shared" si="29"/>
        <v>8.5683386626373697</v>
      </c>
      <c r="BD43" s="61">
        <f t="shared" si="30"/>
        <v>7.9152256465699455</v>
      </c>
      <c r="BE43" s="61">
        <f t="shared" si="22"/>
        <v>8.0969449885054132</v>
      </c>
      <c r="BF43" s="61">
        <f t="shared" si="22"/>
        <v>9.6231288487783129</v>
      </c>
      <c r="BG43" s="61">
        <f t="shared" si="22"/>
        <v>7.933876176171438</v>
      </c>
      <c r="BH43" s="59">
        <f t="shared" si="22"/>
        <v>8.6968961112699912</v>
      </c>
      <c r="BI43" s="60">
        <f t="shared" si="31"/>
        <v>3.9570372880804365</v>
      </c>
      <c r="BJ43" s="61">
        <f t="shared" si="32"/>
        <v>3.6814438184242326</v>
      </c>
      <c r="BK43" s="61">
        <f t="shared" si="33"/>
        <v>3.3995899314534839</v>
      </c>
      <c r="BL43" s="61">
        <f t="shared" si="23"/>
        <v>3.6519059343805247</v>
      </c>
      <c r="BM43" s="61">
        <f t="shared" si="23"/>
        <v>3.8938492820702266</v>
      </c>
      <c r="BN43" s="61">
        <f t="shared" si="23"/>
        <v>3.413748384310924</v>
      </c>
      <c r="BO43" s="59">
        <f t="shared" si="23"/>
        <v>3.7184723165680675</v>
      </c>
      <c r="BP43" s="60">
        <f t="shared" si="24"/>
        <v>18.144373298095648</v>
      </c>
      <c r="BQ43" s="61">
        <f t="shared" si="24"/>
        <v>18.748336472068065</v>
      </c>
      <c r="BR43" s="61">
        <f t="shared" si="24"/>
        <v>15.540690194703293</v>
      </c>
      <c r="BS43" s="61">
        <f t="shared" si="24"/>
        <v>30.389498800946427</v>
      </c>
      <c r="BT43" s="61">
        <f t="shared" si="24"/>
        <v>19.236907665957336</v>
      </c>
      <c r="BU43" s="61">
        <f t="shared" si="24"/>
        <v>15.781050280387507</v>
      </c>
      <c r="BV43" s="59">
        <f t="shared" si="24"/>
        <v>18.042392734124821</v>
      </c>
    </row>
    <row r="44" spans="1:74">
      <c r="A44" s="62">
        <v>39142</v>
      </c>
      <c r="B44" s="50">
        <v>2033.852556</v>
      </c>
      <c r="C44" s="64">
        <v>1961.7756959999999</v>
      </c>
      <c r="D44" s="65">
        <v>3211</v>
      </c>
      <c r="E44" s="60">
        <v>557.13891999999998</v>
      </c>
      <c r="F44" s="36">
        <v>751.82616599999994</v>
      </c>
      <c r="G44" s="36">
        <v>352.32367399999998</v>
      </c>
      <c r="H44" s="54">
        <v>23.380365999999999</v>
      </c>
      <c r="I44" s="54">
        <v>2.5542099999999999</v>
      </c>
      <c r="J44" s="54">
        <v>6.6338290000000004</v>
      </c>
      <c r="K44" s="59">
        <f t="shared" si="34"/>
        <v>1693.8571650000001</v>
      </c>
      <c r="L44" s="56">
        <v>1313844</v>
      </c>
      <c r="M44" s="56">
        <v>130013</v>
      </c>
      <c r="N44" s="56">
        <v>1569</v>
      </c>
      <c r="O44" s="56">
        <v>1790</v>
      </c>
      <c r="P44" s="56">
        <v>1415</v>
      </c>
      <c r="Q44" s="34">
        <v>5</v>
      </c>
      <c r="R44" s="63">
        <f t="shared" si="9"/>
        <v>1448636</v>
      </c>
      <c r="S44" s="36">
        <v>27.30968086</v>
      </c>
      <c r="T44" s="36">
        <v>50.185519290000002</v>
      </c>
      <c r="U44" s="36">
        <v>15.265510320000001</v>
      </c>
      <c r="V44" s="36">
        <v>4.3053140000000001</v>
      </c>
      <c r="W44" s="36">
        <v>0.132217</v>
      </c>
      <c r="X44" s="36">
        <v>0.30296699999999999</v>
      </c>
      <c r="Y44" s="59">
        <f t="shared" si="0"/>
        <v>97.501208469999995</v>
      </c>
      <c r="Z44" s="36">
        <v>45.537486940000001</v>
      </c>
      <c r="AA44" s="36">
        <v>57.677086840000001</v>
      </c>
      <c r="AB44" s="36">
        <v>25.81095822</v>
      </c>
      <c r="AC44" s="36">
        <v>1.6152439999999999</v>
      </c>
      <c r="AD44" s="36">
        <v>0.209589</v>
      </c>
      <c r="AE44" s="36">
        <v>0.47417199999999998</v>
      </c>
      <c r="AF44" s="59">
        <f t="shared" si="1"/>
        <v>131.32453699999999</v>
      </c>
      <c r="AG44" s="36">
        <v>21.965350999999998</v>
      </c>
      <c r="AH44" s="36">
        <v>27.995539000000001</v>
      </c>
      <c r="AI44" s="36">
        <v>12.109726</v>
      </c>
      <c r="AJ44" s="36">
        <v>0.92944099999999996</v>
      </c>
      <c r="AK44" s="36">
        <v>0.11188099999999999</v>
      </c>
      <c r="AL44" s="36">
        <v>0.22487299999999999</v>
      </c>
      <c r="AM44" s="59">
        <f t="shared" si="2"/>
        <v>63.336810999999997</v>
      </c>
      <c r="AN44" s="36">
        <f t="shared" si="20"/>
        <v>94.812518799999992</v>
      </c>
      <c r="AO44" s="36">
        <f t="shared" si="20"/>
        <v>135.85814513</v>
      </c>
      <c r="AP44" s="36">
        <f t="shared" si="20"/>
        <v>53.186194540000002</v>
      </c>
      <c r="AQ44" s="36">
        <f t="shared" si="20"/>
        <v>6.8499989999999995</v>
      </c>
      <c r="AR44" s="36">
        <f t="shared" si="20"/>
        <v>0.45368700000000001</v>
      </c>
      <c r="AS44" s="36">
        <f t="shared" si="20"/>
        <v>1.0020120000000001</v>
      </c>
      <c r="AT44" s="59">
        <f t="shared" si="3"/>
        <v>292.16255647000003</v>
      </c>
      <c r="AU44" s="36">
        <f t="shared" si="25"/>
        <v>4.9017722294468316</v>
      </c>
      <c r="AV44" s="36">
        <f t="shared" si="26"/>
        <v>6.6751493309957501</v>
      </c>
      <c r="AW44" s="36">
        <f t="shared" si="27"/>
        <v>4.3328085639797234</v>
      </c>
      <c r="AX44" s="36">
        <f t="shared" si="21"/>
        <v>18.41422841712572</v>
      </c>
      <c r="AY44" s="36">
        <f t="shared" si="21"/>
        <v>5.1764342007900686</v>
      </c>
      <c r="AZ44" s="36">
        <f t="shared" si="21"/>
        <v>4.5670004457455864</v>
      </c>
      <c r="BA44" s="59">
        <f t="shared" si="21"/>
        <v>5.7561647159310496</v>
      </c>
      <c r="BB44" s="60">
        <f t="shared" si="28"/>
        <v>8.1734528508616844</v>
      </c>
      <c r="BC44" s="61">
        <f t="shared" si="29"/>
        <v>7.671598761567977</v>
      </c>
      <c r="BD44" s="61">
        <f t="shared" si="30"/>
        <v>7.3259221916492621</v>
      </c>
      <c r="BE44" s="61">
        <f t="shared" si="22"/>
        <v>6.9085488225462344</v>
      </c>
      <c r="BF44" s="61">
        <f t="shared" si="22"/>
        <v>8.2056291377764552</v>
      </c>
      <c r="BG44" s="61">
        <f t="shared" si="22"/>
        <v>7.1477874994968964</v>
      </c>
      <c r="BH44" s="59">
        <f t="shared" si="22"/>
        <v>7.752987661152642</v>
      </c>
      <c r="BI44" s="60">
        <f t="shared" si="31"/>
        <v>3.9425267579583201</v>
      </c>
      <c r="BJ44" s="61">
        <f t="shared" si="32"/>
        <v>3.7236718095283741</v>
      </c>
      <c r="BK44" s="61">
        <f t="shared" si="33"/>
        <v>3.4371025547377783</v>
      </c>
      <c r="BL44" s="61">
        <f t="shared" si="23"/>
        <v>3.975305604711235</v>
      </c>
      <c r="BM44" s="61">
        <f t="shared" si="23"/>
        <v>4.3802584752232585</v>
      </c>
      <c r="BN44" s="61">
        <f t="shared" si="23"/>
        <v>3.3897919286131737</v>
      </c>
      <c r="BO44" s="59">
        <f t="shared" si="23"/>
        <v>3.7392061331216198</v>
      </c>
      <c r="BP44" s="60">
        <f t="shared" si="24"/>
        <v>17.017751838266836</v>
      </c>
      <c r="BQ44" s="61">
        <f t="shared" si="24"/>
        <v>18.070419902092102</v>
      </c>
      <c r="BR44" s="61">
        <f t="shared" si="24"/>
        <v>15.095833310366764</v>
      </c>
      <c r="BS44" s="61">
        <f t="shared" si="24"/>
        <v>29.298082844383188</v>
      </c>
      <c r="BT44" s="61">
        <f t="shared" si="24"/>
        <v>17.762321813789782</v>
      </c>
      <c r="BU44" s="61">
        <f t="shared" si="24"/>
        <v>15.104579873855656</v>
      </c>
      <c r="BV44" s="59">
        <f t="shared" si="24"/>
        <v>17.248358510205311</v>
      </c>
    </row>
    <row r="45" spans="1:74">
      <c r="A45" s="62">
        <v>39114</v>
      </c>
      <c r="B45" s="50">
        <v>1829.0024599999999</v>
      </c>
      <c r="C45" s="64">
        <v>1759.0321039999999</v>
      </c>
      <c r="D45" s="65">
        <v>3278</v>
      </c>
      <c r="E45" s="60">
        <v>485.00470799999999</v>
      </c>
      <c r="F45" s="36">
        <v>644.420931</v>
      </c>
      <c r="G45" s="36">
        <v>314.155169</v>
      </c>
      <c r="H45" s="54">
        <v>22.867943</v>
      </c>
      <c r="I45" s="54">
        <v>2.7402869999999999</v>
      </c>
      <c r="J45" s="54">
        <v>5.5449440000000001</v>
      </c>
      <c r="K45" s="59">
        <f t="shared" si="34"/>
        <v>1474.7339820000002</v>
      </c>
      <c r="L45" s="56">
        <v>1317511</v>
      </c>
      <c r="M45" s="56">
        <v>130209</v>
      </c>
      <c r="N45" s="56">
        <v>1574</v>
      </c>
      <c r="O45" s="56">
        <v>1787</v>
      </c>
      <c r="P45" s="56">
        <v>1422</v>
      </c>
      <c r="Q45" s="34">
        <v>5</v>
      </c>
      <c r="R45" s="63">
        <f t="shared" si="9"/>
        <v>1452508</v>
      </c>
      <c r="S45" s="36">
        <v>23.088847000000001</v>
      </c>
      <c r="T45" s="36">
        <v>45.142709000000004</v>
      </c>
      <c r="U45" s="36">
        <v>14.121687</v>
      </c>
      <c r="V45" s="36">
        <v>4.321313</v>
      </c>
      <c r="W45" s="36">
        <v>0.15762200000000001</v>
      </c>
      <c r="X45" s="36">
        <v>0.27190599999999998</v>
      </c>
      <c r="Y45" s="59">
        <f t="shared" si="0"/>
        <v>87.104084000000014</v>
      </c>
      <c r="Z45" s="36">
        <v>46.109192999999998</v>
      </c>
      <c r="AA45" s="36">
        <v>58.200524999999999</v>
      </c>
      <c r="AB45" s="36">
        <v>25.383217999999999</v>
      </c>
      <c r="AC45" s="36">
        <v>2.3385889999999998</v>
      </c>
      <c r="AD45" s="36">
        <v>0.25996999999999998</v>
      </c>
      <c r="AE45" s="36">
        <v>0.44895800000000002</v>
      </c>
      <c r="AF45" s="59">
        <f t="shared" si="1"/>
        <v>132.74045300000003</v>
      </c>
      <c r="AG45" s="36">
        <v>18.281113999999999</v>
      </c>
      <c r="AH45" s="36">
        <v>22.957791</v>
      </c>
      <c r="AI45" s="36">
        <v>10.222222</v>
      </c>
      <c r="AJ45" s="36">
        <v>0.87085500000000005</v>
      </c>
      <c r="AK45" s="36">
        <v>0.10007000000000001</v>
      </c>
      <c r="AL45" s="36">
        <v>0.18015300000000001</v>
      </c>
      <c r="AM45" s="59">
        <f t="shared" si="2"/>
        <v>52.612205000000003</v>
      </c>
      <c r="AN45" s="36">
        <f t="shared" si="20"/>
        <v>87.479153999999994</v>
      </c>
      <c r="AO45" s="36">
        <f t="shared" si="20"/>
        <v>126.301025</v>
      </c>
      <c r="AP45" s="36">
        <f t="shared" si="20"/>
        <v>49.727127000000003</v>
      </c>
      <c r="AQ45" s="36">
        <f t="shared" si="20"/>
        <v>7.5307569999999995</v>
      </c>
      <c r="AR45" s="36">
        <f t="shared" si="20"/>
        <v>0.51766199999999996</v>
      </c>
      <c r="AS45" s="36">
        <f t="shared" si="20"/>
        <v>0.90101699999999996</v>
      </c>
      <c r="AT45" s="59">
        <f t="shared" si="3"/>
        <v>272.45674199999996</v>
      </c>
      <c r="AU45" s="36">
        <f t="shared" si="25"/>
        <v>4.7605407987091128</v>
      </c>
      <c r="AV45" s="36">
        <f t="shared" si="26"/>
        <v>7.0051587135676083</v>
      </c>
      <c r="AW45" s="36">
        <f t="shared" si="27"/>
        <v>4.4951311942284171</v>
      </c>
      <c r="AX45" s="36">
        <f t="shared" si="21"/>
        <v>18.896815511565688</v>
      </c>
      <c r="AY45" s="36">
        <f t="shared" si="21"/>
        <v>5.7520252440711506</v>
      </c>
      <c r="AZ45" s="36">
        <f t="shared" si="21"/>
        <v>4.9036744104178505</v>
      </c>
      <c r="BA45" s="59">
        <f t="shared" si="21"/>
        <v>5.9064268582101471</v>
      </c>
      <c r="BB45" s="60">
        <f t="shared" si="28"/>
        <v>9.5069578169950475</v>
      </c>
      <c r="BC45" s="61">
        <f t="shared" si="29"/>
        <v>9.0314454730211118</v>
      </c>
      <c r="BD45" s="61">
        <f t="shared" si="30"/>
        <v>8.0798345864555863</v>
      </c>
      <c r="BE45" s="61">
        <f t="shared" si="22"/>
        <v>10.226494792295048</v>
      </c>
      <c r="BF45" s="61">
        <f t="shared" si="22"/>
        <v>9.486962496993927</v>
      </c>
      <c r="BG45" s="61">
        <f t="shared" si="22"/>
        <v>8.096709362619352</v>
      </c>
      <c r="BH45" s="59">
        <f t="shared" si="22"/>
        <v>9.0009760824783118</v>
      </c>
      <c r="BI45" s="60">
        <f t="shared" si="31"/>
        <v>3.7692652665961335</v>
      </c>
      <c r="BJ45" s="61">
        <f t="shared" si="32"/>
        <v>3.5625458292260221</v>
      </c>
      <c r="BK45" s="61">
        <f t="shared" si="33"/>
        <v>3.2538767490405354</v>
      </c>
      <c r="BL45" s="61">
        <f t="shared" si="23"/>
        <v>3.8081912308422319</v>
      </c>
      <c r="BM45" s="61">
        <f t="shared" si="23"/>
        <v>3.651807274201571</v>
      </c>
      <c r="BN45" s="61">
        <f t="shared" si="23"/>
        <v>3.2489597730833708</v>
      </c>
      <c r="BO45" s="59">
        <f t="shared" si="23"/>
        <v>3.5675725684878126</v>
      </c>
      <c r="BP45" s="60">
        <f t="shared" si="24"/>
        <v>18.036763882300292</v>
      </c>
      <c r="BQ45" s="61">
        <f t="shared" si="24"/>
        <v>19.59915001581474</v>
      </c>
      <c r="BR45" s="61">
        <f t="shared" si="24"/>
        <v>15.82884252972454</v>
      </c>
      <c r="BS45" s="61">
        <f t="shared" si="24"/>
        <v>32.931501534702967</v>
      </c>
      <c r="BT45" s="61">
        <f t="shared" si="24"/>
        <v>18.890795015266647</v>
      </c>
      <c r="BU45" s="61">
        <f t="shared" si="24"/>
        <v>16.249343546120574</v>
      </c>
      <c r="BV45" s="59">
        <f t="shared" si="24"/>
        <v>18.474975509176272</v>
      </c>
    </row>
    <row r="46" spans="1:74">
      <c r="A46" s="62">
        <v>39083</v>
      </c>
      <c r="B46" s="50">
        <v>1944.408864</v>
      </c>
      <c r="C46" s="64">
        <v>1868.0325290000001</v>
      </c>
      <c r="D46" s="65">
        <v>3160</v>
      </c>
      <c r="E46" s="60">
        <v>568.62573899999995</v>
      </c>
      <c r="F46" s="36">
        <v>687.48368400000004</v>
      </c>
      <c r="G46" s="36">
        <v>302.50098700000001</v>
      </c>
      <c r="H46" s="54">
        <v>21.784863000000001</v>
      </c>
      <c r="I46" s="54">
        <v>2.852417</v>
      </c>
      <c r="J46" s="54">
        <v>6.6165969999999996</v>
      </c>
      <c r="K46" s="59">
        <f t="shared" si="34"/>
        <v>1589.8642869999999</v>
      </c>
      <c r="L46" s="56">
        <v>1320443</v>
      </c>
      <c r="M46" s="56">
        <v>130388</v>
      </c>
      <c r="N46" s="56">
        <v>1577</v>
      </c>
      <c r="O46" s="56">
        <v>1785</v>
      </c>
      <c r="P46" s="56">
        <v>1427</v>
      </c>
      <c r="Q46" s="34">
        <v>5</v>
      </c>
      <c r="R46" s="63">
        <f t="shared" si="9"/>
        <v>1455625</v>
      </c>
      <c r="S46" s="36">
        <v>27.837332480000001</v>
      </c>
      <c r="T46" s="36">
        <v>45.787848859999997</v>
      </c>
      <c r="U46" s="36">
        <v>12.802743380000001</v>
      </c>
      <c r="V46" s="36">
        <v>4.0223079999999998</v>
      </c>
      <c r="W46" s="36">
        <v>0.164386</v>
      </c>
      <c r="X46" s="36">
        <v>0.27926699999999999</v>
      </c>
      <c r="Y46" s="59">
        <f t="shared" si="0"/>
        <v>90.893885719999986</v>
      </c>
      <c r="Z46" s="36">
        <v>47.422712909999994</v>
      </c>
      <c r="AA46" s="36">
        <v>53.823435630000006</v>
      </c>
      <c r="AB46" s="36">
        <v>21.637889699999999</v>
      </c>
      <c r="AC46" s="36">
        <v>1.8071159999999999</v>
      </c>
      <c r="AD46" s="36">
        <v>0.25786100000000001</v>
      </c>
      <c r="AE46" s="36">
        <v>0.47181200000000001</v>
      </c>
      <c r="AF46" s="59">
        <f t="shared" si="1"/>
        <v>125.42082724000001</v>
      </c>
      <c r="AG46" s="36">
        <v>20.541864</v>
      </c>
      <c r="AH46" s="36">
        <v>23.727159</v>
      </c>
      <c r="AI46" s="36">
        <v>9.6409400000000005</v>
      </c>
      <c r="AJ46" s="36">
        <v>0.79718</v>
      </c>
      <c r="AK46" s="36">
        <v>0.104162</v>
      </c>
      <c r="AL46" s="36">
        <v>0.20907899999999999</v>
      </c>
      <c r="AM46" s="59">
        <f t="shared" si="2"/>
        <v>55.020384000000007</v>
      </c>
      <c r="AN46" s="36">
        <f t="shared" si="20"/>
        <v>95.801909389999992</v>
      </c>
      <c r="AO46" s="36">
        <f t="shared" si="20"/>
        <v>123.33844349</v>
      </c>
      <c r="AP46" s="36">
        <f t="shared" si="20"/>
        <v>44.081573079999998</v>
      </c>
      <c r="AQ46" s="36">
        <f t="shared" si="20"/>
        <v>6.6266039999999995</v>
      </c>
      <c r="AR46" s="36">
        <f t="shared" si="20"/>
        <v>0.52640900000000002</v>
      </c>
      <c r="AS46" s="36">
        <f t="shared" si="20"/>
        <v>0.96015800000000007</v>
      </c>
      <c r="AT46" s="59">
        <f t="shared" si="3"/>
        <v>271.33509695999999</v>
      </c>
      <c r="AU46" s="36">
        <f t="shared" si="25"/>
        <v>4.8955456235511701</v>
      </c>
      <c r="AV46" s="36">
        <f t="shared" si="26"/>
        <v>6.66020880577</v>
      </c>
      <c r="AW46" s="36">
        <f t="shared" si="27"/>
        <v>4.2322980519729683</v>
      </c>
      <c r="AX46" s="36">
        <f t="shared" si="21"/>
        <v>18.463774594313492</v>
      </c>
      <c r="AY46" s="36">
        <f t="shared" si="21"/>
        <v>5.7630423602159153</v>
      </c>
      <c r="AZ46" s="36">
        <f t="shared" si="21"/>
        <v>4.2207043892804714</v>
      </c>
      <c r="BA46" s="59">
        <f t="shared" si="21"/>
        <v>5.7170845627026772</v>
      </c>
      <c r="BB46" s="60">
        <f t="shared" si="28"/>
        <v>8.3398815173929357</v>
      </c>
      <c r="BC46" s="61">
        <f t="shared" si="29"/>
        <v>7.8290491662053761</v>
      </c>
      <c r="BD46" s="61">
        <f t="shared" si="30"/>
        <v>7.1529980495567775</v>
      </c>
      <c r="BE46" s="61">
        <f t="shared" si="22"/>
        <v>8.2952828301008825</v>
      </c>
      <c r="BF46" s="61">
        <f t="shared" si="22"/>
        <v>9.0400877571547209</v>
      </c>
      <c r="BG46" s="61">
        <f t="shared" si="22"/>
        <v>7.1307350288977851</v>
      </c>
      <c r="BH46" s="59">
        <f t="shared" si="22"/>
        <v>7.8887756813924845</v>
      </c>
      <c r="BI46" s="60">
        <f t="shared" si="31"/>
        <v>3.6125455798264525</v>
      </c>
      <c r="BJ46" s="61">
        <f t="shared" si="32"/>
        <v>3.4513050348988354</v>
      </c>
      <c r="BK46" s="61">
        <f t="shared" si="33"/>
        <v>3.1870772044786748</v>
      </c>
      <c r="BL46" s="61">
        <f t="shared" si="23"/>
        <v>3.6593298750604948</v>
      </c>
      <c r="BM46" s="61">
        <f t="shared" si="23"/>
        <v>3.6517101111092805</v>
      </c>
      <c r="BN46" s="61">
        <f t="shared" si="23"/>
        <v>3.1599174016492162</v>
      </c>
      <c r="BO46" s="59">
        <f t="shared" si="23"/>
        <v>3.4606968940613743</v>
      </c>
      <c r="BP46" s="60">
        <f t="shared" si="24"/>
        <v>16.847972720770557</v>
      </c>
      <c r="BQ46" s="61">
        <f t="shared" si="24"/>
        <v>17.940563006874214</v>
      </c>
      <c r="BR46" s="61">
        <f t="shared" si="24"/>
        <v>14.572373306008421</v>
      </c>
      <c r="BS46" s="61">
        <f t="shared" si="24"/>
        <v>30.418387299474865</v>
      </c>
      <c r="BT46" s="61">
        <f t="shared" si="24"/>
        <v>18.454840228479917</v>
      </c>
      <c r="BU46" s="61">
        <f t="shared" si="24"/>
        <v>14.511356819827473</v>
      </c>
      <c r="BV46" s="59">
        <f t="shared" si="24"/>
        <v>17.066557138156536</v>
      </c>
    </row>
    <row r="47" spans="1:74">
      <c r="A47" s="62">
        <v>39052</v>
      </c>
      <c r="B47" s="50">
        <v>2063.7569600000002</v>
      </c>
      <c r="C47" s="64">
        <v>1969.3888810000001</v>
      </c>
      <c r="D47" s="65">
        <v>3474</v>
      </c>
      <c r="E47" s="60">
        <v>598.96203000000003</v>
      </c>
      <c r="F47" s="36">
        <v>733.51953100000003</v>
      </c>
      <c r="G47" s="36">
        <v>341.33074599999998</v>
      </c>
      <c r="H47" s="54">
        <v>23.427067999999998</v>
      </c>
      <c r="I47" s="54">
        <v>2.6280700000000001</v>
      </c>
      <c r="J47" s="54">
        <v>6.0882990000000001</v>
      </c>
      <c r="K47" s="59">
        <f t="shared" si="34"/>
        <v>1705.9557440000001</v>
      </c>
      <c r="L47" s="56">
        <v>1321157</v>
      </c>
      <c r="M47" s="56">
        <v>130466</v>
      </c>
      <c r="N47" s="56">
        <v>1577</v>
      </c>
      <c r="O47" s="56">
        <v>1783</v>
      </c>
      <c r="P47" s="56">
        <v>1431</v>
      </c>
      <c r="Q47" s="34">
        <v>5</v>
      </c>
      <c r="R47" s="63">
        <f t="shared" si="9"/>
        <v>1456419</v>
      </c>
      <c r="S47" s="36">
        <v>28.303402999999999</v>
      </c>
      <c r="T47" s="36">
        <v>49.486159000000001</v>
      </c>
      <c r="U47" s="36">
        <v>14.848969</v>
      </c>
      <c r="V47" s="36">
        <v>4.3210889999999997</v>
      </c>
      <c r="W47" s="36">
        <v>0.13100899999999999</v>
      </c>
      <c r="X47" s="36">
        <v>0.286715</v>
      </c>
      <c r="Y47" s="59">
        <f t="shared" si="0"/>
        <v>97.377344000000008</v>
      </c>
      <c r="Z47" s="36">
        <v>46.700375999999999</v>
      </c>
      <c r="AA47" s="36">
        <v>53.407710000000002</v>
      </c>
      <c r="AB47" s="36">
        <v>23.251521</v>
      </c>
      <c r="AC47" s="36">
        <v>1.611316</v>
      </c>
      <c r="AD47" s="36">
        <v>0.203823</v>
      </c>
      <c r="AE47" s="36">
        <v>0.40252700000000002</v>
      </c>
      <c r="AF47" s="59">
        <f t="shared" si="1"/>
        <v>125.57727300000001</v>
      </c>
      <c r="AG47" s="36">
        <v>22.000837000000001</v>
      </c>
      <c r="AH47" s="36">
        <v>25.09883</v>
      </c>
      <c r="AI47" s="36">
        <v>10.582395999999999</v>
      </c>
      <c r="AJ47" s="36">
        <v>0.84468799999999999</v>
      </c>
      <c r="AK47" s="36">
        <v>0.109656</v>
      </c>
      <c r="AL47" s="36">
        <v>0.18615300000000001</v>
      </c>
      <c r="AM47" s="59">
        <f t="shared" si="2"/>
        <v>58.822559999999996</v>
      </c>
      <c r="AN47" s="36">
        <f t="shared" si="20"/>
        <v>97.004615999999999</v>
      </c>
      <c r="AO47" s="36">
        <f t="shared" si="20"/>
        <v>127.99269899999999</v>
      </c>
      <c r="AP47" s="36">
        <f t="shared" si="20"/>
        <v>48.682885999999996</v>
      </c>
      <c r="AQ47" s="36">
        <f t="shared" si="20"/>
        <v>6.7770929999999989</v>
      </c>
      <c r="AR47" s="36">
        <f t="shared" si="20"/>
        <v>0.44448799999999999</v>
      </c>
      <c r="AS47" s="36">
        <f t="shared" si="20"/>
        <v>0.87539500000000003</v>
      </c>
      <c r="AT47" s="59">
        <f t="shared" si="3"/>
        <v>281.77717699999999</v>
      </c>
      <c r="AU47" s="36">
        <f t="shared" si="25"/>
        <v>4.7254085538610848</v>
      </c>
      <c r="AV47" s="36">
        <f t="shared" si="26"/>
        <v>6.7463996401753619</v>
      </c>
      <c r="AW47" s="36">
        <f t="shared" si="27"/>
        <v>4.3503168624604358</v>
      </c>
      <c r="AX47" s="36">
        <f t="shared" si="21"/>
        <v>18.444856180892973</v>
      </c>
      <c r="AY47" s="36">
        <f t="shared" si="21"/>
        <v>4.9849889843116806</v>
      </c>
      <c r="AZ47" s="36">
        <f t="shared" si="21"/>
        <v>4.7092792256096496</v>
      </c>
      <c r="BA47" s="59">
        <f t="shared" si="21"/>
        <v>5.7080814870189283</v>
      </c>
      <c r="BB47" s="60">
        <f t="shared" si="28"/>
        <v>7.7968842198561399</v>
      </c>
      <c r="BC47" s="61">
        <f t="shared" si="29"/>
        <v>7.2810208512362031</v>
      </c>
      <c r="BD47" s="61">
        <f t="shared" si="30"/>
        <v>6.8120206786176833</v>
      </c>
      <c r="BE47" s="61">
        <f t="shared" si="22"/>
        <v>6.8780096595954729</v>
      </c>
      <c r="BF47" s="61">
        <f t="shared" si="22"/>
        <v>7.7556153374910108</v>
      </c>
      <c r="BG47" s="61">
        <f t="shared" si="22"/>
        <v>6.6114854083217658</v>
      </c>
      <c r="BH47" s="59">
        <f t="shared" si="22"/>
        <v>7.3611096560779243</v>
      </c>
      <c r="BI47" s="60">
        <f t="shared" si="31"/>
        <v>3.6731605507614562</v>
      </c>
      <c r="BJ47" s="61">
        <f t="shared" si="32"/>
        <v>3.4216989376933169</v>
      </c>
      <c r="BK47" s="61">
        <f t="shared" si="33"/>
        <v>3.1003348289052166</v>
      </c>
      <c r="BL47" s="61">
        <f t="shared" si="23"/>
        <v>3.6056069841945226</v>
      </c>
      <c r="BM47" s="61">
        <f t="shared" si="23"/>
        <v>4.17249160029984</v>
      </c>
      <c r="BN47" s="61">
        <f t="shared" si="23"/>
        <v>3.0575535137154075</v>
      </c>
      <c r="BO47" s="59">
        <f t="shared" si="23"/>
        <v>3.4480706903965261</v>
      </c>
      <c r="BP47" s="60">
        <f t="shared" si="24"/>
        <v>16.195453324478681</v>
      </c>
      <c r="BQ47" s="61">
        <f t="shared" si="24"/>
        <v>17.449119429104883</v>
      </c>
      <c r="BR47" s="61">
        <f t="shared" si="24"/>
        <v>14.262672369983337</v>
      </c>
      <c r="BS47" s="61">
        <f t="shared" si="24"/>
        <v>28.92847282468297</v>
      </c>
      <c r="BT47" s="61">
        <f t="shared" si="24"/>
        <v>16.913095922102531</v>
      </c>
      <c r="BU47" s="61">
        <f t="shared" si="24"/>
        <v>14.378318147646823</v>
      </c>
      <c r="BV47" s="59">
        <f t="shared" si="24"/>
        <v>16.517261833493379</v>
      </c>
    </row>
    <row r="48" spans="1:74">
      <c r="A48" s="62">
        <v>39022</v>
      </c>
      <c r="B48" s="50">
        <v>2094.3410960000001</v>
      </c>
      <c r="C48" s="64">
        <v>1999.8208569999999</v>
      </c>
      <c r="D48" s="65">
        <v>3456</v>
      </c>
      <c r="E48" s="60">
        <v>607.11512400000004</v>
      </c>
      <c r="F48" s="36">
        <v>752.06693099999995</v>
      </c>
      <c r="G48" s="36">
        <v>367.16586999999998</v>
      </c>
      <c r="H48" s="54">
        <v>22.039567999999999</v>
      </c>
      <c r="I48" s="54">
        <v>2.5197400000000001</v>
      </c>
      <c r="J48" s="54">
        <v>6.8981700000000004</v>
      </c>
      <c r="K48" s="59">
        <f t="shared" si="34"/>
        <v>1757.8054029999998</v>
      </c>
      <c r="L48" s="56">
        <v>1320271</v>
      </c>
      <c r="M48" s="56">
        <v>130374</v>
      </c>
      <c r="N48" s="56">
        <v>1579</v>
      </c>
      <c r="O48" s="56">
        <v>1764</v>
      </c>
      <c r="P48" s="56">
        <v>1431</v>
      </c>
      <c r="Q48" s="34">
        <v>5</v>
      </c>
      <c r="R48" s="63">
        <f t="shared" si="9"/>
        <v>1455424</v>
      </c>
      <c r="S48" s="36">
        <v>29.712271999999999</v>
      </c>
      <c r="T48" s="36">
        <v>49.682679</v>
      </c>
      <c r="U48" s="36">
        <v>15.309475000000001</v>
      </c>
      <c r="V48" s="36">
        <v>4.0895039999999998</v>
      </c>
      <c r="W48" s="36">
        <v>0.14080799999999999</v>
      </c>
      <c r="X48" s="36">
        <v>0.30399599999999999</v>
      </c>
      <c r="Y48" s="59">
        <f t="shared" si="0"/>
        <v>99.238734000000008</v>
      </c>
      <c r="Z48" s="36">
        <v>49.637645999999997</v>
      </c>
      <c r="AA48" s="36">
        <v>58.641703</v>
      </c>
      <c r="AB48" s="36">
        <v>26.110775</v>
      </c>
      <c r="AC48" s="36">
        <v>1.796945</v>
      </c>
      <c r="AD48" s="36">
        <v>0.207729</v>
      </c>
      <c r="AE48" s="36">
        <v>0.47477599999999998</v>
      </c>
      <c r="AF48" s="59">
        <f t="shared" si="1"/>
        <v>136.86957399999997</v>
      </c>
      <c r="AG48" s="36">
        <v>21.276031</v>
      </c>
      <c r="AH48" s="36">
        <v>24.662447</v>
      </c>
      <c r="AI48" s="36">
        <v>11.373138000000001</v>
      </c>
      <c r="AJ48" s="36">
        <v>0.69173399999999996</v>
      </c>
      <c r="AK48" s="36">
        <v>8.4147E-2</v>
      </c>
      <c r="AL48" s="36">
        <v>0.21738199999999999</v>
      </c>
      <c r="AM48" s="59">
        <f t="shared" si="2"/>
        <v>58.304879</v>
      </c>
      <c r="AN48" s="36">
        <f t="shared" si="20"/>
        <v>100.62594900000001</v>
      </c>
      <c r="AO48" s="36">
        <f t="shared" si="20"/>
        <v>132.986829</v>
      </c>
      <c r="AP48" s="36">
        <f t="shared" si="20"/>
        <v>52.793388000000007</v>
      </c>
      <c r="AQ48" s="36">
        <f t="shared" si="20"/>
        <v>6.5781830000000001</v>
      </c>
      <c r="AR48" s="36">
        <f t="shared" si="20"/>
        <v>0.43268399999999996</v>
      </c>
      <c r="AS48" s="36">
        <f t="shared" si="20"/>
        <v>0.99615399999999998</v>
      </c>
      <c r="AT48" s="59">
        <f t="shared" si="3"/>
        <v>294.41318699999999</v>
      </c>
      <c r="AU48" s="36">
        <f t="shared" si="25"/>
        <v>4.8940095256134653</v>
      </c>
      <c r="AV48" s="36">
        <f t="shared" si="26"/>
        <v>6.60615125490739</v>
      </c>
      <c r="AW48" s="36">
        <f t="shared" si="27"/>
        <v>4.1696345578089815</v>
      </c>
      <c r="AX48" s="36">
        <f t="shared" si="21"/>
        <v>18.555282027306525</v>
      </c>
      <c r="AY48" s="36">
        <f t="shared" si="21"/>
        <v>5.5881956074833115</v>
      </c>
      <c r="AZ48" s="36">
        <f t="shared" si="21"/>
        <v>4.4069079190567937</v>
      </c>
      <c r="BA48" s="59">
        <f t="shared" si="21"/>
        <v>5.6456041055871093</v>
      </c>
      <c r="BB48" s="60">
        <f t="shared" si="28"/>
        <v>8.1759857459917278</v>
      </c>
      <c r="BC48" s="61">
        <f t="shared" si="29"/>
        <v>7.7974048030573488</v>
      </c>
      <c r="BD48" s="61">
        <f t="shared" si="30"/>
        <v>7.1114384896395739</v>
      </c>
      <c r="BE48" s="61">
        <f t="shared" si="22"/>
        <v>8.1532677954486221</v>
      </c>
      <c r="BF48" s="61">
        <f t="shared" si="22"/>
        <v>8.2440648638351579</v>
      </c>
      <c r="BG48" s="61">
        <f t="shared" si="22"/>
        <v>6.8826369892304768</v>
      </c>
      <c r="BH48" s="59">
        <f t="shared" si="22"/>
        <v>7.7863894243588234</v>
      </c>
      <c r="BI48" s="60">
        <f t="shared" si="31"/>
        <v>3.504447535390339</v>
      </c>
      <c r="BJ48" s="61">
        <f t="shared" si="32"/>
        <v>3.2792888482953386</v>
      </c>
      <c r="BK48" s="61">
        <f t="shared" si="33"/>
        <v>3.0975477105211331</v>
      </c>
      <c r="BL48" s="61">
        <f t="shared" si="23"/>
        <v>3.1386005388127391</v>
      </c>
      <c r="BM48" s="61">
        <f t="shared" si="23"/>
        <v>3.3395112194115262</v>
      </c>
      <c r="BN48" s="61">
        <f t="shared" si="23"/>
        <v>3.1512995475611651</v>
      </c>
      <c r="BO48" s="59">
        <f t="shared" si="23"/>
        <v>3.3169131748311056</v>
      </c>
      <c r="BP48" s="60">
        <f t="shared" si="24"/>
        <v>16.574442806995535</v>
      </c>
      <c r="BQ48" s="61">
        <f t="shared" si="24"/>
        <v>17.682844906260076</v>
      </c>
      <c r="BR48" s="61">
        <f t="shared" si="24"/>
        <v>14.378620757969689</v>
      </c>
      <c r="BS48" s="61">
        <f t="shared" si="24"/>
        <v>29.847150361567884</v>
      </c>
      <c r="BT48" s="61">
        <f t="shared" si="24"/>
        <v>17.171771690729997</v>
      </c>
      <c r="BU48" s="61">
        <f t="shared" si="24"/>
        <v>14.440844455848435</v>
      </c>
      <c r="BV48" s="59">
        <f t="shared" si="24"/>
        <v>16.748906704777038</v>
      </c>
    </row>
    <row r="49" spans="1:74">
      <c r="A49" s="62">
        <v>38991</v>
      </c>
      <c r="B49" s="50">
        <v>2225.2149760000002</v>
      </c>
      <c r="C49" s="64">
        <v>2126.697764</v>
      </c>
      <c r="D49" s="65">
        <v>3521</v>
      </c>
      <c r="E49" s="60">
        <v>667.51353099999994</v>
      </c>
      <c r="F49" s="36">
        <v>796.67414799999995</v>
      </c>
      <c r="G49" s="36">
        <v>382.01713599999999</v>
      </c>
      <c r="H49" s="54">
        <v>22.960995</v>
      </c>
      <c r="I49" s="54">
        <v>2.643573</v>
      </c>
      <c r="J49" s="54">
        <v>8.8292710000000003</v>
      </c>
      <c r="K49" s="59">
        <f t="shared" si="34"/>
        <v>1880.6386539999999</v>
      </c>
      <c r="L49" s="56">
        <v>1320408</v>
      </c>
      <c r="M49" s="56">
        <v>130391</v>
      </c>
      <c r="N49" s="56">
        <v>1581</v>
      </c>
      <c r="O49" s="56">
        <v>1760</v>
      </c>
      <c r="P49" s="56">
        <v>1432</v>
      </c>
      <c r="Q49" s="34">
        <v>5</v>
      </c>
      <c r="R49" s="63">
        <f t="shared" si="9"/>
        <v>1455577</v>
      </c>
      <c r="S49" s="36">
        <v>32.328136999999998</v>
      </c>
      <c r="T49" s="36">
        <v>49.826797999999997</v>
      </c>
      <c r="U49" s="36">
        <v>15.821291</v>
      </c>
      <c r="V49" s="36">
        <v>4.2470739999999996</v>
      </c>
      <c r="W49" s="36">
        <v>0.15417600000000001</v>
      </c>
      <c r="X49" s="36">
        <v>0.40350200000000003</v>
      </c>
      <c r="Y49" s="59">
        <f t="shared" si="0"/>
        <v>102.780978</v>
      </c>
      <c r="Z49" s="36">
        <v>64.226499000000004</v>
      </c>
      <c r="AA49" s="36">
        <v>72.412593000000001</v>
      </c>
      <c r="AB49" s="36">
        <v>31.602508</v>
      </c>
      <c r="AC49" s="36">
        <v>2.2433540000000001</v>
      </c>
      <c r="AD49" s="36">
        <v>0.30458800000000003</v>
      </c>
      <c r="AE49" s="36">
        <v>0.71357199999999998</v>
      </c>
      <c r="AF49" s="59">
        <f t="shared" si="1"/>
        <v>171.50311400000001</v>
      </c>
      <c r="AG49" s="36">
        <v>21.369146000000001</v>
      </c>
      <c r="AH49" s="36">
        <v>23.989432999999998</v>
      </c>
      <c r="AI49" s="36">
        <v>10.736959000000001</v>
      </c>
      <c r="AJ49" s="36">
        <v>0.66933200000000004</v>
      </c>
      <c r="AK49" s="36">
        <v>9.0570999999999999E-2</v>
      </c>
      <c r="AL49" s="36">
        <v>0.246033</v>
      </c>
      <c r="AM49" s="59">
        <f t="shared" si="2"/>
        <v>57.101473999999989</v>
      </c>
      <c r="AN49" s="36">
        <f t="shared" si="20"/>
        <v>117.923782</v>
      </c>
      <c r="AO49" s="36">
        <f t="shared" si="20"/>
        <v>146.228824</v>
      </c>
      <c r="AP49" s="36">
        <f t="shared" si="20"/>
        <v>58.160758000000001</v>
      </c>
      <c r="AQ49" s="36">
        <f t="shared" si="20"/>
        <v>7.1597599999999995</v>
      </c>
      <c r="AR49" s="36">
        <f t="shared" si="20"/>
        <v>0.54933500000000002</v>
      </c>
      <c r="AS49" s="36">
        <f t="shared" si="20"/>
        <v>1.3631070000000001</v>
      </c>
      <c r="AT49" s="59">
        <f t="shared" si="3"/>
        <v>331.38556599999998</v>
      </c>
      <c r="AU49" s="36">
        <f t="shared" si="25"/>
        <v>4.8430684171404454</v>
      </c>
      <c r="AV49" s="36">
        <f t="shared" si="26"/>
        <v>6.2543510574664714</v>
      </c>
      <c r="AW49" s="36">
        <f t="shared" si="27"/>
        <v>4.1415134320047882</v>
      </c>
      <c r="AX49" s="36">
        <f t="shared" si="21"/>
        <v>18.496907472868664</v>
      </c>
      <c r="AY49" s="36">
        <f t="shared" si="21"/>
        <v>5.8321067736733578</v>
      </c>
      <c r="AZ49" s="36">
        <f t="shared" si="21"/>
        <v>4.570048874929765</v>
      </c>
      <c r="BA49" s="59">
        <f t="shared" si="21"/>
        <v>5.4652167114289263</v>
      </c>
      <c r="BB49" s="60">
        <f t="shared" si="28"/>
        <v>9.6217523716384417</v>
      </c>
      <c r="BC49" s="61">
        <f t="shared" si="29"/>
        <v>9.0893614637536846</v>
      </c>
      <c r="BD49" s="61">
        <f t="shared" si="30"/>
        <v>8.2725367586651934</v>
      </c>
      <c r="BE49" s="61">
        <f t="shared" si="22"/>
        <v>9.7702821676499649</v>
      </c>
      <c r="BF49" s="61">
        <f t="shared" si="22"/>
        <v>11.521830492292061</v>
      </c>
      <c r="BG49" s="61">
        <f t="shared" si="22"/>
        <v>8.0818903395308634</v>
      </c>
      <c r="BH49" s="59">
        <f t="shared" si="22"/>
        <v>9.119408113580123</v>
      </c>
      <c r="BI49" s="60">
        <f t="shared" si="31"/>
        <v>3.2013052930907553</v>
      </c>
      <c r="BJ49" s="61">
        <f t="shared" si="32"/>
        <v>3.0111976220420797</v>
      </c>
      <c r="BK49" s="61">
        <f t="shared" si="33"/>
        <v>2.8105961717905763</v>
      </c>
      <c r="BL49" s="61">
        <f t="shared" si="23"/>
        <v>2.915082730517558</v>
      </c>
      <c r="BM49" s="61">
        <f t="shared" si="23"/>
        <v>3.4260828053547221</v>
      </c>
      <c r="BN49" s="61">
        <f t="shared" si="23"/>
        <v>2.7865607477672847</v>
      </c>
      <c r="BO49" s="59">
        <f t="shared" si="23"/>
        <v>3.0362809930843846</v>
      </c>
      <c r="BP49" s="60">
        <f t="shared" si="24"/>
        <v>17.666126081869642</v>
      </c>
      <c r="BQ49" s="61">
        <f t="shared" si="24"/>
        <v>18.354910143262234</v>
      </c>
      <c r="BR49" s="61">
        <f t="shared" si="24"/>
        <v>15.224646362460559</v>
      </c>
      <c r="BS49" s="61">
        <f t="shared" si="24"/>
        <v>31.182272371036188</v>
      </c>
      <c r="BT49" s="61">
        <f t="shared" si="24"/>
        <v>20.780020071320141</v>
      </c>
      <c r="BU49" s="61">
        <f t="shared" si="24"/>
        <v>15.438499962227914</v>
      </c>
      <c r="BV49" s="59">
        <f t="shared" si="24"/>
        <v>17.620905818093433</v>
      </c>
    </row>
    <row r="50" spans="1:74">
      <c r="A50" s="62">
        <v>38961</v>
      </c>
      <c r="B50" s="50">
        <v>2183.868234</v>
      </c>
      <c r="C50" s="64">
        <v>2085.6469609999999</v>
      </c>
      <c r="D50" s="65">
        <v>3552</v>
      </c>
      <c r="E50" s="60">
        <v>637.63799800000004</v>
      </c>
      <c r="F50" s="36">
        <v>779.20129599999996</v>
      </c>
      <c r="G50" s="36">
        <v>344.79148900000001</v>
      </c>
      <c r="H50" s="54">
        <v>21.886071000000001</v>
      </c>
      <c r="I50" s="54">
        <v>2.7942680000000002</v>
      </c>
      <c r="J50" s="54">
        <v>4.9437490000000004</v>
      </c>
      <c r="K50" s="59">
        <f t="shared" si="34"/>
        <v>1791.2548709999999</v>
      </c>
      <c r="L50" s="56">
        <v>1320298</v>
      </c>
      <c r="M50" s="56">
        <v>130372</v>
      </c>
      <c r="N50" s="56">
        <v>1588</v>
      </c>
      <c r="O50" s="56">
        <v>1765</v>
      </c>
      <c r="P50" s="56">
        <v>1439</v>
      </c>
      <c r="Q50" s="34">
        <v>5</v>
      </c>
      <c r="R50" s="63">
        <f t="shared" si="9"/>
        <v>1455467</v>
      </c>
      <c r="S50" s="36">
        <v>31.093651000000001</v>
      </c>
      <c r="T50" s="36">
        <v>60.420960999999998</v>
      </c>
      <c r="U50" s="36">
        <v>14.266302</v>
      </c>
      <c r="V50" s="36">
        <v>4.0102950000000002</v>
      </c>
      <c r="W50" s="36">
        <v>0.167348</v>
      </c>
      <c r="X50" s="36">
        <v>0.11132300000000001</v>
      </c>
      <c r="Y50" s="59">
        <f t="shared" si="0"/>
        <v>110.06988</v>
      </c>
      <c r="Z50" s="36">
        <v>57.692737999999999</v>
      </c>
      <c r="AA50" s="36">
        <v>66.265929</v>
      </c>
      <c r="AB50" s="36">
        <v>27.676597999999998</v>
      </c>
      <c r="AC50" s="36">
        <v>1.751484</v>
      </c>
      <c r="AD50" s="36">
        <v>0.23158100000000001</v>
      </c>
      <c r="AE50" s="36">
        <v>0.426205</v>
      </c>
      <c r="AF50" s="59">
        <f t="shared" si="1"/>
        <v>154.04453500000002</v>
      </c>
      <c r="AG50" s="36">
        <v>22.545280999999999</v>
      </c>
      <c r="AH50" s="36">
        <v>26.083832000000001</v>
      </c>
      <c r="AI50" s="36">
        <v>10.611288999999999</v>
      </c>
      <c r="AJ50" s="36">
        <v>0.76171599999999995</v>
      </c>
      <c r="AK50" s="36">
        <v>9.8788000000000001E-2</v>
      </c>
      <c r="AL50" s="36">
        <v>0.15836700000000001</v>
      </c>
      <c r="AM50" s="59">
        <f t="shared" si="2"/>
        <v>60.259273</v>
      </c>
      <c r="AN50" s="36">
        <f t="shared" si="20"/>
        <v>111.33167</v>
      </c>
      <c r="AO50" s="36">
        <f t="shared" si="20"/>
        <v>152.77072200000001</v>
      </c>
      <c r="AP50" s="36">
        <f t="shared" si="20"/>
        <v>52.554188999999994</v>
      </c>
      <c r="AQ50" s="36">
        <f t="shared" si="20"/>
        <v>6.5234950000000005</v>
      </c>
      <c r="AR50" s="36">
        <f t="shared" si="20"/>
        <v>0.49771699999999996</v>
      </c>
      <c r="AS50" s="36">
        <f t="shared" si="20"/>
        <v>0.69589500000000004</v>
      </c>
      <c r="AT50" s="59">
        <f t="shared" si="3"/>
        <v>324.37368800000007</v>
      </c>
      <c r="AU50" s="36">
        <f t="shared" si="25"/>
        <v>4.8763798734591726</v>
      </c>
      <c r="AV50" s="36">
        <f t="shared" si="26"/>
        <v>7.7542172106448852</v>
      </c>
      <c r="AW50" s="36">
        <f t="shared" si="27"/>
        <v>4.1376607181855354</v>
      </c>
      <c r="AX50" s="36">
        <f t="shared" si="21"/>
        <v>18.323503565349853</v>
      </c>
      <c r="AY50" s="36">
        <f t="shared" si="21"/>
        <v>5.9889745722314398</v>
      </c>
      <c r="AZ50" s="36">
        <f t="shared" si="21"/>
        <v>2.2517931229922876</v>
      </c>
      <c r="BA50" s="59">
        <f t="shared" si="21"/>
        <v>6.1448474911083721</v>
      </c>
      <c r="BB50" s="60">
        <f t="shared" si="28"/>
        <v>9.0478826828008447</v>
      </c>
      <c r="BC50" s="61">
        <f t="shared" si="29"/>
        <v>8.5043401929865361</v>
      </c>
      <c r="BD50" s="61">
        <f t="shared" si="30"/>
        <v>8.0270537072334758</v>
      </c>
      <c r="BE50" s="61">
        <f t="shared" si="22"/>
        <v>8.0027337935621254</v>
      </c>
      <c r="BF50" s="61">
        <f t="shared" si="22"/>
        <v>8.2877161388957674</v>
      </c>
      <c r="BG50" s="61">
        <f t="shared" si="22"/>
        <v>8.6210889751886679</v>
      </c>
      <c r="BH50" s="59">
        <f t="shared" si="22"/>
        <v>8.5998110874083444</v>
      </c>
      <c r="BI50" s="60">
        <f t="shared" si="31"/>
        <v>3.5357492920301152</v>
      </c>
      <c r="BJ50" s="61">
        <f t="shared" si="32"/>
        <v>3.3475088059915135</v>
      </c>
      <c r="BK50" s="61">
        <f t="shared" si="33"/>
        <v>3.0775959785944718</v>
      </c>
      <c r="BL50" s="61">
        <f t="shared" si="23"/>
        <v>3.4803688610897767</v>
      </c>
      <c r="BM50" s="61">
        <f t="shared" si="23"/>
        <v>3.5353802856418923</v>
      </c>
      <c r="BN50" s="61">
        <f t="shared" si="23"/>
        <v>3.2033786504937849</v>
      </c>
      <c r="BO50" s="59">
        <f t="shared" si="23"/>
        <v>3.3640814590700425</v>
      </c>
      <c r="BP50" s="60">
        <f t="shared" si="24"/>
        <v>17.460011848290133</v>
      </c>
      <c r="BQ50" s="61">
        <f t="shared" si="24"/>
        <v>19.606066209622934</v>
      </c>
      <c r="BR50" s="61">
        <f t="shared" si="24"/>
        <v>15.242310404013482</v>
      </c>
      <c r="BS50" s="61">
        <f t="shared" si="24"/>
        <v>29.806606220001754</v>
      </c>
      <c r="BT50" s="61">
        <f t="shared" si="24"/>
        <v>17.812070996769101</v>
      </c>
      <c r="BU50" s="61">
        <f t="shared" si="24"/>
        <v>14.076260748674741</v>
      </c>
      <c r="BV50" s="59">
        <f t="shared" si="24"/>
        <v>18.10874003758676</v>
      </c>
    </row>
    <row r="51" spans="1:74">
      <c r="A51" s="62">
        <v>38930</v>
      </c>
      <c r="B51" s="50">
        <v>2251.1493460000002</v>
      </c>
      <c r="C51" s="64">
        <v>2155.2131890000001</v>
      </c>
      <c r="D51" s="65">
        <v>3604</v>
      </c>
      <c r="E51" s="60">
        <v>666.93363399999998</v>
      </c>
      <c r="F51" s="36">
        <v>758.33792099999994</v>
      </c>
      <c r="G51" s="36">
        <v>359.795705</v>
      </c>
      <c r="H51" s="54">
        <v>22.700139</v>
      </c>
      <c r="I51" s="54">
        <v>2.4776509999999998</v>
      </c>
      <c r="J51" s="54">
        <v>7.3156949999999998</v>
      </c>
      <c r="K51" s="59">
        <f t="shared" si="34"/>
        <v>1817.5607449999998</v>
      </c>
      <c r="L51" s="56">
        <v>1319368</v>
      </c>
      <c r="M51" s="56">
        <v>130419</v>
      </c>
      <c r="N51" s="56">
        <v>1587</v>
      </c>
      <c r="O51" s="56">
        <v>1758</v>
      </c>
      <c r="P51" s="56">
        <v>1438</v>
      </c>
      <c r="Q51" s="34">
        <v>5</v>
      </c>
      <c r="R51" s="63">
        <f t="shared" si="9"/>
        <v>1454575</v>
      </c>
      <c r="S51" s="36">
        <v>32.459712570000001</v>
      </c>
      <c r="T51" s="36">
        <v>50.238386229999996</v>
      </c>
      <c r="U51" s="36">
        <v>15.3258022</v>
      </c>
      <c r="V51" s="36">
        <v>4.2266329999999996</v>
      </c>
      <c r="W51" s="36">
        <v>0.115355</v>
      </c>
      <c r="X51" s="36">
        <v>0.32287500000000002</v>
      </c>
      <c r="Y51" s="59">
        <f t="shared" si="0"/>
        <v>102.68876399999998</v>
      </c>
      <c r="Z51" s="36">
        <v>68.909160780000008</v>
      </c>
      <c r="AA51" s="36">
        <v>75.962541590000001</v>
      </c>
      <c r="AB51" s="36">
        <v>32.704318389999997</v>
      </c>
      <c r="AC51" s="36">
        <v>2.554055</v>
      </c>
      <c r="AD51" s="36">
        <v>0.28941099999999997</v>
      </c>
      <c r="AE51" s="36">
        <v>0.66679699999999997</v>
      </c>
      <c r="AF51" s="59">
        <f t="shared" si="1"/>
        <v>181.08628376000001</v>
      </c>
      <c r="AG51" s="36">
        <v>23.766186999999999</v>
      </c>
      <c r="AH51" s="36">
        <v>25.425308999999999</v>
      </c>
      <c r="AI51" s="36">
        <v>11.102838</v>
      </c>
      <c r="AJ51" s="36">
        <v>0.76668800000000004</v>
      </c>
      <c r="AK51" s="36">
        <v>0.10122399999999999</v>
      </c>
      <c r="AL51" s="36">
        <v>0.22644</v>
      </c>
      <c r="AM51" s="59">
        <f t="shared" si="2"/>
        <v>61.388686</v>
      </c>
      <c r="AN51" s="36">
        <f t="shared" si="20"/>
        <v>125.13506035</v>
      </c>
      <c r="AO51" s="36">
        <f t="shared" si="20"/>
        <v>151.62623682</v>
      </c>
      <c r="AP51" s="36">
        <f t="shared" si="20"/>
        <v>59.132958589999994</v>
      </c>
      <c r="AQ51" s="36">
        <f t="shared" si="20"/>
        <v>7.5473759999999999</v>
      </c>
      <c r="AR51" s="36">
        <f t="shared" si="20"/>
        <v>0.50598999999999994</v>
      </c>
      <c r="AS51" s="36">
        <f t="shared" si="20"/>
        <v>1.2161120000000001</v>
      </c>
      <c r="AT51" s="59">
        <f t="shared" si="3"/>
        <v>345.16373376000001</v>
      </c>
      <c r="AU51" s="36">
        <f t="shared" si="25"/>
        <v>4.8670078873245126</v>
      </c>
      <c r="AV51" s="36">
        <f t="shared" si="26"/>
        <v>6.6248020623513035</v>
      </c>
      <c r="AW51" s="36">
        <f t="shared" si="27"/>
        <v>4.2595845328392672</v>
      </c>
      <c r="AX51" s="36">
        <f t="shared" si="21"/>
        <v>18.619414621205625</v>
      </c>
      <c r="AY51" s="36">
        <f t="shared" si="21"/>
        <v>4.6558211790118946</v>
      </c>
      <c r="AZ51" s="36">
        <f t="shared" si="21"/>
        <v>4.4134562744893007</v>
      </c>
      <c r="BA51" s="59">
        <f t="shared" si="21"/>
        <v>5.6498119406732679</v>
      </c>
      <c r="BB51" s="60">
        <f t="shared" si="28"/>
        <v>10.332236562536295</v>
      </c>
      <c r="BC51" s="61">
        <f t="shared" si="29"/>
        <v>10.016977852014868</v>
      </c>
      <c r="BD51" s="61">
        <f t="shared" si="30"/>
        <v>9.0896911595984715</v>
      </c>
      <c r="BE51" s="61">
        <f t="shared" si="22"/>
        <v>11.251274716864067</v>
      </c>
      <c r="BF51" s="61">
        <f t="shared" si="22"/>
        <v>11.680862236045352</v>
      </c>
      <c r="BG51" s="61">
        <f t="shared" si="22"/>
        <v>9.1146090699516584</v>
      </c>
      <c r="BH51" s="59">
        <f t="shared" si="22"/>
        <v>9.9631489213308271</v>
      </c>
      <c r="BI51" s="60">
        <f t="shared" si="31"/>
        <v>3.5635010424440519</v>
      </c>
      <c r="BJ51" s="61">
        <f t="shared" si="32"/>
        <v>3.3527677168606216</v>
      </c>
      <c r="BK51" s="61">
        <f t="shared" si="33"/>
        <v>3.0858728566534723</v>
      </c>
      <c r="BL51" s="61">
        <f t="shared" si="23"/>
        <v>3.3774594948515513</v>
      </c>
      <c r="BM51" s="61">
        <f t="shared" si="23"/>
        <v>4.0854825800728189</v>
      </c>
      <c r="BN51" s="61">
        <f t="shared" si="23"/>
        <v>3.0952629927846909</v>
      </c>
      <c r="BO51" s="59">
        <f t="shared" si="23"/>
        <v>3.3775314618164249</v>
      </c>
      <c r="BP51" s="60">
        <f t="shared" si="24"/>
        <v>18.762745492304859</v>
      </c>
      <c r="BQ51" s="61">
        <f t="shared" si="24"/>
        <v>19.994547631226794</v>
      </c>
      <c r="BR51" s="61">
        <f t="shared" si="24"/>
        <v>16.435148549091213</v>
      </c>
      <c r="BS51" s="61">
        <f t="shared" si="24"/>
        <v>33.248148832921245</v>
      </c>
      <c r="BT51" s="61">
        <f t="shared" si="24"/>
        <v>20.422165995130065</v>
      </c>
      <c r="BU51" s="61">
        <f t="shared" si="24"/>
        <v>16.623328337225651</v>
      </c>
      <c r="BV51" s="59">
        <f t="shared" si="24"/>
        <v>18.990492323820519</v>
      </c>
    </row>
    <row r="52" spans="1:74">
      <c r="A52" s="62">
        <v>38899</v>
      </c>
      <c r="B52" s="50">
        <v>2146.2701179999999</v>
      </c>
      <c r="C52" s="64">
        <v>2050.317724</v>
      </c>
      <c r="D52" s="65">
        <v>3401</v>
      </c>
      <c r="E52" s="60">
        <v>640.84896800000001</v>
      </c>
      <c r="F52" s="36">
        <v>749.65096700000004</v>
      </c>
      <c r="G52" s="36">
        <v>360.81811599999986</v>
      </c>
      <c r="H52" s="54">
        <v>22.621511000000002</v>
      </c>
      <c r="I52" s="54">
        <v>2.6960389999999999</v>
      </c>
      <c r="J52" s="54">
        <v>7.1128429999999998</v>
      </c>
      <c r="K52" s="59">
        <f t="shared" si="34"/>
        <v>1783.7484440000001</v>
      </c>
      <c r="L52" s="56">
        <v>1318394</v>
      </c>
      <c r="M52" s="56">
        <v>130330</v>
      </c>
      <c r="N52" s="56">
        <v>1590</v>
      </c>
      <c r="O52" s="56">
        <v>1757</v>
      </c>
      <c r="P52" s="56">
        <v>1437</v>
      </c>
      <c r="Q52" s="34">
        <v>5</v>
      </c>
      <c r="R52" s="63">
        <f t="shared" si="9"/>
        <v>1453513</v>
      </c>
      <c r="S52" s="36">
        <v>31.565891100000002</v>
      </c>
      <c r="T52" s="36">
        <v>50.165517299999998</v>
      </c>
      <c r="U52" s="36">
        <v>15.1410763</v>
      </c>
      <c r="V52" s="36">
        <v>4.1842709999999999</v>
      </c>
      <c r="W52" s="36">
        <v>0.16639499999999999</v>
      </c>
      <c r="X52" s="36">
        <v>0.30149599999999999</v>
      </c>
      <c r="Y52" s="59">
        <f t="shared" si="0"/>
        <v>101.52464669999998</v>
      </c>
      <c r="Z52" s="36">
        <v>61.493147049999997</v>
      </c>
      <c r="AA52" s="36">
        <v>68.96286151999999</v>
      </c>
      <c r="AB52" s="36">
        <v>30.182489059999998</v>
      </c>
      <c r="AC52" s="36">
        <v>2.306308</v>
      </c>
      <c r="AD52" s="36">
        <v>0.27461799999999997</v>
      </c>
      <c r="AE52" s="36">
        <v>0.58385299999999996</v>
      </c>
      <c r="AF52" s="59">
        <f t="shared" si="1"/>
        <v>163.80327663</v>
      </c>
      <c r="AG52" s="36">
        <v>22.246583000000001</v>
      </c>
      <c r="AH52" s="36">
        <v>24.269483999999999</v>
      </c>
      <c r="AI52" s="36">
        <v>10.935943999999999</v>
      </c>
      <c r="AJ52" s="36">
        <v>0.68381700000000001</v>
      </c>
      <c r="AK52" s="36">
        <v>9.3011999999999997E-2</v>
      </c>
      <c r="AL52" s="36">
        <v>0.20952799999999999</v>
      </c>
      <c r="AM52" s="59">
        <f t="shared" si="2"/>
        <v>58.438367999999997</v>
      </c>
      <c r="AN52" s="36">
        <f t="shared" si="20"/>
        <v>115.30562114999999</v>
      </c>
      <c r="AO52" s="36">
        <f t="shared" si="20"/>
        <v>143.39786282</v>
      </c>
      <c r="AP52" s="36">
        <f t="shared" si="20"/>
        <v>56.259509359999996</v>
      </c>
      <c r="AQ52" s="36">
        <f t="shared" si="20"/>
        <v>7.1743960000000007</v>
      </c>
      <c r="AR52" s="36">
        <f t="shared" si="20"/>
        <v>0.53402499999999997</v>
      </c>
      <c r="AS52" s="36">
        <f t="shared" si="20"/>
        <v>1.0948769999999999</v>
      </c>
      <c r="AT52" s="59">
        <f t="shared" si="3"/>
        <v>323.76629132999994</v>
      </c>
      <c r="AU52" s="36">
        <f t="shared" si="25"/>
        <v>4.9256365658998771</v>
      </c>
      <c r="AV52" s="36">
        <f t="shared" si="26"/>
        <v>6.6918498752500106</v>
      </c>
      <c r="AW52" s="36">
        <f t="shared" si="27"/>
        <v>4.1963182081467343</v>
      </c>
      <c r="AX52" s="36">
        <f t="shared" si="21"/>
        <v>18.496867870585657</v>
      </c>
      <c r="AY52" s="36">
        <f t="shared" si="21"/>
        <v>6.1718320840314256</v>
      </c>
      <c r="AZ52" s="36">
        <f t="shared" si="21"/>
        <v>4.2387551644258146</v>
      </c>
      <c r="BA52" s="59">
        <f t="shared" si="21"/>
        <v>5.6916459852564261</v>
      </c>
      <c r="BB52" s="60">
        <f t="shared" si="28"/>
        <v>9.5955755756167491</v>
      </c>
      <c r="BC52" s="61">
        <f t="shared" si="29"/>
        <v>9.1993293620336249</v>
      </c>
      <c r="BD52" s="61">
        <f t="shared" si="30"/>
        <v>8.3650148708165215</v>
      </c>
      <c r="BE52" s="61">
        <f t="shared" si="22"/>
        <v>10.195198720368413</v>
      </c>
      <c r="BF52" s="61">
        <f t="shared" si="22"/>
        <v>10.185980247318382</v>
      </c>
      <c r="BG52" s="61">
        <f t="shared" si="22"/>
        <v>8.2084336741300206</v>
      </c>
      <c r="BH52" s="59">
        <f t="shared" si="22"/>
        <v>9.1830928952445934</v>
      </c>
      <c r="BI52" s="60">
        <f t="shared" si="31"/>
        <v>3.4714237068101199</v>
      </c>
      <c r="BJ52" s="61">
        <f t="shared" si="32"/>
        <v>3.2374378301842435</v>
      </c>
      <c r="BK52" s="61">
        <f t="shared" si="33"/>
        <v>3.0308744253850057</v>
      </c>
      <c r="BL52" s="61">
        <f t="shared" si="23"/>
        <v>3.0228617354517122</v>
      </c>
      <c r="BM52" s="61">
        <f t="shared" si="23"/>
        <v>3.4499500934519123</v>
      </c>
      <c r="BN52" s="61">
        <f t="shared" si="23"/>
        <v>2.9457700669057365</v>
      </c>
      <c r="BO52" s="59">
        <f t="shared" si="23"/>
        <v>3.2761552334674384</v>
      </c>
      <c r="BP52" s="60">
        <f t="shared" si="24"/>
        <v>17.992635848326746</v>
      </c>
      <c r="BQ52" s="61">
        <f t="shared" si="24"/>
        <v>19.128617067467879</v>
      </c>
      <c r="BR52" s="61">
        <f t="shared" si="24"/>
        <v>15.592207504348261</v>
      </c>
      <c r="BS52" s="61">
        <f t="shared" si="24"/>
        <v>31.714928326405783</v>
      </c>
      <c r="BT52" s="61">
        <f t="shared" si="24"/>
        <v>19.807762424801716</v>
      </c>
      <c r="BU52" s="61">
        <f t="shared" si="24"/>
        <v>15.392958905461573</v>
      </c>
      <c r="BV52" s="59">
        <f t="shared" si="24"/>
        <v>18.150894113968459</v>
      </c>
    </row>
    <row r="53" spans="1:74">
      <c r="A53" s="62">
        <v>38869</v>
      </c>
      <c r="B53" s="50">
        <v>2135.4396579999998</v>
      </c>
      <c r="C53" s="64">
        <v>2045.757734</v>
      </c>
      <c r="D53" s="65">
        <v>3452</v>
      </c>
      <c r="E53" s="60">
        <v>655.41344800000002</v>
      </c>
      <c r="F53" s="36">
        <v>750.29189399999996</v>
      </c>
      <c r="G53" s="36">
        <v>352.51559300000002</v>
      </c>
      <c r="H53" s="54">
        <v>21.119748000000001</v>
      </c>
      <c r="I53" s="54">
        <v>3.3327360000000001</v>
      </c>
      <c r="J53" s="54">
        <v>6.8120459999999996</v>
      </c>
      <c r="K53" s="59">
        <f t="shared" si="34"/>
        <v>1789.4854650000002</v>
      </c>
      <c r="L53" s="56">
        <v>1317872</v>
      </c>
      <c r="M53" s="56">
        <v>130403</v>
      </c>
      <c r="N53" s="56">
        <v>1591</v>
      </c>
      <c r="O53" s="56">
        <v>1757</v>
      </c>
      <c r="P53" s="56">
        <v>1437</v>
      </c>
      <c r="Q53" s="34">
        <v>5</v>
      </c>
      <c r="R53" s="63">
        <f t="shared" si="9"/>
        <v>1453065</v>
      </c>
      <c r="S53" s="36">
        <v>31.590837390000001</v>
      </c>
      <c r="T53" s="36">
        <v>48.515944609999998</v>
      </c>
      <c r="U53" s="36">
        <v>14.823448150000001</v>
      </c>
      <c r="V53" s="36">
        <v>3.9306920000000001</v>
      </c>
      <c r="W53" s="36">
        <v>0.158334</v>
      </c>
      <c r="X53" s="36">
        <v>0.28989799999999999</v>
      </c>
      <c r="Y53" s="59">
        <f t="shared" si="0"/>
        <v>99.309154149999983</v>
      </c>
      <c r="Z53" s="36">
        <v>58.623358639999999</v>
      </c>
      <c r="AA53" s="36">
        <v>64.309967509999993</v>
      </c>
      <c r="AB53" s="36">
        <v>28.08763502</v>
      </c>
      <c r="AC53" s="36">
        <v>1.834546</v>
      </c>
      <c r="AD53" s="36">
        <v>0.30366100000000001</v>
      </c>
      <c r="AE53" s="36">
        <v>0.54631799999999997</v>
      </c>
      <c r="AF53" s="59">
        <f t="shared" si="1"/>
        <v>153.70548617</v>
      </c>
      <c r="AG53" s="36">
        <v>25.712202999999999</v>
      </c>
      <c r="AH53" s="36">
        <v>27.724537999999999</v>
      </c>
      <c r="AI53" s="36">
        <v>11.913147</v>
      </c>
      <c r="AJ53" s="36">
        <v>0.82627899999999999</v>
      </c>
      <c r="AK53" s="36">
        <v>0.13934199999999999</v>
      </c>
      <c r="AL53" s="36">
        <v>0.23654900000000001</v>
      </c>
      <c r="AM53" s="59">
        <f t="shared" si="2"/>
        <v>66.552057999999988</v>
      </c>
      <c r="AN53" s="36">
        <f t="shared" si="20"/>
        <v>115.92639903</v>
      </c>
      <c r="AO53" s="36">
        <f t="shared" si="20"/>
        <v>140.55045011999999</v>
      </c>
      <c r="AP53" s="36">
        <f t="shared" si="20"/>
        <v>54.82423017</v>
      </c>
      <c r="AQ53" s="36">
        <f t="shared" si="20"/>
        <v>6.5915169999999996</v>
      </c>
      <c r="AR53" s="36">
        <f t="shared" si="20"/>
        <v>0.60133700000000001</v>
      </c>
      <c r="AS53" s="36">
        <f t="shared" si="20"/>
        <v>1.072765</v>
      </c>
      <c r="AT53" s="59">
        <f t="shared" si="3"/>
        <v>319.56669832000006</v>
      </c>
      <c r="AU53" s="36">
        <f t="shared" si="25"/>
        <v>4.8199861456001125</v>
      </c>
      <c r="AV53" s="36">
        <f t="shared" si="26"/>
        <v>6.466275991780873</v>
      </c>
      <c r="AW53" s="36">
        <f t="shared" si="27"/>
        <v>4.2050475055155934</v>
      </c>
      <c r="AX53" s="36">
        <f t="shared" si="21"/>
        <v>18.611453129080896</v>
      </c>
      <c r="AY53" s="36">
        <f t="shared" si="21"/>
        <v>4.7508713561470222</v>
      </c>
      <c r="AZ53" s="36">
        <f t="shared" si="21"/>
        <v>4.2556670932639031</v>
      </c>
      <c r="BA53" s="59">
        <f t="shared" si="21"/>
        <v>5.5495926674095655</v>
      </c>
      <c r="BB53" s="60">
        <f t="shared" si="28"/>
        <v>8.944485167170388</v>
      </c>
      <c r="BC53" s="61">
        <f t="shared" si="29"/>
        <v>8.5713264429856668</v>
      </c>
      <c r="BD53" s="61">
        <f t="shared" si="30"/>
        <v>7.9677709519079345</v>
      </c>
      <c r="BE53" s="61">
        <f t="shared" si="22"/>
        <v>8.6864009930421524</v>
      </c>
      <c r="BF53" s="61">
        <f t="shared" si="22"/>
        <v>9.1114627741291248</v>
      </c>
      <c r="BG53" s="61">
        <f t="shared" si="22"/>
        <v>8.0198812515358817</v>
      </c>
      <c r="BH53" s="59">
        <f t="shared" si="22"/>
        <v>8.5893676800554495</v>
      </c>
      <c r="BI53" s="60">
        <f t="shared" si="31"/>
        <v>3.9230508739881702</v>
      </c>
      <c r="BJ53" s="61">
        <f t="shared" si="32"/>
        <v>3.6951669372560216</v>
      </c>
      <c r="BK53" s="61">
        <f t="shared" si="33"/>
        <v>3.3794666779463571</v>
      </c>
      <c r="BL53" s="61">
        <f t="shared" si="23"/>
        <v>3.9123525526914427</v>
      </c>
      <c r="BM53" s="61">
        <f t="shared" si="23"/>
        <v>4.1810092368552443</v>
      </c>
      <c r="BN53" s="61">
        <f t="shared" si="23"/>
        <v>3.4725103148158425</v>
      </c>
      <c r="BO53" s="59">
        <f t="shared" si="23"/>
        <v>3.719061110116364</v>
      </c>
      <c r="BP53" s="60">
        <f t="shared" si="24"/>
        <v>17.68752218675867</v>
      </c>
      <c r="BQ53" s="61">
        <f t="shared" si="24"/>
        <v>18.732769372022563</v>
      </c>
      <c r="BR53" s="61">
        <f t="shared" si="24"/>
        <v>15.552285135369885</v>
      </c>
      <c r="BS53" s="61">
        <f t="shared" si="24"/>
        <v>31.21020667481449</v>
      </c>
      <c r="BT53" s="61">
        <f t="shared" si="24"/>
        <v>18.043343367131392</v>
      </c>
      <c r="BU53" s="61">
        <f t="shared" si="24"/>
        <v>15.748058659615626</v>
      </c>
      <c r="BV53" s="59">
        <f t="shared" si="24"/>
        <v>17.85802145758138</v>
      </c>
    </row>
    <row r="54" spans="1:74">
      <c r="A54" s="62">
        <v>38838</v>
      </c>
      <c r="B54" s="50">
        <v>2164.3161100000002</v>
      </c>
      <c r="C54" s="64">
        <v>2072.1106410000002</v>
      </c>
      <c r="D54" s="65">
        <v>3526</v>
      </c>
      <c r="E54" s="60">
        <v>600.62700299999995</v>
      </c>
      <c r="F54" s="36">
        <v>744.21304200000009</v>
      </c>
      <c r="G54" s="36">
        <v>366.11513200000002</v>
      </c>
      <c r="H54" s="54">
        <v>22.753792000000001</v>
      </c>
      <c r="I54" s="54">
        <v>2.5471520000000001</v>
      </c>
      <c r="J54" s="54">
        <v>7.5851259999999998</v>
      </c>
      <c r="K54" s="59">
        <f t="shared" si="34"/>
        <v>1743.8412469999998</v>
      </c>
      <c r="L54" s="56">
        <v>1317325</v>
      </c>
      <c r="M54" s="56">
        <v>130479</v>
      </c>
      <c r="N54" s="56">
        <v>1594</v>
      </c>
      <c r="O54" s="56">
        <v>1731</v>
      </c>
      <c r="P54" s="56">
        <v>1440</v>
      </c>
      <c r="Q54" s="34">
        <v>5</v>
      </c>
      <c r="R54" s="63">
        <f t="shared" si="9"/>
        <v>1452574</v>
      </c>
      <c r="S54" s="36">
        <v>29.210989349999998</v>
      </c>
      <c r="T54" s="36">
        <v>50.058600179999999</v>
      </c>
      <c r="U54" s="36">
        <v>15.64231247</v>
      </c>
      <c r="V54" s="36">
        <v>4.2558280000000002</v>
      </c>
      <c r="W54" s="36">
        <v>0.151313</v>
      </c>
      <c r="X54" s="36">
        <v>0.32359500000000002</v>
      </c>
      <c r="Y54" s="59">
        <f t="shared" si="0"/>
        <v>99.642637999999991</v>
      </c>
      <c r="Z54" s="36">
        <v>55.825497179999999</v>
      </c>
      <c r="AA54" s="36">
        <v>66.665700860000001</v>
      </c>
      <c r="AB54" s="36">
        <v>30.031968410000001</v>
      </c>
      <c r="AC54" s="36">
        <v>2.3284739999999999</v>
      </c>
      <c r="AD54" s="36">
        <v>0.25206600000000001</v>
      </c>
      <c r="AE54" s="36">
        <v>0.60879499999999998</v>
      </c>
      <c r="AF54" s="59">
        <f t="shared" si="1"/>
        <v>155.71250144999999</v>
      </c>
      <c r="AG54" s="36">
        <v>23.970867999999999</v>
      </c>
      <c r="AH54" s="36">
        <v>28.172143999999999</v>
      </c>
      <c r="AI54" s="36">
        <v>13.006743999999999</v>
      </c>
      <c r="AJ54" s="36">
        <v>0.82021100000000002</v>
      </c>
      <c r="AK54" s="36">
        <v>9.7345000000000001E-2</v>
      </c>
      <c r="AL54" s="36">
        <v>0.26958300000000002</v>
      </c>
      <c r="AM54" s="59">
        <f t="shared" si="2"/>
        <v>66.336894999999998</v>
      </c>
      <c r="AN54" s="36">
        <f t="shared" si="20"/>
        <v>109.00735452999999</v>
      </c>
      <c r="AO54" s="36">
        <f t="shared" si="20"/>
        <v>144.89644504</v>
      </c>
      <c r="AP54" s="36">
        <f t="shared" si="20"/>
        <v>58.681024879999995</v>
      </c>
      <c r="AQ54" s="36">
        <f t="shared" si="20"/>
        <v>7.4045129999999997</v>
      </c>
      <c r="AR54" s="36">
        <f t="shared" si="20"/>
        <v>0.50072400000000006</v>
      </c>
      <c r="AS54" s="36">
        <f t="shared" si="20"/>
        <v>1.2019730000000002</v>
      </c>
      <c r="AT54" s="59">
        <f t="shared" si="3"/>
        <v>321.69203444999999</v>
      </c>
      <c r="AU54" s="36">
        <f t="shared" si="25"/>
        <v>4.8634159310349885</v>
      </c>
      <c r="AV54" s="36">
        <f t="shared" si="26"/>
        <v>6.7263803984773478</v>
      </c>
      <c r="AW54" s="36">
        <f t="shared" si="27"/>
        <v>4.2725118692990813</v>
      </c>
      <c r="AX54" s="36">
        <f t="shared" si="21"/>
        <v>18.703818686573211</v>
      </c>
      <c r="AY54" s="36">
        <f t="shared" si="21"/>
        <v>5.9404778356376058</v>
      </c>
      <c r="AZ54" s="36">
        <f t="shared" si="21"/>
        <v>4.2661783073873787</v>
      </c>
      <c r="BA54" s="59">
        <f t="shared" si="21"/>
        <v>5.7139741459504538</v>
      </c>
      <c r="BB54" s="60">
        <f t="shared" si="28"/>
        <v>9.2945366926834616</v>
      </c>
      <c r="BC54" s="61">
        <f t="shared" si="29"/>
        <v>8.9578786043365231</v>
      </c>
      <c r="BD54" s="61">
        <f t="shared" si="30"/>
        <v>8.2028754850810159</v>
      </c>
      <c r="BE54" s="61">
        <f t="shared" si="22"/>
        <v>10.233344842037758</v>
      </c>
      <c r="BF54" s="61">
        <f t="shared" si="22"/>
        <v>9.895993643096288</v>
      </c>
      <c r="BG54" s="61">
        <f t="shared" si="22"/>
        <v>8.0261685830927529</v>
      </c>
      <c r="BH54" s="59">
        <f t="shared" si="22"/>
        <v>8.9292819353756236</v>
      </c>
      <c r="BI54" s="60">
        <f t="shared" si="31"/>
        <v>3.990974078799451</v>
      </c>
      <c r="BJ54" s="61">
        <f t="shared" si="32"/>
        <v>3.7854945304761261</v>
      </c>
      <c r="BK54" s="61">
        <f t="shared" si="33"/>
        <v>3.5526376440512708</v>
      </c>
      <c r="BL54" s="61">
        <f t="shared" si="23"/>
        <v>3.6047222370671226</v>
      </c>
      <c r="BM54" s="61">
        <f t="shared" si="23"/>
        <v>3.821719316318775</v>
      </c>
      <c r="BN54" s="61">
        <f t="shared" si="23"/>
        <v>3.5541004856082812</v>
      </c>
      <c r="BO54" s="59">
        <f t="shared" si="23"/>
        <v>3.8040673205844873</v>
      </c>
      <c r="BP54" s="60">
        <f t="shared" si="24"/>
        <v>18.148926702517901</v>
      </c>
      <c r="BQ54" s="61">
        <f t="shared" si="24"/>
        <v>19.469753533289996</v>
      </c>
      <c r="BR54" s="61">
        <f t="shared" si="24"/>
        <v>16.028024998431366</v>
      </c>
      <c r="BS54" s="61">
        <f t="shared" si="24"/>
        <v>32.541885765678089</v>
      </c>
      <c r="BT54" s="61">
        <f t="shared" si="24"/>
        <v>19.658190795052668</v>
      </c>
      <c r="BU54" s="61">
        <f t="shared" si="24"/>
        <v>15.846447376088413</v>
      </c>
      <c r="BV54" s="59">
        <f t="shared" si="24"/>
        <v>18.447323401910566</v>
      </c>
    </row>
    <row r="55" spans="1:74">
      <c r="A55" s="62">
        <v>38808</v>
      </c>
      <c r="B55" s="50">
        <v>1964.526304</v>
      </c>
      <c r="C55" s="64">
        <v>1878.2904370000001</v>
      </c>
      <c r="D55" s="65">
        <v>3355</v>
      </c>
      <c r="E55" s="60">
        <v>559.22339299999999</v>
      </c>
      <c r="F55" s="36">
        <v>700.67286999999988</v>
      </c>
      <c r="G55" s="36">
        <v>354.39374800000002</v>
      </c>
      <c r="H55" s="54">
        <v>22.465102999999999</v>
      </c>
      <c r="I55" s="54">
        <v>2.8157570000000001</v>
      </c>
      <c r="J55" s="54">
        <v>8.1935909999999996</v>
      </c>
      <c r="K55" s="59">
        <f t="shared" si="34"/>
        <v>1647.7644619999999</v>
      </c>
      <c r="L55" s="56">
        <v>1316926</v>
      </c>
      <c r="M55" s="56">
        <v>130407</v>
      </c>
      <c r="N55" s="56">
        <v>1598</v>
      </c>
      <c r="O55" s="56">
        <v>1733</v>
      </c>
      <c r="P55" s="56">
        <v>1455</v>
      </c>
      <c r="Q55" s="34">
        <v>5</v>
      </c>
      <c r="R55" s="63">
        <f t="shared" si="9"/>
        <v>1452124</v>
      </c>
      <c r="S55" s="36">
        <v>26.420110100000002</v>
      </c>
      <c r="T55" s="36">
        <v>47.527664819999998</v>
      </c>
      <c r="U55" s="36">
        <v>16.6985949</v>
      </c>
      <c r="V55" s="36">
        <v>4.137054</v>
      </c>
      <c r="W55" s="36">
        <v>0.14263799999999999</v>
      </c>
      <c r="X55" s="36">
        <v>0.339447</v>
      </c>
      <c r="Y55" s="59">
        <f t="shared" si="0"/>
        <v>95.265508820000022</v>
      </c>
      <c r="Z55" s="36">
        <v>54.54826353</v>
      </c>
      <c r="AA55" s="36">
        <v>64.525642820000002</v>
      </c>
      <c r="AB55" s="36">
        <v>29.450562269999999</v>
      </c>
      <c r="AC55" s="36">
        <v>1.299302</v>
      </c>
      <c r="AD55" s="36">
        <v>0.288435</v>
      </c>
      <c r="AE55" s="36">
        <v>0.690751</v>
      </c>
      <c r="AF55" s="59">
        <f t="shared" si="1"/>
        <v>150.80295662</v>
      </c>
      <c r="AG55" s="36">
        <v>21.575282000000001</v>
      </c>
      <c r="AH55" s="36">
        <v>26.117992999999998</v>
      </c>
      <c r="AI55" s="36">
        <v>11.762021000000001</v>
      </c>
      <c r="AJ55" s="36">
        <v>0.53706399999999999</v>
      </c>
      <c r="AK55" s="36">
        <v>9.9551000000000001E-2</v>
      </c>
      <c r="AL55" s="36">
        <v>0.27748899999999999</v>
      </c>
      <c r="AM55" s="59">
        <f t="shared" si="2"/>
        <v>60.369400000000006</v>
      </c>
      <c r="AN55" s="36">
        <f t="shared" ref="AN55:AS86" si="35">+S55+Z55+AG55</f>
        <v>102.54365563</v>
      </c>
      <c r="AO55" s="36">
        <f t="shared" si="35"/>
        <v>138.17130064</v>
      </c>
      <c r="AP55" s="36">
        <f t="shared" si="35"/>
        <v>57.911178169999999</v>
      </c>
      <c r="AQ55" s="36">
        <f t="shared" si="35"/>
        <v>5.97342</v>
      </c>
      <c r="AR55" s="36">
        <f t="shared" si="35"/>
        <v>0.53062399999999998</v>
      </c>
      <c r="AS55" s="36">
        <f t="shared" si="35"/>
        <v>1.307687</v>
      </c>
      <c r="AT55" s="59">
        <f t="shared" si="3"/>
        <v>306.43786543999994</v>
      </c>
      <c r="AU55" s="36">
        <f t="shared" si="25"/>
        <v>4.7244286327628648</v>
      </c>
      <c r="AV55" s="36">
        <f t="shared" si="26"/>
        <v>6.7831461520695111</v>
      </c>
      <c r="AW55" s="36">
        <f t="shared" si="27"/>
        <v>4.7118762659436086</v>
      </c>
      <c r="AX55" s="36">
        <f t="shared" ref="AX55:BA86" si="36">((V55*1000000)/(H55*1000000)*100)</f>
        <v>18.415468649309108</v>
      </c>
      <c r="AY55" s="36">
        <f t="shared" si="36"/>
        <v>5.0657070194622618</v>
      </c>
      <c r="AZ55" s="36">
        <f t="shared" si="36"/>
        <v>4.1428355406072868</v>
      </c>
      <c r="BA55" s="59">
        <f t="shared" si="36"/>
        <v>5.7815003914072784</v>
      </c>
      <c r="BB55" s="60">
        <f t="shared" si="28"/>
        <v>9.7542885746197676</v>
      </c>
      <c r="BC55" s="61">
        <f t="shared" si="29"/>
        <v>9.2090967957700443</v>
      </c>
      <c r="BD55" s="61">
        <f t="shared" si="30"/>
        <v>8.3101246667590765</v>
      </c>
      <c r="BE55" s="61">
        <f t="shared" ref="BE55:BH86" si="37">((AC55*1000000)/(H55*1000000)*100)</f>
        <v>5.7836458617616842</v>
      </c>
      <c r="BF55" s="61">
        <f t="shared" si="37"/>
        <v>10.24360411782693</v>
      </c>
      <c r="BG55" s="61">
        <f t="shared" si="37"/>
        <v>8.4303817459280062</v>
      </c>
      <c r="BH55" s="59">
        <f t="shared" si="37"/>
        <v>9.1519728758417678</v>
      </c>
      <c r="BI55" s="60">
        <f t="shared" si="31"/>
        <v>3.8580793060636505</v>
      </c>
      <c r="BJ55" s="61">
        <f t="shared" si="32"/>
        <v>3.7275587679026314</v>
      </c>
      <c r="BK55" s="61">
        <f t="shared" si="33"/>
        <v>3.3189132331984594</v>
      </c>
      <c r="BL55" s="61">
        <f t="shared" ref="BL55:BO86" si="38">((AJ55*1000000)/(H55*1000000)*100)</f>
        <v>2.3906589700479004</v>
      </c>
      <c r="BM55" s="61">
        <f t="shared" si="38"/>
        <v>3.5354968486272078</v>
      </c>
      <c r="BN55" s="61">
        <f t="shared" si="38"/>
        <v>3.3866591583592593</v>
      </c>
      <c r="BO55" s="59">
        <f t="shared" si="38"/>
        <v>3.6637153787578174</v>
      </c>
      <c r="BP55" s="60">
        <f t="shared" ref="BP55:BV86" si="39">+AU55+BB55+BI55</f>
        <v>18.336796513446284</v>
      </c>
      <c r="BQ55" s="61">
        <f t="shared" si="39"/>
        <v>19.719801715742186</v>
      </c>
      <c r="BR55" s="61">
        <f t="shared" si="39"/>
        <v>16.340914165901143</v>
      </c>
      <c r="BS55" s="61">
        <f t="shared" si="39"/>
        <v>26.589773481118694</v>
      </c>
      <c r="BT55" s="61">
        <f t="shared" si="39"/>
        <v>18.8448079859164</v>
      </c>
      <c r="BU55" s="61">
        <f t="shared" si="39"/>
        <v>15.959876444894553</v>
      </c>
      <c r="BV55" s="59">
        <f t="shared" si="39"/>
        <v>18.597188646006863</v>
      </c>
    </row>
    <row r="56" spans="1:74">
      <c r="A56" s="62">
        <v>38777</v>
      </c>
      <c r="B56" s="50">
        <v>2019.6627309999999</v>
      </c>
      <c r="C56" s="64">
        <v>1923.691611</v>
      </c>
      <c r="D56" s="65">
        <v>3225</v>
      </c>
      <c r="E56" s="60">
        <v>535.650171</v>
      </c>
      <c r="F56" s="36">
        <v>721.06584000000009</v>
      </c>
      <c r="G56" s="36">
        <v>352.86789899999997</v>
      </c>
      <c r="H56" s="54">
        <v>22.219436000000002</v>
      </c>
      <c r="I56" s="54">
        <v>2.7468729999999999</v>
      </c>
      <c r="J56" s="54">
        <v>6.8172119999999996</v>
      </c>
      <c r="K56" s="59">
        <f t="shared" si="34"/>
        <v>1641.3674309999999</v>
      </c>
      <c r="L56" s="56">
        <v>1315966</v>
      </c>
      <c r="M56" s="56">
        <v>130286</v>
      </c>
      <c r="N56" s="56">
        <v>1606</v>
      </c>
      <c r="O56" s="56">
        <v>1721</v>
      </c>
      <c r="P56" s="56">
        <v>1460</v>
      </c>
      <c r="Q56" s="34">
        <v>5</v>
      </c>
      <c r="R56" s="63">
        <f t="shared" si="9"/>
        <v>1451044</v>
      </c>
      <c r="S56" s="36">
        <v>26.358285629999997</v>
      </c>
      <c r="T56" s="36">
        <v>47.21656617</v>
      </c>
      <c r="U56" s="36">
        <v>8.8528064000000004</v>
      </c>
      <c r="V56" s="36">
        <v>4.05471</v>
      </c>
      <c r="W56" s="36">
        <v>0.148123</v>
      </c>
      <c r="X56" s="36">
        <v>0.29552699999999998</v>
      </c>
      <c r="Y56" s="59">
        <f t="shared" si="0"/>
        <v>86.926018200000016</v>
      </c>
      <c r="Z56" s="36">
        <v>49.165502190000005</v>
      </c>
      <c r="AA56" s="36">
        <v>63.460574200000003</v>
      </c>
      <c r="AB56" s="36">
        <v>29.008585719999999</v>
      </c>
      <c r="AC56" s="36">
        <v>5.3329310000000003</v>
      </c>
      <c r="AD56" s="36">
        <v>0.26349600000000001</v>
      </c>
      <c r="AE56" s="36">
        <v>0.55391999999999997</v>
      </c>
      <c r="AF56" s="59">
        <f t="shared" si="1"/>
        <v>147.78500911000003</v>
      </c>
      <c r="AG56" s="36">
        <v>19.813503999999998</v>
      </c>
      <c r="AH56" s="36">
        <v>24.544505000000001</v>
      </c>
      <c r="AI56" s="36">
        <v>10.270465</v>
      </c>
      <c r="AJ56" s="36">
        <v>2.6800899999999999</v>
      </c>
      <c r="AK56" s="36">
        <v>0.13075999999999999</v>
      </c>
      <c r="AL56" s="36">
        <v>0.200436</v>
      </c>
      <c r="AM56" s="59">
        <f t="shared" si="2"/>
        <v>57.639760000000003</v>
      </c>
      <c r="AN56" s="36">
        <f t="shared" si="35"/>
        <v>95.33729181999999</v>
      </c>
      <c r="AO56" s="36">
        <f t="shared" si="35"/>
        <v>135.22164537</v>
      </c>
      <c r="AP56" s="36">
        <f t="shared" si="35"/>
        <v>48.131857119999999</v>
      </c>
      <c r="AQ56" s="36">
        <f t="shared" si="35"/>
        <v>12.067731</v>
      </c>
      <c r="AR56" s="36">
        <f t="shared" si="35"/>
        <v>0.54237899999999994</v>
      </c>
      <c r="AS56" s="36">
        <f t="shared" si="35"/>
        <v>1.0498829999999999</v>
      </c>
      <c r="AT56" s="59">
        <f t="shared" si="3"/>
        <v>292.35078730999999</v>
      </c>
      <c r="AU56" s="36">
        <f t="shared" si="25"/>
        <v>4.920802243149101</v>
      </c>
      <c r="AV56" s="36">
        <f t="shared" si="26"/>
        <v>6.5481629486150661</v>
      </c>
      <c r="AW56" s="36">
        <f t="shared" si="27"/>
        <v>2.508816025795535</v>
      </c>
      <c r="AX56" s="36">
        <f t="shared" si="36"/>
        <v>18.248482994797889</v>
      </c>
      <c r="AY56" s="36">
        <f t="shared" si="36"/>
        <v>5.3924225837889121</v>
      </c>
      <c r="AZ56" s="36">
        <f t="shared" si="36"/>
        <v>4.3350126121939585</v>
      </c>
      <c r="BA56" s="59">
        <f t="shared" si="36"/>
        <v>5.295951202531203</v>
      </c>
      <c r="BB56" s="60">
        <f t="shared" si="28"/>
        <v>9.1786589180422382</v>
      </c>
      <c r="BC56" s="61">
        <f t="shared" si="29"/>
        <v>8.8009403135780211</v>
      </c>
      <c r="BD56" s="61">
        <f t="shared" si="30"/>
        <v>8.2208060869827104</v>
      </c>
      <c r="BE56" s="61">
        <f t="shared" si="37"/>
        <v>24.001198770301819</v>
      </c>
      <c r="BF56" s="61">
        <f t="shared" si="37"/>
        <v>9.5925803631984436</v>
      </c>
      <c r="BG56" s="61">
        <f t="shared" si="37"/>
        <v>8.1253157449115552</v>
      </c>
      <c r="BH56" s="59">
        <f t="shared" si="37"/>
        <v>9.0037737022698394</v>
      </c>
      <c r="BI56" s="60">
        <f t="shared" si="31"/>
        <v>3.698963441570525</v>
      </c>
      <c r="BJ56" s="61">
        <f t="shared" si="32"/>
        <v>3.4039200914024708</v>
      </c>
      <c r="BK56" s="61">
        <f t="shared" si="33"/>
        <v>2.9105693742915393</v>
      </c>
      <c r="BL56" s="61">
        <f t="shared" si="38"/>
        <v>12.061917323193983</v>
      </c>
      <c r="BM56" s="61">
        <f t="shared" si="38"/>
        <v>4.7603220097907695</v>
      </c>
      <c r="BN56" s="61">
        <f t="shared" si="38"/>
        <v>2.9401462063963981</v>
      </c>
      <c r="BO56" s="59">
        <f t="shared" si="38"/>
        <v>3.5116914659920533</v>
      </c>
      <c r="BP56" s="60">
        <f t="shared" si="39"/>
        <v>17.798424602761862</v>
      </c>
      <c r="BQ56" s="61">
        <f t="shared" si="39"/>
        <v>18.753023353595559</v>
      </c>
      <c r="BR56" s="61">
        <f t="shared" si="39"/>
        <v>13.640191487069783</v>
      </c>
      <c r="BS56" s="61">
        <f t="shared" si="39"/>
        <v>54.31159908829369</v>
      </c>
      <c r="BT56" s="61">
        <f t="shared" si="39"/>
        <v>19.745324956778127</v>
      </c>
      <c r="BU56" s="61">
        <f t="shared" si="39"/>
        <v>15.400474563501913</v>
      </c>
      <c r="BV56" s="59">
        <f t="shared" si="39"/>
        <v>17.811416370793097</v>
      </c>
    </row>
    <row r="57" spans="1:74">
      <c r="A57" s="62">
        <v>38749</v>
      </c>
      <c r="B57" s="50">
        <v>1788.2810959999999</v>
      </c>
      <c r="C57" s="64">
        <v>1708.059978</v>
      </c>
      <c r="D57" s="65">
        <v>3186</v>
      </c>
      <c r="E57" s="60">
        <v>471.84216600000002</v>
      </c>
      <c r="F57" s="36">
        <v>644.15051700000004</v>
      </c>
      <c r="G57" s="36">
        <v>325.01120200000003</v>
      </c>
      <c r="H57" s="54">
        <v>19.048859</v>
      </c>
      <c r="I57" s="54">
        <v>2.5742669999999999</v>
      </c>
      <c r="J57" s="54">
        <v>5.9454789999999997</v>
      </c>
      <c r="K57" s="59">
        <f t="shared" si="34"/>
        <v>1468.57249</v>
      </c>
      <c r="L57" s="56">
        <v>1316047</v>
      </c>
      <c r="M57" s="56">
        <v>130196</v>
      </c>
      <c r="N57" s="56">
        <v>1610</v>
      </c>
      <c r="O57" s="56">
        <v>1723</v>
      </c>
      <c r="P57" s="56">
        <v>1452</v>
      </c>
      <c r="Q57" s="34">
        <v>5</v>
      </c>
      <c r="R57" s="63">
        <f t="shared" si="9"/>
        <v>1451033</v>
      </c>
      <c r="S57" s="36">
        <v>21.790391220000004</v>
      </c>
      <c r="T57" s="36">
        <v>43.995113289999999</v>
      </c>
      <c r="U57" s="36">
        <v>18.503092540000001</v>
      </c>
      <c r="V57" s="36">
        <v>3.8009499999999998</v>
      </c>
      <c r="W57" s="36">
        <v>0.18292900000000001</v>
      </c>
      <c r="X57" s="36">
        <v>0.27558100000000002</v>
      </c>
      <c r="Y57" s="59">
        <f t="shared" si="0"/>
        <v>88.548057050000011</v>
      </c>
      <c r="Z57" s="36">
        <v>41.75735864</v>
      </c>
      <c r="AA57" s="36">
        <v>54.332689409999993</v>
      </c>
      <c r="AB57" s="36">
        <v>25.068447729999999</v>
      </c>
      <c r="AC57" s="36">
        <v>-0.78104499999999999</v>
      </c>
      <c r="AD57" s="36">
        <v>0.241704</v>
      </c>
      <c r="AE57" s="36">
        <v>0.45656000000000002</v>
      </c>
      <c r="AF57" s="59">
        <f t="shared" si="1"/>
        <v>121.07571477999998</v>
      </c>
      <c r="AG57" s="36">
        <v>20.753122000000001</v>
      </c>
      <c r="AH57" s="36">
        <v>26.847352000000001</v>
      </c>
      <c r="AI57" s="36">
        <v>12.440803000000001</v>
      </c>
      <c r="AJ57" s="36">
        <v>-0.33741900000000002</v>
      </c>
      <c r="AK57" s="36">
        <v>0.10591</v>
      </c>
      <c r="AL57" s="36">
        <v>0.23924799999999999</v>
      </c>
      <c r="AM57" s="59">
        <f t="shared" si="2"/>
        <v>60.049016000000016</v>
      </c>
      <c r="AN57" s="36">
        <f t="shared" si="35"/>
        <v>84.300871860000001</v>
      </c>
      <c r="AO57" s="36">
        <f t="shared" si="35"/>
        <v>125.17515469999999</v>
      </c>
      <c r="AP57" s="36">
        <f t="shared" si="35"/>
        <v>56.012343270000002</v>
      </c>
      <c r="AQ57" s="36">
        <f t="shared" si="35"/>
        <v>2.6824859999999995</v>
      </c>
      <c r="AR57" s="36">
        <f t="shared" si="35"/>
        <v>0.53054299999999999</v>
      </c>
      <c r="AS57" s="36">
        <f t="shared" si="35"/>
        <v>0.97138900000000006</v>
      </c>
      <c r="AT57" s="59">
        <f t="shared" si="3"/>
        <v>269.67278783</v>
      </c>
      <c r="AU57" s="36">
        <f t="shared" si="25"/>
        <v>4.61815259215303</v>
      </c>
      <c r="AV57" s="36">
        <f t="shared" si="26"/>
        <v>6.8299430224628699</v>
      </c>
      <c r="AW57" s="36">
        <f t="shared" si="27"/>
        <v>5.6930630163325873</v>
      </c>
      <c r="AX57" s="36">
        <f t="shared" si="36"/>
        <v>19.953688564758657</v>
      </c>
      <c r="AY57" s="36">
        <f t="shared" si="36"/>
        <v>7.1060616478399483</v>
      </c>
      <c r="AZ57" s="36">
        <f t="shared" si="36"/>
        <v>4.6351353692444297</v>
      </c>
      <c r="BA57" s="59">
        <f t="shared" si="36"/>
        <v>6.0295326007366521</v>
      </c>
      <c r="BB57" s="60">
        <f t="shared" si="28"/>
        <v>8.8498573567500962</v>
      </c>
      <c r="BC57" s="61">
        <f t="shared" si="29"/>
        <v>8.4347816195263565</v>
      </c>
      <c r="BD57" s="61">
        <f t="shared" si="30"/>
        <v>7.7131026794577995</v>
      </c>
      <c r="BE57" s="61">
        <f t="shared" si="37"/>
        <v>-4.1002193359717767</v>
      </c>
      <c r="BF57" s="61">
        <f t="shared" si="37"/>
        <v>9.3892358484959004</v>
      </c>
      <c r="BG57" s="61">
        <f t="shared" si="37"/>
        <v>7.6791121455479034</v>
      </c>
      <c r="BH57" s="59">
        <f t="shared" si="37"/>
        <v>8.2444493277958646</v>
      </c>
      <c r="BI57" s="60">
        <f t="shared" si="31"/>
        <v>4.3983186530217822</v>
      </c>
      <c r="BJ57" s="61">
        <f t="shared" si="32"/>
        <v>4.1678693552923125</v>
      </c>
      <c r="BK57" s="61">
        <f t="shared" si="33"/>
        <v>3.8278074489260216</v>
      </c>
      <c r="BL57" s="61">
        <f t="shared" si="38"/>
        <v>-1.7713344405562559</v>
      </c>
      <c r="BM57" s="61">
        <f t="shared" si="38"/>
        <v>4.114180852258138</v>
      </c>
      <c r="BN57" s="61">
        <f t="shared" si="38"/>
        <v>4.0240323782154475</v>
      </c>
      <c r="BO57" s="59">
        <f t="shared" si="38"/>
        <v>4.0889378228785977</v>
      </c>
      <c r="BP57" s="60">
        <f t="shared" si="39"/>
        <v>17.866328601924909</v>
      </c>
      <c r="BQ57" s="61">
        <f t="shared" si="39"/>
        <v>19.432593997281536</v>
      </c>
      <c r="BR57" s="61">
        <f t="shared" si="39"/>
        <v>17.233973144716408</v>
      </c>
      <c r="BS57" s="61">
        <f t="shared" si="39"/>
        <v>14.082134788230626</v>
      </c>
      <c r="BT57" s="61">
        <f t="shared" si="39"/>
        <v>20.609478348593985</v>
      </c>
      <c r="BU57" s="61">
        <f t="shared" si="39"/>
        <v>16.33827989300778</v>
      </c>
      <c r="BV57" s="59">
        <f t="shared" si="39"/>
        <v>18.362919751411116</v>
      </c>
    </row>
    <row r="58" spans="1:74">
      <c r="A58" s="62">
        <v>38718</v>
      </c>
      <c r="B58" s="50">
        <v>1909.6190300000001</v>
      </c>
      <c r="C58" s="64">
        <v>1821.780135</v>
      </c>
      <c r="D58" s="65">
        <v>3131</v>
      </c>
      <c r="E58" s="60">
        <v>572.76511200000004</v>
      </c>
      <c r="F58" s="36">
        <v>677.85849900000005</v>
      </c>
      <c r="G58" s="36">
        <v>306.06254499999994</v>
      </c>
      <c r="H58" s="54">
        <v>22.653680999999999</v>
      </c>
      <c r="I58" s="54">
        <v>2.7912560000000002</v>
      </c>
      <c r="J58" s="54">
        <v>8.0247399999999995</v>
      </c>
      <c r="K58" s="59">
        <f t="shared" si="34"/>
        <v>1590.155833</v>
      </c>
      <c r="L58" s="56">
        <v>1316792</v>
      </c>
      <c r="M58" s="56">
        <v>130341</v>
      </c>
      <c r="N58" s="56">
        <v>1614</v>
      </c>
      <c r="O58" s="56">
        <v>1721</v>
      </c>
      <c r="P58" s="56">
        <v>1449</v>
      </c>
      <c r="Q58" s="34">
        <v>5</v>
      </c>
      <c r="R58" s="63">
        <f t="shared" si="9"/>
        <v>1451922</v>
      </c>
      <c r="S58" s="36">
        <v>27.953690980000001</v>
      </c>
      <c r="T58" s="36">
        <v>45.703981470000002</v>
      </c>
      <c r="U58" s="36">
        <v>13.69052387</v>
      </c>
      <c r="V58" s="36">
        <v>4.2022449999999996</v>
      </c>
      <c r="W58" s="36">
        <v>0.15887599999999999</v>
      </c>
      <c r="X58" s="36">
        <v>0.32124000000000003</v>
      </c>
      <c r="Y58" s="59">
        <f t="shared" si="0"/>
        <v>92.030557320000014</v>
      </c>
      <c r="Z58" s="36">
        <v>52.111978380000004</v>
      </c>
      <c r="AA58" s="36">
        <v>58.167321289999997</v>
      </c>
      <c r="AB58" s="36">
        <v>23.965571130000001</v>
      </c>
      <c r="AC58" s="36">
        <v>1.998594</v>
      </c>
      <c r="AD58" s="36">
        <v>0.27310400000000001</v>
      </c>
      <c r="AE58" s="36">
        <v>0.62690000000000001</v>
      </c>
      <c r="AF58" s="59">
        <f t="shared" si="1"/>
        <v>137.14346879999999</v>
      </c>
      <c r="AG58" s="36">
        <v>20.730746</v>
      </c>
      <c r="AH58" s="36">
        <v>23.820986000000001</v>
      </c>
      <c r="AI58" s="36">
        <v>10.01986</v>
      </c>
      <c r="AJ58" s="36">
        <v>0.81381000000000003</v>
      </c>
      <c r="AK58" s="36">
        <v>9.3603000000000006E-2</v>
      </c>
      <c r="AL58" s="36">
        <v>0.25746400000000003</v>
      </c>
      <c r="AM58" s="59">
        <f t="shared" si="2"/>
        <v>55.736469</v>
      </c>
      <c r="AN58" s="36">
        <f t="shared" si="35"/>
        <v>100.79641536</v>
      </c>
      <c r="AO58" s="36">
        <f t="shared" si="35"/>
        <v>127.69228876</v>
      </c>
      <c r="AP58" s="36">
        <f t="shared" si="35"/>
        <v>47.675955000000002</v>
      </c>
      <c r="AQ58" s="36">
        <f t="shared" si="35"/>
        <v>7.0146489999999995</v>
      </c>
      <c r="AR58" s="36">
        <f t="shared" si="35"/>
        <v>0.52558300000000002</v>
      </c>
      <c r="AS58" s="36">
        <f t="shared" si="35"/>
        <v>1.2056040000000001</v>
      </c>
      <c r="AT58" s="59">
        <f t="shared" si="3"/>
        <v>284.91049512000001</v>
      </c>
      <c r="AU58" s="36">
        <f t="shared" si="25"/>
        <v>4.8804807405937112</v>
      </c>
      <c r="AV58" s="36">
        <f t="shared" si="26"/>
        <v>6.7424073811015246</v>
      </c>
      <c r="AW58" s="36">
        <f t="shared" si="27"/>
        <v>4.4731131246392799</v>
      </c>
      <c r="AX58" s="36">
        <f t="shared" si="36"/>
        <v>18.549943384476897</v>
      </c>
      <c r="AY58" s="36">
        <f t="shared" si="36"/>
        <v>5.6919179036247485</v>
      </c>
      <c r="AZ58" s="36">
        <f t="shared" si="36"/>
        <v>4.003120350316645</v>
      </c>
      <c r="BA58" s="59">
        <f t="shared" si="36"/>
        <v>5.7875181419404953</v>
      </c>
      <c r="BB58" s="60">
        <f t="shared" si="28"/>
        <v>9.0983157472761711</v>
      </c>
      <c r="BC58" s="61">
        <f t="shared" si="29"/>
        <v>8.5810418215321373</v>
      </c>
      <c r="BD58" s="61">
        <f t="shared" si="30"/>
        <v>7.8302855156615143</v>
      </c>
      <c r="BE58" s="61">
        <f t="shared" si="37"/>
        <v>8.8223807865926958</v>
      </c>
      <c r="BF58" s="61">
        <f t="shared" si="37"/>
        <v>9.7842691605499468</v>
      </c>
      <c r="BG58" s="61">
        <f t="shared" si="37"/>
        <v>7.8120911082477447</v>
      </c>
      <c r="BH58" s="59">
        <f t="shared" si="37"/>
        <v>8.6245301217594559</v>
      </c>
      <c r="BI58" s="60">
        <f t="shared" si="31"/>
        <v>3.6194149339179722</v>
      </c>
      <c r="BJ58" s="61">
        <f t="shared" si="32"/>
        <v>3.5141531802199912</v>
      </c>
      <c r="BK58" s="61">
        <f t="shared" si="33"/>
        <v>3.2737949035874356</v>
      </c>
      <c r="BL58" s="61">
        <f t="shared" si="38"/>
        <v>3.5923963085734276</v>
      </c>
      <c r="BM58" s="61">
        <f t="shared" si="38"/>
        <v>3.3534365891197369</v>
      </c>
      <c r="BN58" s="61">
        <f t="shared" si="38"/>
        <v>3.2083780907543429</v>
      </c>
      <c r="BO58" s="59">
        <f t="shared" si="38"/>
        <v>3.5050947739409386</v>
      </c>
      <c r="BP58" s="60">
        <f t="shared" si="39"/>
        <v>17.598211421787855</v>
      </c>
      <c r="BQ58" s="61">
        <f t="shared" si="39"/>
        <v>18.837602382853653</v>
      </c>
      <c r="BR58" s="61">
        <f t="shared" si="39"/>
        <v>15.577193543888232</v>
      </c>
      <c r="BS58" s="61">
        <f t="shared" si="39"/>
        <v>30.96472047964302</v>
      </c>
      <c r="BT58" s="61">
        <f t="shared" si="39"/>
        <v>18.829623653294433</v>
      </c>
      <c r="BU58" s="61">
        <f t="shared" si="39"/>
        <v>15.023589549318732</v>
      </c>
      <c r="BV58" s="59">
        <f t="shared" si="39"/>
        <v>17.917143037640891</v>
      </c>
    </row>
    <row r="59" spans="1:74">
      <c r="A59" s="62">
        <v>38687</v>
      </c>
      <c r="B59" s="50">
        <v>2018.2149999999999</v>
      </c>
      <c r="C59" s="64">
        <v>1925.29766</v>
      </c>
      <c r="D59" s="65">
        <v>3414</v>
      </c>
      <c r="E59" s="60">
        <v>583.41843100000006</v>
      </c>
      <c r="F59" s="36">
        <v>677.59059000000002</v>
      </c>
      <c r="G59" s="36">
        <v>338.89924000000002</v>
      </c>
      <c r="H59" s="54">
        <v>23.121759000000001</v>
      </c>
      <c r="I59" s="54">
        <v>2.3842449999999999</v>
      </c>
      <c r="J59" s="54">
        <v>8.1369939999999996</v>
      </c>
      <c r="K59" s="59">
        <f t="shared" si="34"/>
        <v>1633.5512590000001</v>
      </c>
      <c r="L59" s="56">
        <v>1315700</v>
      </c>
      <c r="M59" s="56">
        <v>130295</v>
      </c>
      <c r="N59" s="56">
        <v>1615</v>
      </c>
      <c r="O59" s="56">
        <v>1726</v>
      </c>
      <c r="P59" s="56">
        <v>1456</v>
      </c>
      <c r="Q59" s="34">
        <v>5</v>
      </c>
      <c r="R59" s="63">
        <f t="shared" si="9"/>
        <v>1450797</v>
      </c>
      <c r="S59" s="36">
        <v>27.743079000000002</v>
      </c>
      <c r="T59" s="36">
        <v>47.078423999999998</v>
      </c>
      <c r="U59" s="36">
        <v>13.89428</v>
      </c>
      <c r="V59" s="36">
        <v>4.1003270000000001</v>
      </c>
      <c r="W59" s="36">
        <v>0.136017</v>
      </c>
      <c r="X59" s="36">
        <v>0.32643</v>
      </c>
      <c r="Y59" s="59">
        <f t="shared" si="0"/>
        <v>93.278557000000006</v>
      </c>
      <c r="Z59" s="36">
        <v>53.134499310000002</v>
      </c>
      <c r="AA59" s="36">
        <v>58.27468167</v>
      </c>
      <c r="AB59" s="36">
        <v>28.808454329999996</v>
      </c>
      <c r="AC59" s="36">
        <v>1.7923290000000001</v>
      </c>
      <c r="AD59" s="36">
        <v>0.25039800000000001</v>
      </c>
      <c r="AE59" s="36">
        <v>0.65976199999999996</v>
      </c>
      <c r="AF59" s="59">
        <f t="shared" si="1"/>
        <v>142.92012430999998</v>
      </c>
      <c r="AG59" s="36">
        <v>20.417120000000001</v>
      </c>
      <c r="AH59" s="36">
        <v>22.047001999999999</v>
      </c>
      <c r="AI59" s="36">
        <v>10.462154</v>
      </c>
      <c r="AJ59" s="36">
        <v>0.83282500000000004</v>
      </c>
      <c r="AK59" s="36">
        <v>0.108572</v>
      </c>
      <c r="AL59" s="36">
        <v>0.23852499999999999</v>
      </c>
      <c r="AM59" s="59">
        <f t="shared" si="2"/>
        <v>54.106198000000006</v>
      </c>
      <c r="AN59" s="36">
        <f t="shared" si="35"/>
        <v>101.29469831</v>
      </c>
      <c r="AO59" s="36">
        <f t="shared" si="35"/>
        <v>127.40010766999998</v>
      </c>
      <c r="AP59" s="36">
        <f t="shared" si="35"/>
        <v>53.164888329999997</v>
      </c>
      <c r="AQ59" s="36">
        <f t="shared" si="35"/>
        <v>6.7254810000000003</v>
      </c>
      <c r="AR59" s="36">
        <f t="shared" si="35"/>
        <v>0.49498700000000001</v>
      </c>
      <c r="AS59" s="36">
        <f t="shared" si="35"/>
        <v>1.2247170000000001</v>
      </c>
      <c r="AT59" s="59">
        <f t="shared" si="3"/>
        <v>290.30487930999999</v>
      </c>
      <c r="AU59" s="36">
        <f t="shared" si="25"/>
        <v>4.7552626941263023</v>
      </c>
      <c r="AV59" s="36">
        <f t="shared" si="26"/>
        <v>6.9479158498939597</v>
      </c>
      <c r="AW59" s="36">
        <f t="shared" si="27"/>
        <v>4.0998262492415147</v>
      </c>
      <c r="AX59" s="36">
        <f t="shared" si="36"/>
        <v>17.733629175877148</v>
      </c>
      <c r="AY59" s="36">
        <f t="shared" si="36"/>
        <v>5.7048247977871398</v>
      </c>
      <c r="AZ59" s="36">
        <f t="shared" si="36"/>
        <v>4.0116780226211306</v>
      </c>
      <c r="BA59" s="59">
        <f t="shared" si="36"/>
        <v>5.710170188176507</v>
      </c>
      <c r="BB59" s="60">
        <f t="shared" si="28"/>
        <v>9.1074427009317436</v>
      </c>
      <c r="BC59" s="61">
        <f t="shared" si="29"/>
        <v>8.6002790667444184</v>
      </c>
      <c r="BD59" s="61">
        <f t="shared" si="30"/>
        <v>8.5005957316398817</v>
      </c>
      <c r="BE59" s="61">
        <f t="shared" si="37"/>
        <v>7.7516983028843089</v>
      </c>
      <c r="BF59" s="61">
        <f t="shared" si="37"/>
        <v>10.502192517966904</v>
      </c>
      <c r="BG59" s="61">
        <f t="shared" si="37"/>
        <v>8.1081785239119029</v>
      </c>
      <c r="BH59" s="59">
        <f t="shared" si="37"/>
        <v>8.7490443610254633</v>
      </c>
      <c r="BI59" s="60">
        <f t="shared" si="31"/>
        <v>3.4995671914245712</v>
      </c>
      <c r="BJ59" s="61">
        <f t="shared" si="32"/>
        <v>3.2537349729133638</v>
      </c>
      <c r="BK59" s="61">
        <f t="shared" si="33"/>
        <v>3.0870986904544253</v>
      </c>
      <c r="BL59" s="61">
        <f t="shared" si="38"/>
        <v>3.6019102179899032</v>
      </c>
      <c r="BM59" s="61">
        <f t="shared" si="38"/>
        <v>4.5537266514137604</v>
      </c>
      <c r="BN59" s="61">
        <f t="shared" si="38"/>
        <v>2.9313650716714306</v>
      </c>
      <c r="BO59" s="59">
        <f t="shared" si="38"/>
        <v>3.3121824431222211</v>
      </c>
      <c r="BP59" s="60">
        <f t="shared" si="39"/>
        <v>17.362272586482618</v>
      </c>
      <c r="BQ59" s="61">
        <f t="shared" si="39"/>
        <v>18.801929889551744</v>
      </c>
      <c r="BR59" s="61">
        <f t="shared" si="39"/>
        <v>15.687520671335822</v>
      </c>
      <c r="BS59" s="61">
        <f t="shared" si="39"/>
        <v>29.087237696751359</v>
      </c>
      <c r="BT59" s="61">
        <f t="shared" si="39"/>
        <v>20.760743967167805</v>
      </c>
      <c r="BU59" s="61">
        <f t="shared" si="39"/>
        <v>15.051221618204464</v>
      </c>
      <c r="BV59" s="59">
        <f t="shared" si="39"/>
        <v>17.771396992324192</v>
      </c>
    </row>
    <row r="60" spans="1:74">
      <c r="A60" s="62">
        <v>38657</v>
      </c>
      <c r="B60" s="50">
        <v>2047.161464</v>
      </c>
      <c r="C60" s="64">
        <v>1955.6652979999999</v>
      </c>
      <c r="D60" s="65">
        <v>3463</v>
      </c>
      <c r="E60" s="60">
        <v>579.13404800000001</v>
      </c>
      <c r="F60" s="36">
        <v>769.24027100000001</v>
      </c>
      <c r="G60" s="36">
        <v>391.739103</v>
      </c>
      <c r="H60" s="54">
        <v>20.887416000000002</v>
      </c>
      <c r="I60" s="54">
        <v>2.48441</v>
      </c>
      <c r="J60" s="54">
        <v>8.0219500000000004</v>
      </c>
      <c r="K60" s="59">
        <f t="shared" si="34"/>
        <v>1771.507198</v>
      </c>
      <c r="L60" s="56">
        <v>1314331</v>
      </c>
      <c r="M60" s="56">
        <v>130005</v>
      </c>
      <c r="N60" s="56">
        <v>1623</v>
      </c>
      <c r="O60" s="56">
        <v>1721</v>
      </c>
      <c r="P60" s="56">
        <v>1456</v>
      </c>
      <c r="Q60" s="34">
        <v>5</v>
      </c>
      <c r="R60" s="63">
        <f t="shared" si="9"/>
        <v>1449141</v>
      </c>
      <c r="S60" s="36">
        <v>28.237915999999998</v>
      </c>
      <c r="T60" s="36">
        <v>48.689667</v>
      </c>
      <c r="U60" s="36">
        <v>16.021951000000001</v>
      </c>
      <c r="V60" s="36">
        <v>3.8675229999999998</v>
      </c>
      <c r="W60" s="36">
        <v>0.135269</v>
      </c>
      <c r="X60" s="36">
        <v>0.340202</v>
      </c>
      <c r="Y60" s="59">
        <f t="shared" si="0"/>
        <v>97.292528000000004</v>
      </c>
      <c r="Z60" s="36">
        <v>55.140060390000002</v>
      </c>
      <c r="AA60" s="36">
        <v>69.598226859999997</v>
      </c>
      <c r="AB60" s="36">
        <v>31.748435409999999</v>
      </c>
      <c r="AC60" s="36">
        <v>1.915951</v>
      </c>
      <c r="AD60" s="36">
        <v>0.25174200000000002</v>
      </c>
      <c r="AE60" s="36">
        <v>0.66261899999999996</v>
      </c>
      <c r="AF60" s="59">
        <f t="shared" si="1"/>
        <v>159.31703466000002</v>
      </c>
      <c r="AG60" s="36">
        <v>18.657138</v>
      </c>
      <c r="AH60" s="36">
        <v>23.309626000000002</v>
      </c>
      <c r="AI60" s="36">
        <v>10.69824</v>
      </c>
      <c r="AJ60" s="36">
        <v>0.58322300000000005</v>
      </c>
      <c r="AK60" s="36">
        <v>7.2040000000000007E-2</v>
      </c>
      <c r="AL60" s="36">
        <v>0.230517</v>
      </c>
      <c r="AM60" s="59">
        <f t="shared" si="2"/>
        <v>53.550783999999993</v>
      </c>
      <c r="AN60" s="36">
        <f t="shared" si="35"/>
        <v>102.03511439</v>
      </c>
      <c r="AO60" s="36">
        <f t="shared" si="35"/>
        <v>141.59751986000001</v>
      </c>
      <c r="AP60" s="36">
        <f t="shared" si="35"/>
        <v>58.468626409999999</v>
      </c>
      <c r="AQ60" s="36">
        <f t="shared" si="35"/>
        <v>6.3666970000000003</v>
      </c>
      <c r="AR60" s="36">
        <f t="shared" si="35"/>
        <v>0.45905099999999999</v>
      </c>
      <c r="AS60" s="36">
        <f t="shared" si="35"/>
        <v>1.233338</v>
      </c>
      <c r="AT60" s="59">
        <f t="shared" si="3"/>
        <v>310.16034666000002</v>
      </c>
      <c r="AU60" s="36">
        <f t="shared" si="25"/>
        <v>4.8758860055832871</v>
      </c>
      <c r="AV60" s="36">
        <f t="shared" si="26"/>
        <v>6.3295785251471841</v>
      </c>
      <c r="AW60" s="36">
        <f t="shared" si="27"/>
        <v>4.0899544817715068</v>
      </c>
      <c r="AX60" s="36">
        <f t="shared" si="36"/>
        <v>18.516043343992383</v>
      </c>
      <c r="AY60" s="36">
        <f t="shared" si="36"/>
        <v>5.4447132317129627</v>
      </c>
      <c r="AZ60" s="36">
        <f t="shared" si="36"/>
        <v>4.2408890606398693</v>
      </c>
      <c r="BA60" s="59">
        <f t="shared" si="36"/>
        <v>5.4920763579081999</v>
      </c>
      <c r="BB60" s="60">
        <f t="shared" si="28"/>
        <v>9.5211221962207961</v>
      </c>
      <c r="BC60" s="61">
        <f t="shared" si="29"/>
        <v>9.0476577324173917</v>
      </c>
      <c r="BD60" s="61">
        <f t="shared" si="30"/>
        <v>8.1044846345094115</v>
      </c>
      <c r="BE60" s="61">
        <f t="shared" si="37"/>
        <v>9.1727526277065579</v>
      </c>
      <c r="BF60" s="61">
        <f t="shared" si="37"/>
        <v>10.132868568392498</v>
      </c>
      <c r="BG60" s="61">
        <f t="shared" si="37"/>
        <v>8.26007392217603</v>
      </c>
      <c r="BH60" s="59">
        <f t="shared" si="37"/>
        <v>8.9933043929974499</v>
      </c>
      <c r="BI60" s="60">
        <f t="shared" si="31"/>
        <v>3.2215577834581053</v>
      </c>
      <c r="BJ60" s="61">
        <f t="shared" si="32"/>
        <v>3.0302139498882266</v>
      </c>
      <c r="BK60" s="61">
        <f t="shared" si="33"/>
        <v>2.7309604576288624</v>
      </c>
      <c r="BL60" s="61">
        <f t="shared" si="38"/>
        <v>2.7922218813471229</v>
      </c>
      <c r="BM60" s="61">
        <f t="shared" si="38"/>
        <v>2.8996824195684288</v>
      </c>
      <c r="BN60" s="61">
        <f t="shared" si="38"/>
        <v>2.8735781200331592</v>
      </c>
      <c r="BO60" s="59">
        <f t="shared" si="38"/>
        <v>3.0228939549586853</v>
      </c>
      <c r="BP60" s="60">
        <f t="shared" si="39"/>
        <v>17.61856598526219</v>
      </c>
      <c r="BQ60" s="61">
        <f t="shared" si="39"/>
        <v>18.407450207452804</v>
      </c>
      <c r="BR60" s="61">
        <f t="shared" si="39"/>
        <v>14.925399573909781</v>
      </c>
      <c r="BS60" s="61">
        <f t="shared" si="39"/>
        <v>30.481017853046062</v>
      </c>
      <c r="BT60" s="61">
        <f t="shared" si="39"/>
        <v>18.477264219673888</v>
      </c>
      <c r="BU60" s="61">
        <f t="shared" si="39"/>
        <v>15.374541102849058</v>
      </c>
      <c r="BV60" s="59">
        <f t="shared" si="39"/>
        <v>17.508274705864334</v>
      </c>
    </row>
    <row r="61" spans="1:74">
      <c r="A61" s="62">
        <v>38626</v>
      </c>
      <c r="B61" s="50">
        <v>2144.7130999999999</v>
      </c>
      <c r="C61" s="64">
        <v>2046.5106949999999</v>
      </c>
      <c r="D61" s="65">
        <v>3488</v>
      </c>
      <c r="E61" s="60">
        <v>660.50294799999995</v>
      </c>
      <c r="F61" s="36">
        <v>765.72519699999998</v>
      </c>
      <c r="G61" s="36">
        <v>378.72356600000001</v>
      </c>
      <c r="H61" s="54">
        <v>23.857783000000001</v>
      </c>
      <c r="I61" s="54">
        <v>2.9001329999999998</v>
      </c>
      <c r="J61" s="54">
        <v>9.8196709999999996</v>
      </c>
      <c r="K61" s="59">
        <f t="shared" si="34"/>
        <v>1841.5292980000002</v>
      </c>
      <c r="L61" s="56">
        <v>1312916</v>
      </c>
      <c r="M61" s="56">
        <v>129660</v>
      </c>
      <c r="N61" s="56">
        <v>1630</v>
      </c>
      <c r="O61" s="56">
        <v>1714</v>
      </c>
      <c r="P61" s="56">
        <v>1455</v>
      </c>
      <c r="Q61" s="34">
        <v>5</v>
      </c>
      <c r="R61" s="63">
        <f t="shared" si="9"/>
        <v>1447380</v>
      </c>
      <c r="S61" s="36">
        <v>31.683786999999999</v>
      </c>
      <c r="T61" s="36">
        <v>51.971549000000003</v>
      </c>
      <c r="U61" s="36">
        <v>16.641998000000001</v>
      </c>
      <c r="V61" s="36">
        <v>4.4875030000000002</v>
      </c>
      <c r="W61" s="36">
        <v>0.180566</v>
      </c>
      <c r="X61" s="36">
        <v>0.41584599999999999</v>
      </c>
      <c r="Y61" s="59">
        <f t="shared" si="0"/>
        <v>105.38124900000001</v>
      </c>
      <c r="Z61" s="36">
        <v>71.245440000000002</v>
      </c>
      <c r="AA61" s="36">
        <v>80.192125000000004</v>
      </c>
      <c r="AB61" s="36">
        <v>36.022554</v>
      </c>
      <c r="AC61" s="36">
        <v>2.6133160000000002</v>
      </c>
      <c r="AD61" s="36">
        <v>0.32972000000000001</v>
      </c>
      <c r="AE61" s="36">
        <v>0.93785700000000005</v>
      </c>
      <c r="AF61" s="59">
        <f t="shared" si="1"/>
        <v>191.34101200000003</v>
      </c>
      <c r="AG61" s="36">
        <v>18.463139000000002</v>
      </c>
      <c r="AH61" s="36">
        <v>20.250122000000001</v>
      </c>
      <c r="AI61" s="36">
        <v>9.16052</v>
      </c>
      <c r="AJ61" s="36">
        <v>0.62970199999999998</v>
      </c>
      <c r="AK61" s="36">
        <v>9.1050000000000006E-2</v>
      </c>
      <c r="AL61" s="36">
        <v>0.23843700000000001</v>
      </c>
      <c r="AM61" s="59">
        <f t="shared" si="2"/>
        <v>48.832970000000003</v>
      </c>
      <c r="AN61" s="36">
        <f t="shared" si="35"/>
        <v>121.392366</v>
      </c>
      <c r="AO61" s="36">
        <f t="shared" si="35"/>
        <v>152.41379600000002</v>
      </c>
      <c r="AP61" s="36">
        <f t="shared" si="35"/>
        <v>61.825071999999999</v>
      </c>
      <c r="AQ61" s="36">
        <f t="shared" si="35"/>
        <v>7.7305210000000004</v>
      </c>
      <c r="AR61" s="36">
        <f t="shared" si="35"/>
        <v>0.60133599999999998</v>
      </c>
      <c r="AS61" s="36">
        <f t="shared" si="35"/>
        <v>1.5921400000000001</v>
      </c>
      <c r="AT61" s="59">
        <f t="shared" si="3"/>
        <v>345.55523099999999</v>
      </c>
      <c r="AU61" s="36">
        <f t="shared" si="25"/>
        <v>4.7969183326037177</v>
      </c>
      <c r="AV61" s="36">
        <f t="shared" si="26"/>
        <v>6.787232443651714</v>
      </c>
      <c r="AW61" s="36">
        <f t="shared" si="27"/>
        <v>4.3942335502829524</v>
      </c>
      <c r="AX61" s="36">
        <f t="shared" si="36"/>
        <v>18.809388114562029</v>
      </c>
      <c r="AY61" s="36">
        <f t="shared" si="36"/>
        <v>6.2261282499802597</v>
      </c>
      <c r="AZ61" s="36">
        <f t="shared" si="36"/>
        <v>4.234826197333903</v>
      </c>
      <c r="BA61" s="59">
        <f t="shared" si="36"/>
        <v>5.7224856055480471</v>
      </c>
      <c r="BB61" s="60">
        <f t="shared" si="28"/>
        <v>10.786543832352434</v>
      </c>
      <c r="BC61" s="61">
        <f t="shared" si="29"/>
        <v>10.472702911459763</v>
      </c>
      <c r="BD61" s="61">
        <f t="shared" si="30"/>
        <v>9.5115691850028696</v>
      </c>
      <c r="BE61" s="61">
        <f t="shared" si="37"/>
        <v>10.953725247647697</v>
      </c>
      <c r="BF61" s="61">
        <f t="shared" si="37"/>
        <v>11.369133760417196</v>
      </c>
      <c r="BG61" s="61">
        <f t="shared" si="37"/>
        <v>9.550798596001842</v>
      </c>
      <c r="BH61" s="59">
        <f t="shared" si="37"/>
        <v>10.390332220497749</v>
      </c>
      <c r="BI61" s="60">
        <f t="shared" si="31"/>
        <v>2.7953151542936037</v>
      </c>
      <c r="BJ61" s="61">
        <f t="shared" si="32"/>
        <v>2.6445678004768594</v>
      </c>
      <c r="BK61" s="61">
        <f t="shared" si="33"/>
        <v>2.4187879557513461</v>
      </c>
      <c r="BL61" s="61">
        <f t="shared" si="38"/>
        <v>2.6393986398484723</v>
      </c>
      <c r="BM61" s="61">
        <f t="shared" si="38"/>
        <v>3.1395111879351743</v>
      </c>
      <c r="BN61" s="61">
        <f t="shared" si="38"/>
        <v>2.42815670708316</v>
      </c>
      <c r="BO61" s="59">
        <f t="shared" si="38"/>
        <v>2.651761775011412</v>
      </c>
      <c r="BP61" s="60">
        <f t="shared" si="39"/>
        <v>18.378777319249757</v>
      </c>
      <c r="BQ61" s="61">
        <f t="shared" si="39"/>
        <v>19.904503155588337</v>
      </c>
      <c r="BR61" s="61">
        <f t="shared" si="39"/>
        <v>16.324590691037166</v>
      </c>
      <c r="BS61" s="61">
        <f t="shared" si="39"/>
        <v>32.402512002058195</v>
      </c>
      <c r="BT61" s="61">
        <f t="shared" si="39"/>
        <v>20.734773198332629</v>
      </c>
      <c r="BU61" s="61">
        <f t="shared" si="39"/>
        <v>16.213781500418907</v>
      </c>
      <c r="BV61" s="59">
        <f t="shared" si="39"/>
        <v>18.764579601057207</v>
      </c>
    </row>
    <row r="62" spans="1:74">
      <c r="A62" s="62">
        <v>38596</v>
      </c>
      <c r="B62" s="50">
        <v>2214.9479999999999</v>
      </c>
      <c r="C62" s="64">
        <v>2116.6970350000001</v>
      </c>
      <c r="D62" s="65">
        <v>3685</v>
      </c>
      <c r="E62" s="60">
        <v>668.08588799999995</v>
      </c>
      <c r="F62" s="36">
        <v>758.85320200000001</v>
      </c>
      <c r="G62" s="36">
        <v>360.88915200000002</v>
      </c>
      <c r="H62" s="54">
        <v>21.348058000000002</v>
      </c>
      <c r="I62" s="54">
        <v>3.247322</v>
      </c>
      <c r="J62" s="54">
        <v>8.6299109999999999</v>
      </c>
      <c r="K62" s="59">
        <f t="shared" si="34"/>
        <v>1821.0535329999998</v>
      </c>
      <c r="L62" s="56">
        <v>1313294</v>
      </c>
      <c r="M62" s="56">
        <v>129688</v>
      </c>
      <c r="N62" s="56">
        <v>1641</v>
      </c>
      <c r="O62" s="56">
        <v>1713</v>
      </c>
      <c r="P62" s="56">
        <v>1461</v>
      </c>
      <c r="Q62" s="34">
        <v>6</v>
      </c>
      <c r="R62" s="63">
        <f t="shared" si="9"/>
        <v>1447803</v>
      </c>
      <c r="S62" s="36">
        <v>32.465586000000002</v>
      </c>
      <c r="T62" s="36">
        <v>47.820509000000001</v>
      </c>
      <c r="U62" s="36">
        <v>15.098273000000001</v>
      </c>
      <c r="V62" s="36">
        <v>3.9479829999999998</v>
      </c>
      <c r="W62" s="36">
        <v>0.13411400000000001</v>
      </c>
      <c r="X62" s="36">
        <v>0.372116</v>
      </c>
      <c r="Y62" s="59">
        <f t="shared" si="0"/>
        <v>99.838581000000005</v>
      </c>
      <c r="Z62" s="36">
        <v>69.947004000000007</v>
      </c>
      <c r="AA62" s="36">
        <v>77.331059999999994</v>
      </c>
      <c r="AB62" s="36">
        <v>33.377710999999998</v>
      </c>
      <c r="AC62" s="36">
        <v>2.4502929999999998</v>
      </c>
      <c r="AD62" s="36">
        <v>0.33427600000000002</v>
      </c>
      <c r="AE62" s="36">
        <v>0.79943799999999998</v>
      </c>
      <c r="AF62" s="59">
        <f t="shared" si="1"/>
        <v>184.23978199999999</v>
      </c>
      <c r="AG62" s="36">
        <v>19.150945</v>
      </c>
      <c r="AH62" s="36">
        <v>20.942240000000002</v>
      </c>
      <c r="AI62" s="36">
        <v>9.1455990000000007</v>
      </c>
      <c r="AJ62" s="36">
        <v>0.62715799999999999</v>
      </c>
      <c r="AK62" s="36">
        <v>8.8109999999999994E-2</v>
      </c>
      <c r="AL62" s="36">
        <v>0.21856900000000001</v>
      </c>
      <c r="AM62" s="59">
        <f t="shared" si="2"/>
        <v>50.172621000000014</v>
      </c>
      <c r="AN62" s="36">
        <f t="shared" si="35"/>
        <v>121.563535</v>
      </c>
      <c r="AO62" s="36">
        <f t="shared" si="35"/>
        <v>146.09380899999999</v>
      </c>
      <c r="AP62" s="36">
        <f t="shared" si="35"/>
        <v>57.621583000000001</v>
      </c>
      <c r="AQ62" s="36">
        <f t="shared" si="35"/>
        <v>7.0254339999999988</v>
      </c>
      <c r="AR62" s="36">
        <f t="shared" si="35"/>
        <v>0.55649999999999999</v>
      </c>
      <c r="AS62" s="36">
        <f t="shared" si="35"/>
        <v>1.390123</v>
      </c>
      <c r="AT62" s="59">
        <f t="shared" si="3"/>
        <v>334.25098400000002</v>
      </c>
      <c r="AU62" s="36">
        <f t="shared" si="25"/>
        <v>4.8594928561041542</v>
      </c>
      <c r="AV62" s="36">
        <f t="shared" si="26"/>
        <v>6.3016811254095488</v>
      </c>
      <c r="AW62" s="36">
        <f t="shared" si="27"/>
        <v>4.1836317097167823</v>
      </c>
      <c r="AX62" s="36">
        <f t="shared" si="36"/>
        <v>18.493405817053709</v>
      </c>
      <c r="AY62" s="36">
        <f t="shared" si="36"/>
        <v>4.1299877252702375</v>
      </c>
      <c r="AZ62" s="36">
        <f t="shared" si="36"/>
        <v>4.3119332285118581</v>
      </c>
      <c r="BA62" s="59">
        <f t="shared" si="36"/>
        <v>5.4824627168167943</v>
      </c>
      <c r="BB62" s="60">
        <f t="shared" si="28"/>
        <v>10.469762235121483</v>
      </c>
      <c r="BC62" s="61">
        <f t="shared" si="29"/>
        <v>10.190516399771349</v>
      </c>
      <c r="BD62" s="61">
        <f t="shared" si="30"/>
        <v>9.2487432262857254</v>
      </c>
      <c r="BE62" s="61">
        <f t="shared" si="37"/>
        <v>11.477826226629139</v>
      </c>
      <c r="BF62" s="61">
        <f t="shared" si="37"/>
        <v>10.293897556201696</v>
      </c>
      <c r="BG62" s="61">
        <f t="shared" si="37"/>
        <v>9.263571779593093</v>
      </c>
      <c r="BH62" s="59">
        <f t="shared" si="37"/>
        <v>10.117208454409562</v>
      </c>
      <c r="BI62" s="60">
        <f t="shared" si="31"/>
        <v>2.8665393692614565</v>
      </c>
      <c r="BJ62" s="61">
        <f t="shared" si="32"/>
        <v>2.7597221629698017</v>
      </c>
      <c r="BK62" s="61">
        <f t="shared" si="33"/>
        <v>2.5341850674414288</v>
      </c>
      <c r="BL62" s="61">
        <f t="shared" si="38"/>
        <v>2.9377754173236741</v>
      </c>
      <c r="BM62" s="61">
        <f t="shared" si="38"/>
        <v>2.7133126927357374</v>
      </c>
      <c r="BN62" s="61">
        <f t="shared" si="38"/>
        <v>2.5326912409641302</v>
      </c>
      <c r="BO62" s="59">
        <f t="shared" si="38"/>
        <v>2.7551425639500966</v>
      </c>
      <c r="BP62" s="60">
        <f t="shared" si="39"/>
        <v>18.195794460487093</v>
      </c>
      <c r="BQ62" s="61">
        <f t="shared" si="39"/>
        <v>19.2519196881507</v>
      </c>
      <c r="BR62" s="61">
        <f t="shared" si="39"/>
        <v>15.966560003443936</v>
      </c>
      <c r="BS62" s="61">
        <f t="shared" si="39"/>
        <v>32.909007461006517</v>
      </c>
      <c r="BT62" s="61">
        <f t="shared" si="39"/>
        <v>17.13719797420767</v>
      </c>
      <c r="BU62" s="61">
        <f t="shared" si="39"/>
        <v>16.108196249069081</v>
      </c>
      <c r="BV62" s="59">
        <f t="shared" si="39"/>
        <v>18.354813735176453</v>
      </c>
    </row>
    <row r="63" spans="1:74">
      <c r="A63" s="62">
        <v>38565</v>
      </c>
      <c r="B63" s="50">
        <v>2266.5008160000002</v>
      </c>
      <c r="C63" s="64">
        <v>2166.702491</v>
      </c>
      <c r="D63" s="65">
        <v>3617</v>
      </c>
      <c r="E63" s="60">
        <v>682.42813200000001</v>
      </c>
      <c r="F63" s="36">
        <v>758.61679700000002</v>
      </c>
      <c r="G63" s="36">
        <v>361.46493500000003</v>
      </c>
      <c r="H63" s="54">
        <v>20.016776</v>
      </c>
      <c r="I63" s="54">
        <v>2.5312760000000001</v>
      </c>
      <c r="J63" s="54">
        <v>9.8229179999999996</v>
      </c>
      <c r="K63" s="59">
        <f t="shared" si="34"/>
        <v>1834.880834</v>
      </c>
      <c r="L63" s="56">
        <v>1313848</v>
      </c>
      <c r="M63" s="56">
        <v>129603</v>
      </c>
      <c r="N63" s="56">
        <v>1646</v>
      </c>
      <c r="O63" s="56">
        <v>1708</v>
      </c>
      <c r="P63" s="56">
        <v>1465</v>
      </c>
      <c r="Q63" s="34">
        <v>6</v>
      </c>
      <c r="R63" s="63">
        <f t="shared" si="9"/>
        <v>1448276</v>
      </c>
      <c r="S63" s="36">
        <v>32.131202000000002</v>
      </c>
      <c r="T63" s="36">
        <v>50.707413000000003</v>
      </c>
      <c r="U63" s="36">
        <v>15.715180999999999</v>
      </c>
      <c r="V63" s="36">
        <v>3.8331019999999998</v>
      </c>
      <c r="W63" s="36">
        <v>0.147948</v>
      </c>
      <c r="X63" s="36">
        <v>0.40185799999999999</v>
      </c>
      <c r="Y63" s="59">
        <f t="shared" si="0"/>
        <v>102.93670400000001</v>
      </c>
      <c r="Z63" s="36">
        <v>68.327106000000001</v>
      </c>
      <c r="AA63" s="36">
        <v>72.836314999999999</v>
      </c>
      <c r="AB63" s="36">
        <v>31.828237000000001</v>
      </c>
      <c r="AC63" s="36">
        <v>2.0675249999999998</v>
      </c>
      <c r="AD63" s="36">
        <v>0.28115000000000001</v>
      </c>
      <c r="AE63" s="36">
        <v>0.86960999999999999</v>
      </c>
      <c r="AF63" s="59">
        <f t="shared" si="1"/>
        <v>176.20994299999998</v>
      </c>
      <c r="AG63" s="36">
        <v>19.666264999999999</v>
      </c>
      <c r="AH63" s="36">
        <v>20.877443</v>
      </c>
      <c r="AI63" s="36">
        <v>9.075253</v>
      </c>
      <c r="AJ63" s="36">
        <v>0.61963199999999996</v>
      </c>
      <c r="AK63" s="36">
        <v>8.0829999999999999E-2</v>
      </c>
      <c r="AL63" s="36">
        <v>0.24712100000000001</v>
      </c>
      <c r="AM63" s="59">
        <f t="shared" si="2"/>
        <v>50.566544</v>
      </c>
      <c r="AN63" s="36">
        <f t="shared" si="35"/>
        <v>120.124573</v>
      </c>
      <c r="AO63" s="36">
        <f t="shared" si="35"/>
        <v>144.42117100000002</v>
      </c>
      <c r="AP63" s="36">
        <f t="shared" si="35"/>
        <v>56.618671000000006</v>
      </c>
      <c r="AQ63" s="36">
        <f t="shared" si="35"/>
        <v>6.5202590000000002</v>
      </c>
      <c r="AR63" s="36">
        <f t="shared" si="35"/>
        <v>0.50992799999999994</v>
      </c>
      <c r="AS63" s="36">
        <f t="shared" si="35"/>
        <v>1.518589</v>
      </c>
      <c r="AT63" s="59">
        <f t="shared" si="3"/>
        <v>329.71319100000005</v>
      </c>
      <c r="AU63" s="36">
        <f t="shared" si="25"/>
        <v>4.7083642208349055</v>
      </c>
      <c r="AV63" s="36">
        <f t="shared" si="26"/>
        <v>6.6841932844785141</v>
      </c>
      <c r="AW63" s="36">
        <f t="shared" si="27"/>
        <v>4.3476363758492926</v>
      </c>
      <c r="AX63" s="36">
        <f t="shared" si="36"/>
        <v>19.149447443484405</v>
      </c>
      <c r="AY63" s="36">
        <f t="shared" si="36"/>
        <v>5.8447992237906892</v>
      </c>
      <c r="AZ63" s="36">
        <f t="shared" si="36"/>
        <v>4.0910246832967552</v>
      </c>
      <c r="BA63" s="59">
        <f t="shared" si="36"/>
        <v>5.6099939621474073</v>
      </c>
      <c r="BB63" s="60">
        <f t="shared" si="28"/>
        <v>10.012351894074612</v>
      </c>
      <c r="BC63" s="61">
        <f t="shared" si="29"/>
        <v>9.6011998795750362</v>
      </c>
      <c r="BD63" s="61">
        <f t="shared" si="30"/>
        <v>8.8053456692832466</v>
      </c>
      <c r="BE63" s="61">
        <f t="shared" si="37"/>
        <v>10.328961067456616</v>
      </c>
      <c r="BF63" s="61">
        <f t="shared" si="37"/>
        <v>11.10704640663444</v>
      </c>
      <c r="BG63" s="61">
        <f t="shared" si="37"/>
        <v>8.8528683635555137</v>
      </c>
      <c r="BH63" s="59">
        <f t="shared" si="37"/>
        <v>9.6033453363762131</v>
      </c>
      <c r="BI63" s="60">
        <f t="shared" si="31"/>
        <v>2.8818074867992109</v>
      </c>
      <c r="BJ63" s="61">
        <f t="shared" si="32"/>
        <v>2.752040698619016</v>
      </c>
      <c r="BK63" s="61">
        <f t="shared" si="33"/>
        <v>2.5106869633149893</v>
      </c>
      <c r="BL63" s="61">
        <f t="shared" si="38"/>
        <v>3.0955634413853659</v>
      </c>
      <c r="BM63" s="61">
        <f t="shared" si="38"/>
        <v>3.1932511508029942</v>
      </c>
      <c r="BN63" s="61">
        <f t="shared" si="38"/>
        <v>2.5157595736826877</v>
      </c>
      <c r="BO63" s="59">
        <f t="shared" si="38"/>
        <v>2.755848939234165</v>
      </c>
      <c r="BP63" s="60">
        <f t="shared" si="39"/>
        <v>17.602523601708729</v>
      </c>
      <c r="BQ63" s="61">
        <f t="shared" si="39"/>
        <v>19.037433862672568</v>
      </c>
      <c r="BR63" s="61">
        <f t="shared" si="39"/>
        <v>15.663669008447528</v>
      </c>
      <c r="BS63" s="61">
        <f t="shared" si="39"/>
        <v>32.573971952326389</v>
      </c>
      <c r="BT63" s="61">
        <f t="shared" si="39"/>
        <v>20.145096781228123</v>
      </c>
      <c r="BU63" s="61">
        <f t="shared" si="39"/>
        <v>15.459652620534957</v>
      </c>
      <c r="BV63" s="59">
        <f t="shared" si="39"/>
        <v>17.969188237757788</v>
      </c>
    </row>
    <row r="64" spans="1:74">
      <c r="A64" s="62">
        <v>38534</v>
      </c>
      <c r="B64" s="50">
        <v>2196.5864080000001</v>
      </c>
      <c r="C64" s="64">
        <v>2093.3239960000001</v>
      </c>
      <c r="D64" s="65">
        <v>3496</v>
      </c>
      <c r="E64" s="60">
        <v>681.30899299999999</v>
      </c>
      <c r="F64" s="36">
        <v>766.18865800000003</v>
      </c>
      <c r="G64" s="36">
        <v>353.11409300000003</v>
      </c>
      <c r="H64" s="54">
        <v>23.629071</v>
      </c>
      <c r="I64" s="54">
        <v>2.9992899999999998</v>
      </c>
      <c r="J64" s="54">
        <v>9.3236450000000008</v>
      </c>
      <c r="K64" s="59">
        <f t="shared" si="34"/>
        <v>1836.5637500000003</v>
      </c>
      <c r="L64" s="56">
        <v>1313117</v>
      </c>
      <c r="M64" s="56">
        <v>129618</v>
      </c>
      <c r="N64" s="56">
        <v>1648</v>
      </c>
      <c r="O64" s="56">
        <v>1707</v>
      </c>
      <c r="P64" s="56">
        <v>1461</v>
      </c>
      <c r="Q64" s="34">
        <v>6</v>
      </c>
      <c r="R64" s="63">
        <f t="shared" si="9"/>
        <v>1447557</v>
      </c>
      <c r="S64" s="36">
        <v>33.422593999999997</v>
      </c>
      <c r="T64" s="36">
        <v>50.550148</v>
      </c>
      <c r="U64" s="36">
        <v>16.583504999999999</v>
      </c>
      <c r="V64" s="36">
        <v>4.4291660000000004</v>
      </c>
      <c r="W64" s="36">
        <v>0.15776499999999999</v>
      </c>
      <c r="X64" s="36">
        <v>0.36873400000000001</v>
      </c>
      <c r="Y64" s="59">
        <f t="shared" si="0"/>
        <v>105.511912</v>
      </c>
      <c r="Z64" s="36">
        <v>57.533442999999998</v>
      </c>
      <c r="AA64" s="36">
        <v>61.416499999999999</v>
      </c>
      <c r="AB64" s="36">
        <v>26.572223999999999</v>
      </c>
      <c r="AC64" s="36">
        <v>1.773055</v>
      </c>
      <c r="AD64" s="36">
        <v>0.29228999999999999</v>
      </c>
      <c r="AE64" s="36">
        <v>0.70171600000000001</v>
      </c>
      <c r="AF64" s="59">
        <f t="shared" si="1"/>
        <v>148.28922800000001</v>
      </c>
      <c r="AG64" s="36">
        <v>19.362262000000001</v>
      </c>
      <c r="AH64" s="36">
        <v>21.169381000000001</v>
      </c>
      <c r="AI64" s="36">
        <v>8.9504180000000009</v>
      </c>
      <c r="AJ64" s="36">
        <v>0.70313199999999998</v>
      </c>
      <c r="AK64" s="36">
        <v>0.10148600000000001</v>
      </c>
      <c r="AL64" s="36">
        <v>0.235377</v>
      </c>
      <c r="AM64" s="59">
        <f t="shared" si="2"/>
        <v>50.522055999999999</v>
      </c>
      <c r="AN64" s="36">
        <f t="shared" si="35"/>
        <v>110.318299</v>
      </c>
      <c r="AO64" s="36">
        <f t="shared" si="35"/>
        <v>133.13602900000001</v>
      </c>
      <c r="AP64" s="36">
        <f t="shared" si="35"/>
        <v>52.106146999999993</v>
      </c>
      <c r="AQ64" s="36">
        <f t="shared" si="35"/>
        <v>6.9053530000000007</v>
      </c>
      <c r="AR64" s="36">
        <f t="shared" si="35"/>
        <v>0.55154099999999995</v>
      </c>
      <c r="AS64" s="36">
        <f t="shared" si="35"/>
        <v>1.3058270000000001</v>
      </c>
      <c r="AT64" s="59">
        <f t="shared" si="3"/>
        <v>304.323196</v>
      </c>
      <c r="AU64" s="36">
        <f t="shared" si="25"/>
        <v>4.9056440386660203</v>
      </c>
      <c r="AV64" s="36">
        <f t="shared" si="26"/>
        <v>6.5976111068979044</v>
      </c>
      <c r="AW64" s="36">
        <f t="shared" si="27"/>
        <v>4.6963588621199541</v>
      </c>
      <c r="AX64" s="36">
        <f t="shared" si="36"/>
        <v>18.744562577174531</v>
      </c>
      <c r="AY64" s="36">
        <f t="shared" si="36"/>
        <v>5.2600782185117145</v>
      </c>
      <c r="AZ64" s="36">
        <f t="shared" si="36"/>
        <v>3.954826679908984</v>
      </c>
      <c r="BA64" s="59">
        <f t="shared" si="36"/>
        <v>5.745072121781778</v>
      </c>
      <c r="BB64" s="60">
        <f t="shared" si="28"/>
        <v>8.4445447794052519</v>
      </c>
      <c r="BC64" s="61">
        <f t="shared" si="29"/>
        <v>8.0158456221887846</v>
      </c>
      <c r="BD64" s="61">
        <f t="shared" si="30"/>
        <v>7.5251100215929361</v>
      </c>
      <c r="BE64" s="61">
        <f t="shared" si="37"/>
        <v>7.503701690176479</v>
      </c>
      <c r="BF64" s="61">
        <f t="shared" si="37"/>
        <v>9.7453063891787721</v>
      </c>
      <c r="BG64" s="61">
        <f t="shared" si="37"/>
        <v>7.5261981767860098</v>
      </c>
      <c r="BH64" s="59">
        <f t="shared" si="37"/>
        <v>8.0742761039468398</v>
      </c>
      <c r="BI64" s="60">
        <f t="shared" si="31"/>
        <v>2.8419208022988771</v>
      </c>
      <c r="BJ64" s="61">
        <f t="shared" si="32"/>
        <v>2.762946276868536</v>
      </c>
      <c r="BK64" s="61">
        <f t="shared" si="33"/>
        <v>2.534709935805366</v>
      </c>
      <c r="BL64" s="61">
        <f t="shared" si="38"/>
        <v>2.975707339488717</v>
      </c>
      <c r="BM64" s="61">
        <f t="shared" si="38"/>
        <v>3.383667467967419</v>
      </c>
      <c r="BN64" s="61">
        <f t="shared" si="38"/>
        <v>2.5245169673448529</v>
      </c>
      <c r="BO64" s="59">
        <f t="shared" si="38"/>
        <v>2.7509012959664481</v>
      </c>
      <c r="BP64" s="60">
        <f t="shared" si="39"/>
        <v>16.19210962037015</v>
      </c>
      <c r="BQ64" s="61">
        <f t="shared" si="39"/>
        <v>17.376403005955225</v>
      </c>
      <c r="BR64" s="61">
        <f t="shared" si="39"/>
        <v>14.756178819518258</v>
      </c>
      <c r="BS64" s="61">
        <f t="shared" si="39"/>
        <v>29.223971606839729</v>
      </c>
      <c r="BT64" s="61">
        <f t="shared" si="39"/>
        <v>18.389052075657908</v>
      </c>
      <c r="BU64" s="61">
        <f t="shared" si="39"/>
        <v>14.005541824039847</v>
      </c>
      <c r="BV64" s="59">
        <f t="shared" si="39"/>
        <v>16.570249521695064</v>
      </c>
    </row>
    <row r="65" spans="1:74">
      <c r="A65" s="62">
        <v>38504</v>
      </c>
      <c r="B65" s="50">
        <v>2176.3031019999999</v>
      </c>
      <c r="C65" s="64">
        <v>2077.6476419999999</v>
      </c>
      <c r="D65" s="65">
        <v>3603</v>
      </c>
      <c r="E65" s="60">
        <v>684.37733500000002</v>
      </c>
      <c r="F65" s="36">
        <v>751.87889700000005</v>
      </c>
      <c r="G65" s="36">
        <v>361.12710800000002</v>
      </c>
      <c r="H65" s="54">
        <v>20.964549000000002</v>
      </c>
      <c r="I65" s="54">
        <v>3.0121349999999998</v>
      </c>
      <c r="J65" s="54">
        <v>8.8216579999999993</v>
      </c>
      <c r="K65" s="59">
        <f t="shared" si="34"/>
        <v>1830.1816820000004</v>
      </c>
      <c r="L65" s="56">
        <v>1311436</v>
      </c>
      <c r="M65" s="56">
        <v>129502</v>
      </c>
      <c r="N65" s="56">
        <v>1651</v>
      </c>
      <c r="O65" s="56">
        <v>1710</v>
      </c>
      <c r="P65" s="56">
        <v>1474</v>
      </c>
      <c r="Q65" s="34">
        <v>6</v>
      </c>
      <c r="R65" s="63">
        <f t="shared" si="9"/>
        <v>1445779</v>
      </c>
      <c r="S65" s="36">
        <v>32.855645000000003</v>
      </c>
      <c r="T65" s="36">
        <v>49.802903999999998</v>
      </c>
      <c r="U65" s="36">
        <v>14.858755</v>
      </c>
      <c r="V65" s="36">
        <v>3.9162970000000001</v>
      </c>
      <c r="W65" s="36">
        <v>0.14765</v>
      </c>
      <c r="X65" s="36">
        <v>0.42421399999999998</v>
      </c>
      <c r="Y65" s="59">
        <f t="shared" si="0"/>
        <v>102.005465</v>
      </c>
      <c r="Z65" s="36">
        <v>57.265714000000003</v>
      </c>
      <c r="AA65" s="36">
        <v>59.367337999999997</v>
      </c>
      <c r="AB65" s="36">
        <v>26.629688999999999</v>
      </c>
      <c r="AC65" s="36">
        <v>1.568587</v>
      </c>
      <c r="AD65" s="36">
        <v>0.23991999999999999</v>
      </c>
      <c r="AE65" s="36">
        <v>0.64498299999999997</v>
      </c>
      <c r="AF65" s="59">
        <f t="shared" si="1"/>
        <v>145.71623100000002</v>
      </c>
      <c r="AG65" s="36">
        <v>19.976427000000001</v>
      </c>
      <c r="AH65" s="36">
        <v>20.470725999999999</v>
      </c>
      <c r="AI65" s="36">
        <v>8.9702839999999995</v>
      </c>
      <c r="AJ65" s="36">
        <v>0.61075299999999999</v>
      </c>
      <c r="AK65" s="36">
        <v>9.257E-2</v>
      </c>
      <c r="AL65" s="36">
        <v>0.21493699999999999</v>
      </c>
      <c r="AM65" s="59">
        <f t="shared" si="2"/>
        <v>50.335697000000003</v>
      </c>
      <c r="AN65" s="36">
        <f t="shared" si="35"/>
        <v>110.09778600000001</v>
      </c>
      <c r="AO65" s="36">
        <f t="shared" si="35"/>
        <v>129.64096799999999</v>
      </c>
      <c r="AP65" s="36">
        <f t="shared" si="35"/>
        <v>50.458728000000001</v>
      </c>
      <c r="AQ65" s="36">
        <f t="shared" si="35"/>
        <v>6.095637</v>
      </c>
      <c r="AR65" s="36">
        <f t="shared" si="35"/>
        <v>0.48013999999999996</v>
      </c>
      <c r="AS65" s="36">
        <f t="shared" si="35"/>
        <v>1.2841339999999999</v>
      </c>
      <c r="AT65" s="59">
        <f t="shared" si="3"/>
        <v>298.05739299999999</v>
      </c>
      <c r="AU65" s="36">
        <f t="shared" si="25"/>
        <v>4.8008084604379837</v>
      </c>
      <c r="AV65" s="36">
        <f t="shared" si="26"/>
        <v>6.6237932995212123</v>
      </c>
      <c r="AW65" s="36">
        <f t="shared" si="27"/>
        <v>4.1145498830843792</v>
      </c>
      <c r="AX65" s="36">
        <f t="shared" si="36"/>
        <v>18.680568802124004</v>
      </c>
      <c r="AY65" s="36">
        <f t="shared" si="36"/>
        <v>4.9018387290078298</v>
      </c>
      <c r="AZ65" s="36">
        <f t="shared" si="36"/>
        <v>4.8087785765442277</v>
      </c>
      <c r="BA65" s="59">
        <f t="shared" si="36"/>
        <v>5.5735157882538555</v>
      </c>
      <c r="BB65" s="60">
        <f t="shared" si="28"/>
        <v>8.3675643641822237</v>
      </c>
      <c r="BC65" s="61">
        <f t="shared" si="29"/>
        <v>7.8958643788083327</v>
      </c>
      <c r="BD65" s="61">
        <f t="shared" si="30"/>
        <v>7.3740487518317233</v>
      </c>
      <c r="BE65" s="61">
        <f t="shared" si="37"/>
        <v>7.4820927461878632</v>
      </c>
      <c r="BF65" s="61">
        <f t="shared" si="37"/>
        <v>7.9651144454016833</v>
      </c>
      <c r="BG65" s="61">
        <f t="shared" si="37"/>
        <v>7.3113580236277578</v>
      </c>
      <c r="BH65" s="59">
        <f t="shared" si="37"/>
        <v>7.9618451235269214</v>
      </c>
      <c r="BI65" s="60">
        <f t="shared" si="31"/>
        <v>2.9189200136208484</v>
      </c>
      <c r="BJ65" s="61">
        <f t="shared" si="32"/>
        <v>2.7226094629970712</v>
      </c>
      <c r="BK65" s="61">
        <f t="shared" si="33"/>
        <v>2.4839686086373778</v>
      </c>
      <c r="BL65" s="61">
        <f t="shared" si="38"/>
        <v>2.9132656276078253</v>
      </c>
      <c r="BM65" s="61">
        <f t="shared" si="38"/>
        <v>3.0732354293549262</v>
      </c>
      <c r="BN65" s="61">
        <f t="shared" si="38"/>
        <v>2.4364694255887045</v>
      </c>
      <c r="BO65" s="59">
        <f t="shared" si="38"/>
        <v>2.7503114851960357</v>
      </c>
      <c r="BP65" s="60">
        <f t="shared" si="39"/>
        <v>16.087292838241055</v>
      </c>
      <c r="BQ65" s="61">
        <f t="shared" si="39"/>
        <v>17.242267141326614</v>
      </c>
      <c r="BR65" s="61">
        <f t="shared" si="39"/>
        <v>13.972567243553479</v>
      </c>
      <c r="BS65" s="61">
        <f t="shared" si="39"/>
        <v>29.075927175919691</v>
      </c>
      <c r="BT65" s="61">
        <f t="shared" si="39"/>
        <v>15.94018860376444</v>
      </c>
      <c r="BU65" s="61">
        <f t="shared" si="39"/>
        <v>14.55660602576069</v>
      </c>
      <c r="BV65" s="59">
        <f t="shared" si="39"/>
        <v>16.285672396976814</v>
      </c>
    </row>
    <row r="66" spans="1:74">
      <c r="A66" s="62">
        <v>38473</v>
      </c>
      <c r="B66" s="50">
        <v>2180.6270720000002</v>
      </c>
      <c r="C66" s="64">
        <v>2078.6604739999998</v>
      </c>
      <c r="D66" s="65">
        <v>3577</v>
      </c>
      <c r="E66" s="60">
        <v>634.91279299999997</v>
      </c>
      <c r="F66" s="36">
        <v>751.457266</v>
      </c>
      <c r="G66" s="36">
        <v>364.64007199999998</v>
      </c>
      <c r="H66" s="54">
        <v>22.212973999999999</v>
      </c>
      <c r="I66" s="54">
        <v>3.1096550000000001</v>
      </c>
      <c r="J66" s="54">
        <v>8.8543869999999991</v>
      </c>
      <c r="K66" s="59">
        <f t="shared" si="34"/>
        <v>1785.1871469999999</v>
      </c>
      <c r="L66" s="56">
        <v>1310614</v>
      </c>
      <c r="M66" s="56">
        <v>129445</v>
      </c>
      <c r="N66" s="56">
        <v>1658</v>
      </c>
      <c r="O66" s="56">
        <v>1710</v>
      </c>
      <c r="P66" s="56">
        <v>1474</v>
      </c>
      <c r="Q66" s="34">
        <v>6</v>
      </c>
      <c r="R66" s="63">
        <f t="shared" si="9"/>
        <v>1444907</v>
      </c>
      <c r="S66" s="36">
        <v>31.216259000000001</v>
      </c>
      <c r="T66" s="36">
        <v>50.096044999999997</v>
      </c>
      <c r="U66" s="36">
        <v>16.016808999999999</v>
      </c>
      <c r="V66" s="36">
        <v>4.1001599999999998</v>
      </c>
      <c r="W66" s="36">
        <v>0.173125</v>
      </c>
      <c r="X66" s="36">
        <v>0.42717300000000002</v>
      </c>
      <c r="Y66" s="59">
        <f t="shared" si="0"/>
        <v>102.02957099999999</v>
      </c>
      <c r="Z66" s="36">
        <v>54.212656000000003</v>
      </c>
      <c r="AA66" s="36">
        <v>61.158385000000003</v>
      </c>
      <c r="AB66" s="36">
        <v>27.552451000000001</v>
      </c>
      <c r="AC66" s="36">
        <v>1.791371</v>
      </c>
      <c r="AD66" s="36">
        <v>0.29926700000000001</v>
      </c>
      <c r="AE66" s="36">
        <v>0.67019499999999999</v>
      </c>
      <c r="AF66" s="59">
        <f t="shared" si="1"/>
        <v>145.684325</v>
      </c>
      <c r="AG66" s="36">
        <v>17.924416000000001</v>
      </c>
      <c r="AH66" s="36">
        <v>19.917169000000001</v>
      </c>
      <c r="AI66" s="36">
        <v>9.160209</v>
      </c>
      <c r="AJ66" s="36">
        <v>0.54578300000000002</v>
      </c>
      <c r="AK66" s="36">
        <v>9.5020999999999994E-2</v>
      </c>
      <c r="AL66" s="36">
        <v>0.22240399999999999</v>
      </c>
      <c r="AM66" s="59">
        <f t="shared" si="2"/>
        <v>47.865002000000004</v>
      </c>
      <c r="AN66" s="36">
        <f t="shared" si="35"/>
        <v>103.353331</v>
      </c>
      <c r="AO66" s="36">
        <f t="shared" si="35"/>
        <v>131.17159900000001</v>
      </c>
      <c r="AP66" s="36">
        <f t="shared" si="35"/>
        <v>52.729469000000002</v>
      </c>
      <c r="AQ66" s="36">
        <f t="shared" si="35"/>
        <v>6.4373139999999998</v>
      </c>
      <c r="AR66" s="36">
        <f t="shared" si="35"/>
        <v>0.56741300000000006</v>
      </c>
      <c r="AS66" s="36">
        <f t="shared" si="35"/>
        <v>1.3197719999999999</v>
      </c>
      <c r="AT66" s="59">
        <f t="shared" si="3"/>
        <v>295.57889800000004</v>
      </c>
      <c r="AU66" s="36">
        <f t="shared" si="25"/>
        <v>4.9166215178152815</v>
      </c>
      <c r="AV66" s="36">
        <f t="shared" si="26"/>
        <v>6.6665194771035718</v>
      </c>
      <c r="AW66" s="36">
        <f t="shared" si="27"/>
        <v>4.3924983099498727</v>
      </c>
      <c r="AX66" s="36">
        <f t="shared" si="36"/>
        <v>18.458401833090875</v>
      </c>
      <c r="AY66" s="36">
        <f t="shared" si="36"/>
        <v>5.567337855807156</v>
      </c>
      <c r="AZ66" s="36">
        <f t="shared" si="36"/>
        <v>4.8244220633229604</v>
      </c>
      <c r="BA66" s="59">
        <f t="shared" si="36"/>
        <v>5.7153431320329799</v>
      </c>
      <c r="BB66" s="60">
        <f t="shared" si="28"/>
        <v>8.5385987804470034</v>
      </c>
      <c r="BC66" s="61">
        <f t="shared" si="29"/>
        <v>8.1386377864899107</v>
      </c>
      <c r="BD66" s="61">
        <f t="shared" si="30"/>
        <v>7.5560677818207536</v>
      </c>
      <c r="BE66" s="61">
        <f t="shared" si="37"/>
        <v>8.0645257136662565</v>
      </c>
      <c r="BF66" s="61">
        <f t="shared" si="37"/>
        <v>9.6238007110113504</v>
      </c>
      <c r="BG66" s="61">
        <f t="shared" si="37"/>
        <v>7.5690728223196029</v>
      </c>
      <c r="BH66" s="59">
        <f t="shared" si="37"/>
        <v>8.1607312289258847</v>
      </c>
      <c r="BI66" s="60">
        <f t="shared" si="31"/>
        <v>2.8231303885540076</v>
      </c>
      <c r="BJ66" s="61">
        <f t="shared" si="32"/>
        <v>2.6504726085115795</v>
      </c>
      <c r="BK66" s="61">
        <f t="shared" si="33"/>
        <v>2.5121235166934697</v>
      </c>
      <c r="BL66" s="61">
        <f t="shared" si="38"/>
        <v>2.4570460488541515</v>
      </c>
      <c r="BM66" s="61">
        <f t="shared" si="38"/>
        <v>3.0556765943488906</v>
      </c>
      <c r="BN66" s="61">
        <f t="shared" si="38"/>
        <v>2.5117944359106961</v>
      </c>
      <c r="BO66" s="59">
        <f t="shared" si="38"/>
        <v>2.6812316053494425</v>
      </c>
      <c r="BP66" s="60">
        <f t="shared" si="39"/>
        <v>16.278350686816292</v>
      </c>
      <c r="BQ66" s="61">
        <f t="shared" si="39"/>
        <v>17.455629872105064</v>
      </c>
      <c r="BR66" s="61">
        <f t="shared" si="39"/>
        <v>14.460689608464095</v>
      </c>
      <c r="BS66" s="61">
        <f t="shared" si="39"/>
        <v>28.979973595611284</v>
      </c>
      <c r="BT66" s="61">
        <f t="shared" si="39"/>
        <v>18.246815161167397</v>
      </c>
      <c r="BU66" s="61">
        <f t="shared" si="39"/>
        <v>14.90528932155326</v>
      </c>
      <c r="BV66" s="59">
        <f t="shared" si="39"/>
        <v>16.557305966308306</v>
      </c>
    </row>
    <row r="67" spans="1:74">
      <c r="A67" s="62">
        <v>38443</v>
      </c>
      <c r="B67" s="50">
        <v>2078.6803880000002</v>
      </c>
      <c r="C67" s="64">
        <v>1993.326127</v>
      </c>
      <c r="D67" s="65">
        <v>3444</v>
      </c>
      <c r="E67" s="60">
        <v>660.39700000000005</v>
      </c>
      <c r="F67" s="36">
        <v>718.64495599999998</v>
      </c>
      <c r="G67" s="36">
        <v>362.36153999999999</v>
      </c>
      <c r="H67" s="54">
        <v>22.021369</v>
      </c>
      <c r="I67" s="54">
        <v>3.0118520000000002</v>
      </c>
      <c r="J67" s="54">
        <v>8.4361270000000008</v>
      </c>
      <c r="K67" s="59">
        <f t="shared" si="34"/>
        <v>1774.872844</v>
      </c>
      <c r="L67" s="56">
        <v>1309583</v>
      </c>
      <c r="M67" s="56">
        <v>129328</v>
      </c>
      <c r="N67" s="56">
        <v>1657</v>
      </c>
      <c r="O67" s="56">
        <v>1711</v>
      </c>
      <c r="P67" s="56">
        <v>1469</v>
      </c>
      <c r="Q67" s="34">
        <v>6</v>
      </c>
      <c r="R67" s="63">
        <f t="shared" si="9"/>
        <v>1443754</v>
      </c>
      <c r="S67" s="36">
        <v>31.868210999999999</v>
      </c>
      <c r="T67" s="36">
        <v>49.406970000000001</v>
      </c>
      <c r="U67" s="36">
        <v>15.632501</v>
      </c>
      <c r="V67" s="36">
        <v>4.0800929999999997</v>
      </c>
      <c r="W67" s="36">
        <v>0.174848</v>
      </c>
      <c r="X67" s="36">
        <v>0.43147799999999997</v>
      </c>
      <c r="Y67" s="59">
        <f t="shared" si="0"/>
        <v>101.59410100000001</v>
      </c>
      <c r="Z67" s="36">
        <v>55.402999999999999</v>
      </c>
      <c r="AA67" s="36">
        <v>58.780999999999999</v>
      </c>
      <c r="AB67" s="36">
        <v>27.754000000000001</v>
      </c>
      <c r="AC67" s="36">
        <v>1.819677</v>
      </c>
      <c r="AD67" s="36">
        <v>0.26852100000000001</v>
      </c>
      <c r="AE67" s="36">
        <v>0.637347</v>
      </c>
      <c r="AF67" s="59">
        <f t="shared" si="1"/>
        <v>144.663545</v>
      </c>
      <c r="AG67" s="36">
        <v>18.464110000000002</v>
      </c>
      <c r="AH67" s="36">
        <v>19.456776000000001</v>
      </c>
      <c r="AI67" s="36">
        <v>9.2602320000000002</v>
      </c>
      <c r="AJ67" s="36">
        <v>0.61631100000000005</v>
      </c>
      <c r="AK67" s="36">
        <v>7.6341000000000006E-2</v>
      </c>
      <c r="AL67" s="36">
        <v>0.21804899999999999</v>
      </c>
      <c r="AM67" s="59">
        <f t="shared" si="2"/>
        <v>48.091819000000008</v>
      </c>
      <c r="AN67" s="36">
        <f t="shared" si="35"/>
        <v>105.735321</v>
      </c>
      <c r="AO67" s="36">
        <f t="shared" si="35"/>
        <v>127.64474600000001</v>
      </c>
      <c r="AP67" s="36">
        <f t="shared" si="35"/>
        <v>52.646733000000005</v>
      </c>
      <c r="AQ67" s="36">
        <f t="shared" si="35"/>
        <v>6.5160809999999998</v>
      </c>
      <c r="AR67" s="36">
        <f t="shared" si="35"/>
        <v>0.51971000000000001</v>
      </c>
      <c r="AS67" s="36">
        <f t="shared" si="35"/>
        <v>1.2868739999999999</v>
      </c>
      <c r="AT67" s="59">
        <f t="shared" si="3"/>
        <v>294.34946499999995</v>
      </c>
      <c r="AU67" s="36">
        <f t="shared" si="25"/>
        <v>4.8256141381623481</v>
      </c>
      <c r="AV67" s="36">
        <f t="shared" si="26"/>
        <v>6.8750179887159746</v>
      </c>
      <c r="AW67" s="36">
        <f t="shared" si="27"/>
        <v>4.3140618620839284</v>
      </c>
      <c r="AX67" s="36">
        <f t="shared" si="36"/>
        <v>18.527880805230591</v>
      </c>
      <c r="AY67" s="36">
        <f t="shared" si="36"/>
        <v>5.8053317360879619</v>
      </c>
      <c r="AZ67" s="36">
        <f t="shared" si="36"/>
        <v>5.1146456187774314</v>
      </c>
      <c r="BA67" s="59">
        <f t="shared" si="36"/>
        <v>5.7240213767110868</v>
      </c>
      <c r="BB67" s="60">
        <f t="shared" si="28"/>
        <v>8.389347619689369</v>
      </c>
      <c r="BC67" s="61">
        <f t="shared" si="29"/>
        <v>8.1794214944716046</v>
      </c>
      <c r="BD67" s="61">
        <f t="shared" si="30"/>
        <v>7.6592013600560369</v>
      </c>
      <c r="BE67" s="61">
        <f t="shared" si="37"/>
        <v>8.2632328625890601</v>
      </c>
      <c r="BF67" s="61">
        <f t="shared" si="37"/>
        <v>8.9154779185697048</v>
      </c>
      <c r="BG67" s="61">
        <f t="shared" si="37"/>
        <v>7.5549716119731238</v>
      </c>
      <c r="BH67" s="59">
        <f t="shared" si="37"/>
        <v>8.1506427623273723</v>
      </c>
      <c r="BI67" s="60">
        <f t="shared" si="31"/>
        <v>2.7959106416292019</v>
      </c>
      <c r="BJ67" s="61">
        <f t="shared" si="32"/>
        <v>2.7074253896245253</v>
      </c>
      <c r="BK67" s="61">
        <f t="shared" si="33"/>
        <v>2.5555228626084325</v>
      </c>
      <c r="BL67" s="61">
        <f t="shared" si="38"/>
        <v>2.7986952128180587</v>
      </c>
      <c r="BM67" s="61">
        <f t="shared" si="38"/>
        <v>2.5346862993267929</v>
      </c>
      <c r="BN67" s="61">
        <f t="shared" si="38"/>
        <v>2.5847050429658065</v>
      </c>
      <c r="BO67" s="59">
        <f t="shared" si="38"/>
        <v>2.7095923610852206</v>
      </c>
      <c r="BP67" s="60">
        <f t="shared" si="39"/>
        <v>16.01087239948092</v>
      </c>
      <c r="BQ67" s="61">
        <f t="shared" si="39"/>
        <v>17.761864872812104</v>
      </c>
      <c r="BR67" s="61">
        <f t="shared" si="39"/>
        <v>14.528786084748399</v>
      </c>
      <c r="BS67" s="61">
        <f t="shared" si="39"/>
        <v>29.589808880637712</v>
      </c>
      <c r="BT67" s="61">
        <f t="shared" si="39"/>
        <v>17.255495953984461</v>
      </c>
      <c r="BU67" s="61">
        <f t="shared" si="39"/>
        <v>15.254322273716362</v>
      </c>
      <c r="BV67" s="59">
        <f t="shared" si="39"/>
        <v>16.584256500123679</v>
      </c>
    </row>
    <row r="68" spans="1:74">
      <c r="A68" s="62">
        <v>38412</v>
      </c>
      <c r="B68" s="50">
        <v>2070.6350400000001</v>
      </c>
      <c r="C68" s="64">
        <v>1985.4179590000001</v>
      </c>
      <c r="D68" s="65">
        <v>3324</v>
      </c>
      <c r="E68" s="60">
        <v>569.56777699999998</v>
      </c>
      <c r="F68" s="36">
        <v>718.61551499999996</v>
      </c>
      <c r="G68" s="36">
        <v>357.66109599999999</v>
      </c>
      <c r="H68" s="54">
        <v>22.639139</v>
      </c>
      <c r="I68" s="54">
        <v>3.1103429999999999</v>
      </c>
      <c r="J68" s="54">
        <v>6.298832</v>
      </c>
      <c r="K68" s="59">
        <f t="shared" si="34"/>
        <v>1677.8927019999999</v>
      </c>
      <c r="L68" s="56">
        <v>1309066</v>
      </c>
      <c r="M68" s="56">
        <v>129378</v>
      </c>
      <c r="N68" s="56">
        <v>1665</v>
      </c>
      <c r="O68" s="56">
        <v>1718</v>
      </c>
      <c r="P68" s="56">
        <v>1475</v>
      </c>
      <c r="Q68" s="34">
        <v>6</v>
      </c>
      <c r="R68" s="63">
        <f t="shared" si="9"/>
        <v>1443308</v>
      </c>
      <c r="S68" s="36">
        <v>24.15325</v>
      </c>
      <c r="T68" s="36">
        <v>43.457310999999997</v>
      </c>
      <c r="U68" s="36">
        <v>12.752036</v>
      </c>
      <c r="V68" s="36">
        <v>3.910825</v>
      </c>
      <c r="W68" s="36">
        <v>0.169937</v>
      </c>
      <c r="X68" s="36">
        <v>0.31111699999999998</v>
      </c>
      <c r="Y68" s="59">
        <f t="shared" si="0"/>
        <v>84.754475999999997</v>
      </c>
      <c r="Z68" s="36">
        <v>45.158000000000001</v>
      </c>
      <c r="AA68" s="36">
        <v>57.095999999999997</v>
      </c>
      <c r="AB68" s="36">
        <v>26.423999999999999</v>
      </c>
      <c r="AC68" s="36">
        <v>1.9738329999999999</v>
      </c>
      <c r="AD68" s="36">
        <v>0.26964399999999999</v>
      </c>
      <c r="AE68" s="36">
        <v>0.48559099999999999</v>
      </c>
      <c r="AF68" s="59">
        <f t="shared" si="1"/>
        <v>131.40706800000001</v>
      </c>
      <c r="AG68" s="36">
        <v>16.844725</v>
      </c>
      <c r="AH68" s="36">
        <v>20.11645</v>
      </c>
      <c r="AI68" s="36">
        <v>8.8653329999999997</v>
      </c>
      <c r="AJ68" s="36">
        <v>0.75794499999999998</v>
      </c>
      <c r="AK68" s="36">
        <v>0.124468</v>
      </c>
      <c r="AL68" s="36">
        <v>0.154639</v>
      </c>
      <c r="AM68" s="59">
        <f t="shared" si="2"/>
        <v>46.86356</v>
      </c>
      <c r="AN68" s="36">
        <f t="shared" si="35"/>
        <v>86.155974999999998</v>
      </c>
      <c r="AO68" s="36">
        <f t="shared" si="35"/>
        <v>120.66976099999999</v>
      </c>
      <c r="AP68" s="36">
        <f t="shared" si="35"/>
        <v>48.041368999999996</v>
      </c>
      <c r="AQ68" s="36">
        <f t="shared" si="35"/>
        <v>6.6426030000000003</v>
      </c>
      <c r="AR68" s="36">
        <f t="shared" si="35"/>
        <v>0.56404900000000002</v>
      </c>
      <c r="AS68" s="36">
        <f t="shared" si="35"/>
        <v>0.95134699999999994</v>
      </c>
      <c r="AT68" s="59">
        <f t="shared" si="3"/>
        <v>263.025104</v>
      </c>
      <c r="AU68" s="36">
        <f t="shared" si="25"/>
        <v>4.2406278893126359</v>
      </c>
      <c r="AV68" s="36">
        <f t="shared" si="26"/>
        <v>6.0473660939535936</v>
      </c>
      <c r="AW68" s="36">
        <f t="shared" si="27"/>
        <v>3.5653964444598132</v>
      </c>
      <c r="AX68" s="36">
        <f t="shared" si="36"/>
        <v>17.274618968504058</v>
      </c>
      <c r="AY68" s="36">
        <f t="shared" si="36"/>
        <v>5.4636096404801657</v>
      </c>
      <c r="AZ68" s="36">
        <f t="shared" si="36"/>
        <v>4.9392808063463196</v>
      </c>
      <c r="BA68" s="59">
        <f t="shared" si="36"/>
        <v>5.0512452851708041</v>
      </c>
      <c r="BB68" s="60">
        <f t="shared" si="28"/>
        <v>7.9284681864999538</v>
      </c>
      <c r="BC68" s="61">
        <f t="shared" si="29"/>
        <v>7.9452779418490564</v>
      </c>
      <c r="BD68" s="61">
        <f t="shared" si="30"/>
        <v>7.3879995044247142</v>
      </c>
      <c r="BE68" s="61">
        <f t="shared" si="37"/>
        <v>8.7186752111023313</v>
      </c>
      <c r="BF68" s="61">
        <f t="shared" si="37"/>
        <v>8.6692689520094728</v>
      </c>
      <c r="BG68" s="61">
        <f t="shared" si="37"/>
        <v>7.7092229162485992</v>
      </c>
      <c r="BH68" s="59">
        <f t="shared" si="37"/>
        <v>7.83167289799679</v>
      </c>
      <c r="BI68" s="60">
        <f t="shared" si="31"/>
        <v>2.9574575108029681</v>
      </c>
      <c r="BJ68" s="61">
        <f t="shared" si="32"/>
        <v>2.7993342169908479</v>
      </c>
      <c r="BK68" s="61">
        <f t="shared" si="33"/>
        <v>2.4786964808719372</v>
      </c>
      <c r="BL68" s="61">
        <f t="shared" si="38"/>
        <v>3.3479409265520212</v>
      </c>
      <c r="BM68" s="61">
        <f t="shared" si="38"/>
        <v>4.0017451451495862</v>
      </c>
      <c r="BN68" s="61">
        <f t="shared" si="38"/>
        <v>2.4550424586653525</v>
      </c>
      <c r="BO68" s="59">
        <f t="shared" si="38"/>
        <v>2.7930010032310162</v>
      </c>
      <c r="BP68" s="60">
        <f t="shared" si="39"/>
        <v>15.126553586615557</v>
      </c>
      <c r="BQ68" s="61">
        <f t="shared" si="39"/>
        <v>16.791978252793498</v>
      </c>
      <c r="BR68" s="61">
        <f t="shared" si="39"/>
        <v>13.432092429756464</v>
      </c>
      <c r="BS68" s="61">
        <f t="shared" si="39"/>
        <v>29.341235106158408</v>
      </c>
      <c r="BT68" s="61">
        <f t="shared" si="39"/>
        <v>18.134623737639224</v>
      </c>
      <c r="BU68" s="61">
        <f t="shared" si="39"/>
        <v>15.10354618126027</v>
      </c>
      <c r="BV68" s="59">
        <f t="shared" si="39"/>
        <v>15.675919186398609</v>
      </c>
    </row>
    <row r="69" spans="1:74">
      <c r="A69" s="62">
        <v>38384</v>
      </c>
      <c r="B69" s="50">
        <v>1699.78522</v>
      </c>
      <c r="C69" s="64">
        <v>1623.538078</v>
      </c>
      <c r="D69" s="65">
        <v>3227</v>
      </c>
      <c r="E69" s="60">
        <v>462.99712699999998</v>
      </c>
      <c r="F69" s="36">
        <v>611.66227300000003</v>
      </c>
      <c r="G69" s="36">
        <v>313.83741199999997</v>
      </c>
      <c r="H69" s="54">
        <v>18.888670999999999</v>
      </c>
      <c r="I69" s="54">
        <v>2.6199050000000002</v>
      </c>
      <c r="J69" s="54">
        <v>7.732513</v>
      </c>
      <c r="K69" s="59">
        <f t="shared" si="34"/>
        <v>1417.7379009999997</v>
      </c>
      <c r="L69" s="56">
        <v>1307868</v>
      </c>
      <c r="M69" s="56">
        <v>129218</v>
      </c>
      <c r="N69" s="56">
        <v>1668</v>
      </c>
      <c r="O69" s="56">
        <v>1719</v>
      </c>
      <c r="P69" s="56">
        <v>1478</v>
      </c>
      <c r="Q69" s="34">
        <v>6</v>
      </c>
      <c r="R69" s="63">
        <f t="shared" si="9"/>
        <v>1441957</v>
      </c>
      <c r="S69" s="36">
        <v>24.926644</v>
      </c>
      <c r="T69" s="36">
        <v>44.683059</v>
      </c>
      <c r="U69" s="36">
        <v>13.828557</v>
      </c>
      <c r="V69" s="36">
        <v>3.8134009999999998</v>
      </c>
      <c r="W69" s="36">
        <v>0.126252</v>
      </c>
      <c r="X69" s="36">
        <v>0.39862500000000001</v>
      </c>
      <c r="Y69" s="59">
        <f t="shared" si="0"/>
        <v>87.776537999999988</v>
      </c>
      <c r="Z69" s="36">
        <v>32.909559999999999</v>
      </c>
      <c r="AA69" s="36">
        <v>42.308658000000001</v>
      </c>
      <c r="AB69" s="36">
        <v>19.353487000000001</v>
      </c>
      <c r="AC69" s="36">
        <v>1.6085370000000001</v>
      </c>
      <c r="AD69" s="36">
        <v>0.15056900000000001</v>
      </c>
      <c r="AE69" s="36">
        <v>0.47206100000000001</v>
      </c>
      <c r="AF69" s="59">
        <f t="shared" si="1"/>
        <v>96.802872000000008</v>
      </c>
      <c r="AG69" s="36">
        <v>15.511870999999999</v>
      </c>
      <c r="AH69" s="36">
        <v>19.051002</v>
      </c>
      <c r="AI69" s="36">
        <v>9.0399080000000005</v>
      </c>
      <c r="AJ69" s="36">
        <v>0.61241000000000001</v>
      </c>
      <c r="AK69" s="36">
        <v>7.2727E-2</v>
      </c>
      <c r="AL69" s="36">
        <v>0.220805</v>
      </c>
      <c r="AM69" s="59">
        <f t="shared" si="2"/>
        <v>44.508722999999989</v>
      </c>
      <c r="AN69" s="36">
        <f t="shared" si="35"/>
        <v>73.348074999999994</v>
      </c>
      <c r="AO69" s="36">
        <f t="shared" si="35"/>
        <v>106.04271899999999</v>
      </c>
      <c r="AP69" s="36">
        <f t="shared" si="35"/>
        <v>42.221952000000002</v>
      </c>
      <c r="AQ69" s="36">
        <f t="shared" si="35"/>
        <v>6.0343479999999996</v>
      </c>
      <c r="AR69" s="36">
        <f t="shared" si="35"/>
        <v>0.34954799999999997</v>
      </c>
      <c r="AS69" s="36">
        <f t="shared" si="35"/>
        <v>1.091491</v>
      </c>
      <c r="AT69" s="59">
        <f t="shared" si="3"/>
        <v>229.08813299999994</v>
      </c>
      <c r="AU69" s="36">
        <f t="shared" si="25"/>
        <v>5.3837578132531263</v>
      </c>
      <c r="AV69" s="36">
        <f t="shared" si="26"/>
        <v>7.3051847354986359</v>
      </c>
      <c r="AW69" s="36">
        <f t="shared" si="27"/>
        <v>4.4062805998412964</v>
      </c>
      <c r="AX69" s="36">
        <f t="shared" si="36"/>
        <v>20.188826413462337</v>
      </c>
      <c r="AY69" s="36">
        <f t="shared" si="36"/>
        <v>4.8189533589958415</v>
      </c>
      <c r="AZ69" s="36">
        <f t="shared" si="36"/>
        <v>5.1551804697903512</v>
      </c>
      <c r="BA69" s="59">
        <f t="shared" si="36"/>
        <v>6.1913092637282885</v>
      </c>
      <c r="BB69" s="60">
        <f t="shared" si="28"/>
        <v>7.1079404343690449</v>
      </c>
      <c r="BC69" s="61">
        <f t="shared" si="29"/>
        <v>6.9169964975099916</v>
      </c>
      <c r="BD69" s="61">
        <f t="shared" si="30"/>
        <v>6.1667239978387283</v>
      </c>
      <c r="BE69" s="61">
        <f t="shared" si="37"/>
        <v>8.515882350854648</v>
      </c>
      <c r="BF69" s="61">
        <f t="shared" si="37"/>
        <v>5.7471167847689131</v>
      </c>
      <c r="BG69" s="61">
        <f t="shared" si="37"/>
        <v>6.1048846603943634</v>
      </c>
      <c r="BH69" s="59">
        <f t="shared" si="37"/>
        <v>6.8279808229518455</v>
      </c>
      <c r="BI69" s="60">
        <f t="shared" si="31"/>
        <v>3.3503169016424592</v>
      </c>
      <c r="BJ69" s="61">
        <f t="shared" si="32"/>
        <v>3.1146276043086933</v>
      </c>
      <c r="BK69" s="61">
        <f t="shared" si="33"/>
        <v>2.8804430747727423</v>
      </c>
      <c r="BL69" s="61">
        <f t="shared" si="38"/>
        <v>3.242207988058027</v>
      </c>
      <c r="BM69" s="61">
        <f t="shared" si="38"/>
        <v>2.7759403489821195</v>
      </c>
      <c r="BN69" s="61">
        <f t="shared" si="38"/>
        <v>2.8555399777536747</v>
      </c>
      <c r="BO69" s="59">
        <f t="shared" si="38"/>
        <v>3.139418292239053</v>
      </c>
      <c r="BP69" s="60">
        <f t="shared" si="39"/>
        <v>15.842015149264631</v>
      </c>
      <c r="BQ69" s="61">
        <f t="shared" si="39"/>
        <v>17.336808837317321</v>
      </c>
      <c r="BR69" s="61">
        <f t="shared" si="39"/>
        <v>13.453447672452768</v>
      </c>
      <c r="BS69" s="61">
        <f t="shared" si="39"/>
        <v>31.94691675237501</v>
      </c>
      <c r="BT69" s="61">
        <f t="shared" si="39"/>
        <v>13.342010492746875</v>
      </c>
      <c r="BU69" s="61">
        <f t="shared" si="39"/>
        <v>14.115605107938389</v>
      </c>
      <c r="BV69" s="59">
        <f t="shared" si="39"/>
        <v>16.158708378919187</v>
      </c>
    </row>
    <row r="70" spans="1:74">
      <c r="A70" s="62">
        <v>38353</v>
      </c>
      <c r="B70" s="50">
        <v>1867.6207710000001</v>
      </c>
      <c r="C70" s="64">
        <v>1783.808356</v>
      </c>
      <c r="D70" s="65">
        <v>3111</v>
      </c>
      <c r="E70" s="60">
        <v>592.69561899999997</v>
      </c>
      <c r="F70" s="36">
        <v>644.82345099999998</v>
      </c>
      <c r="G70" s="36">
        <v>313.163746</v>
      </c>
      <c r="H70" s="54">
        <v>22.938281</v>
      </c>
      <c r="I70" s="54">
        <v>2.6072280000000001</v>
      </c>
      <c r="J70" s="54">
        <v>4.6695039999999999</v>
      </c>
      <c r="K70" s="59">
        <f t="shared" si="34"/>
        <v>1580.8978289999998</v>
      </c>
      <c r="L70" s="56">
        <v>1306775</v>
      </c>
      <c r="M70" s="56">
        <v>129132</v>
      </c>
      <c r="N70" s="56">
        <v>1671</v>
      </c>
      <c r="O70" s="56">
        <v>1723</v>
      </c>
      <c r="P70" s="56">
        <v>1484</v>
      </c>
      <c r="Q70" s="34">
        <v>6</v>
      </c>
      <c r="R70" s="63">
        <f t="shared" si="9"/>
        <v>1440791</v>
      </c>
      <c r="S70" s="36">
        <v>29.044153000000001</v>
      </c>
      <c r="T70" s="36">
        <v>45.282620000000001</v>
      </c>
      <c r="U70" s="36">
        <v>13.577372</v>
      </c>
      <c r="V70" s="36">
        <v>4.2805249999999999</v>
      </c>
      <c r="W70" s="36">
        <v>0.151507</v>
      </c>
      <c r="X70" s="36">
        <v>0.32647199999999998</v>
      </c>
      <c r="Y70" s="59">
        <f t="shared" si="0"/>
        <v>92.662648999999988</v>
      </c>
      <c r="Z70" s="36">
        <v>36.284860000000002</v>
      </c>
      <c r="AA70" s="36">
        <v>38.444381</v>
      </c>
      <c r="AB70" s="36">
        <v>16.744993999999998</v>
      </c>
      <c r="AC70" s="36">
        <v>1.4801489999999999</v>
      </c>
      <c r="AD70" s="36">
        <v>0.19756000000000001</v>
      </c>
      <c r="AE70" s="36">
        <v>0.25393199999999999</v>
      </c>
      <c r="AF70" s="59">
        <f t="shared" si="1"/>
        <v>93.405875999999992</v>
      </c>
      <c r="AG70" s="36">
        <v>18.450648000000001</v>
      </c>
      <c r="AH70" s="36">
        <v>19.134726000000001</v>
      </c>
      <c r="AI70" s="36">
        <v>8.6867750000000008</v>
      </c>
      <c r="AJ70" s="36">
        <v>0.64452600000000004</v>
      </c>
      <c r="AK70" s="36">
        <v>8.6205000000000004E-2</v>
      </c>
      <c r="AL70" s="36">
        <v>0.13234000000000001</v>
      </c>
      <c r="AM70" s="59">
        <f t="shared" si="2"/>
        <v>47.135219999999997</v>
      </c>
      <c r="AN70" s="36">
        <f t="shared" si="35"/>
        <v>83.779661000000004</v>
      </c>
      <c r="AO70" s="36">
        <f t="shared" si="35"/>
        <v>102.861727</v>
      </c>
      <c r="AP70" s="36">
        <f t="shared" si="35"/>
        <v>39.009141</v>
      </c>
      <c r="AQ70" s="36">
        <f t="shared" si="35"/>
        <v>6.4051999999999998</v>
      </c>
      <c r="AR70" s="36">
        <f t="shared" si="35"/>
        <v>0.43527199999999999</v>
      </c>
      <c r="AS70" s="36">
        <f t="shared" si="35"/>
        <v>0.71274399999999993</v>
      </c>
      <c r="AT70" s="59">
        <f t="shared" si="3"/>
        <v>233.203745</v>
      </c>
      <c r="AU70" s="36">
        <f t="shared" si="25"/>
        <v>4.9003488584922374</v>
      </c>
      <c r="AV70" s="36">
        <f t="shared" si="26"/>
        <v>7.0224834301195411</v>
      </c>
      <c r="AW70" s="36">
        <f t="shared" si="27"/>
        <v>4.335550386474174</v>
      </c>
      <c r="AX70" s="36">
        <f t="shared" si="36"/>
        <v>18.661053982205555</v>
      </c>
      <c r="AY70" s="36">
        <f t="shared" si="36"/>
        <v>5.8110376231000895</v>
      </c>
      <c r="AZ70" s="36">
        <f t="shared" si="36"/>
        <v>6.9915776921917194</v>
      </c>
      <c r="BA70" s="59">
        <f t="shared" si="36"/>
        <v>5.8613939054248645</v>
      </c>
      <c r="BB70" s="60">
        <f t="shared" si="28"/>
        <v>6.122005771060036</v>
      </c>
      <c r="BC70" s="61">
        <f t="shared" si="29"/>
        <v>5.9620010625202902</v>
      </c>
      <c r="BD70" s="61">
        <f t="shared" si="30"/>
        <v>5.3470410332874225</v>
      </c>
      <c r="BE70" s="61">
        <f t="shared" si="37"/>
        <v>6.4527459577289159</v>
      </c>
      <c r="BF70" s="61">
        <f t="shared" si="37"/>
        <v>7.5773963765347716</v>
      </c>
      <c r="BG70" s="61">
        <f t="shared" si="37"/>
        <v>5.4380936390674472</v>
      </c>
      <c r="BH70" s="59">
        <f t="shared" si="37"/>
        <v>5.90840687402829</v>
      </c>
      <c r="BI70" s="60">
        <f t="shared" si="31"/>
        <v>3.1130056319852772</v>
      </c>
      <c r="BJ70" s="61">
        <f t="shared" si="32"/>
        <v>2.9674364309061088</v>
      </c>
      <c r="BK70" s="61">
        <f t="shared" si="33"/>
        <v>2.7738763221972702</v>
      </c>
      <c r="BL70" s="61">
        <f t="shared" si="38"/>
        <v>2.8098269438760473</v>
      </c>
      <c r="BM70" s="61">
        <f t="shared" si="38"/>
        <v>3.3063851722979347</v>
      </c>
      <c r="BN70" s="61">
        <f t="shared" si="38"/>
        <v>2.8341339893915927</v>
      </c>
      <c r="BO70" s="59">
        <f t="shared" si="38"/>
        <v>2.9815475190965048</v>
      </c>
      <c r="BP70" s="60">
        <f t="shared" si="39"/>
        <v>14.135360261537551</v>
      </c>
      <c r="BQ70" s="61">
        <f t="shared" si="39"/>
        <v>15.95192092354594</v>
      </c>
      <c r="BR70" s="61">
        <f t="shared" si="39"/>
        <v>12.456467741958868</v>
      </c>
      <c r="BS70" s="61">
        <f t="shared" si="39"/>
        <v>27.923626883810517</v>
      </c>
      <c r="BT70" s="61">
        <f t="shared" si="39"/>
        <v>16.694819171932796</v>
      </c>
      <c r="BU70" s="61">
        <f t="shared" si="39"/>
        <v>15.263805320650759</v>
      </c>
      <c r="BV70" s="59">
        <f t="shared" si="39"/>
        <v>14.75134829854966</v>
      </c>
    </row>
    <row r="71" spans="1:74">
      <c r="A71" s="62">
        <v>38322</v>
      </c>
      <c r="B71" s="50">
        <v>2045.0919610000001</v>
      </c>
      <c r="C71" s="64">
        <v>1942.0261559999999</v>
      </c>
      <c r="D71" s="65">
        <v>3497</v>
      </c>
      <c r="E71" s="60">
        <v>610.06057799999996</v>
      </c>
      <c r="F71" s="36">
        <v>707.89223900000002</v>
      </c>
      <c r="G71" s="36">
        <v>363.160031</v>
      </c>
      <c r="H71" s="54">
        <v>21.821332999999999</v>
      </c>
      <c r="I71" s="54">
        <v>2.7494459999999998</v>
      </c>
      <c r="J71" s="54">
        <v>9.9732769999999995</v>
      </c>
      <c r="K71" s="59">
        <f t="shared" si="34"/>
        <v>1715.6569039999999</v>
      </c>
      <c r="L71" s="56">
        <v>1305280</v>
      </c>
      <c r="M71" s="56">
        <v>129263</v>
      </c>
      <c r="N71" s="56">
        <v>1674</v>
      </c>
      <c r="O71" s="56">
        <v>1724</v>
      </c>
      <c r="P71" s="56">
        <v>1489</v>
      </c>
      <c r="Q71" s="34">
        <v>6</v>
      </c>
      <c r="R71" s="63">
        <f t="shared" ref="R71:R134" si="40">SUM(L71:Q71)</f>
        <v>1439436</v>
      </c>
      <c r="S71" s="36">
        <v>29.820869999999999</v>
      </c>
      <c r="T71" s="36">
        <v>47.500743</v>
      </c>
      <c r="U71" s="36">
        <v>14.016634</v>
      </c>
      <c r="V71" s="36">
        <v>4.0338969999999996</v>
      </c>
      <c r="W71" s="36">
        <v>0.152639</v>
      </c>
      <c r="X71" s="36">
        <v>0.44869700000000001</v>
      </c>
      <c r="Y71" s="59">
        <f t="shared" ref="Y71:Y134" si="41">SUM(S71:X71)</f>
        <v>95.973479999999981</v>
      </c>
      <c r="Z71" s="36">
        <v>34.250729999999997</v>
      </c>
      <c r="AA71" s="36">
        <v>38.334314999999997</v>
      </c>
      <c r="AB71" s="36">
        <v>18.590727999999999</v>
      </c>
      <c r="AC71" s="36">
        <v>1.0694129999999999</v>
      </c>
      <c r="AD71" s="36">
        <v>0.167547</v>
      </c>
      <c r="AE71" s="36">
        <v>0.50740099999999999</v>
      </c>
      <c r="AF71" s="59">
        <f t="shared" ref="AF71:AF134" si="42">SUM(Z71:AE71)</f>
        <v>92.92013399999999</v>
      </c>
      <c r="AG71" s="36">
        <v>16.671305</v>
      </c>
      <c r="AH71" s="36">
        <v>18.312235000000001</v>
      </c>
      <c r="AI71" s="36">
        <v>8.7646660000000001</v>
      </c>
      <c r="AJ71" s="36">
        <v>0.52193800000000001</v>
      </c>
      <c r="AK71" s="36">
        <v>8.0537999999999998E-2</v>
      </c>
      <c r="AL71" s="36">
        <v>0.238176</v>
      </c>
      <c r="AM71" s="59">
        <f t="shared" ref="AM71:AM134" si="43">SUM(AG71:AL71)</f>
        <v>44.588858000000002</v>
      </c>
      <c r="AN71" s="36">
        <f t="shared" si="35"/>
        <v>80.742904999999993</v>
      </c>
      <c r="AO71" s="36">
        <f t="shared" si="35"/>
        <v>104.147293</v>
      </c>
      <c r="AP71" s="36">
        <f t="shared" si="35"/>
        <v>41.372027999999993</v>
      </c>
      <c r="AQ71" s="36">
        <f t="shared" si="35"/>
        <v>5.6252479999999991</v>
      </c>
      <c r="AR71" s="36">
        <f t="shared" si="35"/>
        <v>0.40072399999999997</v>
      </c>
      <c r="AS71" s="36">
        <f t="shared" si="35"/>
        <v>1.1942740000000001</v>
      </c>
      <c r="AT71" s="59">
        <f t="shared" ref="AT71:AT134" si="44">SUM(AN71:AS71)</f>
        <v>233.482472</v>
      </c>
      <c r="AU71" s="36">
        <f t="shared" ref="AU71:AU102" si="45">((S71*1000000)/(E71*1000000)*100)</f>
        <v>4.8881817765972748</v>
      </c>
      <c r="AV71" s="36">
        <f t="shared" ref="AV71:AV102" si="46">((T71*1000000)/(F71*1000000)*100)</f>
        <v>6.7101658109858162</v>
      </c>
      <c r="AW71" s="36">
        <f t="shared" ref="AW71:AW102" si="47">((U71*1000000)/(G71*1000000)*100)</f>
        <v>3.8596301364452739</v>
      </c>
      <c r="AX71" s="36">
        <f t="shared" si="36"/>
        <v>18.486024662196389</v>
      </c>
      <c r="AY71" s="36">
        <f t="shared" si="36"/>
        <v>5.5516274915019244</v>
      </c>
      <c r="AZ71" s="36">
        <f t="shared" si="36"/>
        <v>4.498992658080188</v>
      </c>
      <c r="BA71" s="59">
        <f t="shared" si="36"/>
        <v>5.5939785965504436</v>
      </c>
      <c r="BB71" s="60">
        <f t="shared" ref="BB71:BB102" si="48">((Z71*1000000)/(E71*1000000)*100)</f>
        <v>5.6143162228718868</v>
      </c>
      <c r="BC71" s="61">
        <f t="shared" ref="BC71:BC102" si="49">((AA71*1000000)/(F71*1000000)*100)</f>
        <v>5.415275502123424</v>
      </c>
      <c r="BD71" s="61">
        <f t="shared" ref="BD71:BD102" si="50">((AB71*1000000)/(G71*1000000)*100)</f>
        <v>5.1191558577656355</v>
      </c>
      <c r="BE71" s="61">
        <f t="shared" si="37"/>
        <v>4.9007684360987476</v>
      </c>
      <c r="BF71" s="61">
        <f t="shared" si="37"/>
        <v>6.0938458147568637</v>
      </c>
      <c r="BG71" s="61">
        <f t="shared" si="37"/>
        <v>5.0876056084675074</v>
      </c>
      <c r="BH71" s="59">
        <f t="shared" si="37"/>
        <v>5.4160090973527177</v>
      </c>
      <c r="BI71" s="60">
        <f t="shared" ref="BI71:BI102" si="51">((AG71*1000000)/(E71*1000000)*100)</f>
        <v>2.7327294372395916</v>
      </c>
      <c r="BJ71" s="61">
        <f t="shared" ref="BJ71:BJ102" si="52">((AH71*1000000)/(F71*1000000)*100)</f>
        <v>2.5868676037285954</v>
      </c>
      <c r="BK71" s="61">
        <f t="shared" ref="BK71:BK102" si="53">((AI71*1000000)/(G71*1000000)*100)</f>
        <v>2.4134445566230278</v>
      </c>
      <c r="BL71" s="61">
        <f t="shared" si="38"/>
        <v>2.3918703774879382</v>
      </c>
      <c r="BM71" s="61">
        <f t="shared" si="38"/>
        <v>2.929244655105065</v>
      </c>
      <c r="BN71" s="61">
        <f t="shared" si="38"/>
        <v>2.3881418314160929</v>
      </c>
      <c r="BO71" s="59">
        <f t="shared" si="38"/>
        <v>2.5989379284425973</v>
      </c>
      <c r="BP71" s="60">
        <f t="shared" si="39"/>
        <v>13.235227436708753</v>
      </c>
      <c r="BQ71" s="61">
        <f t="shared" si="39"/>
        <v>14.712308916837836</v>
      </c>
      <c r="BR71" s="61">
        <f t="shared" si="39"/>
        <v>11.392230550833936</v>
      </c>
      <c r="BS71" s="61">
        <f t="shared" si="39"/>
        <v>25.778663475783073</v>
      </c>
      <c r="BT71" s="61">
        <f t="shared" si="39"/>
        <v>14.574717961363852</v>
      </c>
      <c r="BU71" s="61">
        <f t="shared" si="39"/>
        <v>11.974740097963789</v>
      </c>
      <c r="BV71" s="59">
        <f t="shared" si="39"/>
        <v>13.608925622345758</v>
      </c>
    </row>
    <row r="72" spans="1:74">
      <c r="A72" s="62">
        <v>38292</v>
      </c>
      <c r="B72" s="50">
        <v>1942.668046</v>
      </c>
      <c r="C72" s="64">
        <v>1847.60005</v>
      </c>
      <c r="D72" s="65">
        <v>3273</v>
      </c>
      <c r="E72" s="60">
        <v>576.64618299999995</v>
      </c>
      <c r="F72" s="36">
        <v>673.620859</v>
      </c>
      <c r="G72" s="36">
        <v>340.99712299999999</v>
      </c>
      <c r="H72" s="54">
        <v>20.594391999999999</v>
      </c>
      <c r="I72" s="54">
        <v>2.7820200000000002</v>
      </c>
      <c r="J72" s="54">
        <v>7.8658700000000001</v>
      </c>
      <c r="K72" s="59">
        <f t="shared" si="34"/>
        <v>1622.5064470000002</v>
      </c>
      <c r="L72" s="56">
        <v>1302989</v>
      </c>
      <c r="M72" s="56">
        <v>129251</v>
      </c>
      <c r="N72" s="56">
        <v>1673</v>
      </c>
      <c r="O72" s="56">
        <v>1721</v>
      </c>
      <c r="P72" s="56">
        <v>1489</v>
      </c>
      <c r="Q72" s="34">
        <v>6</v>
      </c>
      <c r="R72" s="63">
        <f t="shared" si="40"/>
        <v>1437129</v>
      </c>
      <c r="S72" s="36">
        <v>27.786636999999999</v>
      </c>
      <c r="T72" s="36">
        <v>43.872149</v>
      </c>
      <c r="U72" s="36">
        <v>13.507082</v>
      </c>
      <c r="V72" s="36">
        <v>3.7480869999999999</v>
      </c>
      <c r="W72" s="36">
        <v>0.11621099999999999</v>
      </c>
      <c r="X72" s="36">
        <v>0.39369900000000002</v>
      </c>
      <c r="Y72" s="59">
        <f t="shared" si="41"/>
        <v>89.423864999999992</v>
      </c>
      <c r="Z72" s="36">
        <v>34.455700999999998</v>
      </c>
      <c r="AA72" s="36">
        <v>39.225883000000003</v>
      </c>
      <c r="AB72" s="36">
        <v>19.043918999999999</v>
      </c>
      <c r="AC72" s="36">
        <v>1.215846</v>
      </c>
      <c r="AD72" s="36">
        <v>0.17597399999999999</v>
      </c>
      <c r="AE72" s="36">
        <v>0.44370199999999999</v>
      </c>
      <c r="AF72" s="59">
        <f t="shared" si="42"/>
        <v>94.561025000000001</v>
      </c>
      <c r="AG72" s="36">
        <v>16.417442000000001</v>
      </c>
      <c r="AH72" s="36">
        <v>17.980053000000002</v>
      </c>
      <c r="AI72" s="36">
        <v>8.7429000000000006</v>
      </c>
      <c r="AJ72" s="36">
        <v>0.53839999999999999</v>
      </c>
      <c r="AK72" s="36">
        <v>8.3588999999999997E-2</v>
      </c>
      <c r="AL72" s="36">
        <v>0.20116200000000001</v>
      </c>
      <c r="AM72" s="59">
        <f t="shared" si="43"/>
        <v>43.963546000000008</v>
      </c>
      <c r="AN72" s="36">
        <f t="shared" si="35"/>
        <v>78.659779999999998</v>
      </c>
      <c r="AO72" s="36">
        <f t="shared" si="35"/>
        <v>101.078085</v>
      </c>
      <c r="AP72" s="36">
        <f t="shared" si="35"/>
        <v>41.293900999999998</v>
      </c>
      <c r="AQ72" s="36">
        <f t="shared" si="35"/>
        <v>5.5023330000000001</v>
      </c>
      <c r="AR72" s="36">
        <f t="shared" si="35"/>
        <v>0.37577399999999994</v>
      </c>
      <c r="AS72" s="36">
        <f t="shared" si="35"/>
        <v>1.0385630000000001</v>
      </c>
      <c r="AT72" s="59">
        <f t="shared" si="44"/>
        <v>227.94843600000002</v>
      </c>
      <c r="AU72" s="36">
        <f t="shared" si="45"/>
        <v>4.8186631281317265</v>
      </c>
      <c r="AV72" s="36">
        <f t="shared" si="46"/>
        <v>6.5128845720616262</v>
      </c>
      <c r="AW72" s="36">
        <f t="shared" si="47"/>
        <v>3.9610545335891292</v>
      </c>
      <c r="AX72" s="36">
        <f t="shared" si="36"/>
        <v>18.199551606087716</v>
      </c>
      <c r="AY72" s="36">
        <f t="shared" si="36"/>
        <v>4.1772165548773916</v>
      </c>
      <c r="AZ72" s="36">
        <f t="shared" si="36"/>
        <v>5.0051551830884566</v>
      </c>
      <c r="BA72" s="59">
        <f t="shared" si="36"/>
        <v>5.5114643868037572</v>
      </c>
      <c r="BB72" s="60">
        <f t="shared" si="48"/>
        <v>5.9751892955823136</v>
      </c>
      <c r="BC72" s="61">
        <f t="shared" si="49"/>
        <v>5.8231396008477816</v>
      </c>
      <c r="BD72" s="61">
        <f t="shared" si="50"/>
        <v>5.5847740979327858</v>
      </c>
      <c r="BE72" s="61">
        <f t="shared" si="37"/>
        <v>5.9037722502320049</v>
      </c>
      <c r="BF72" s="61">
        <f t="shared" si="37"/>
        <v>6.3254038432505872</v>
      </c>
      <c r="BG72" s="61">
        <f t="shared" si="37"/>
        <v>5.640850916681817</v>
      </c>
      <c r="BH72" s="59">
        <f t="shared" si="37"/>
        <v>5.8280831595364369</v>
      </c>
      <c r="BI72" s="60">
        <f t="shared" si="51"/>
        <v>2.8470563898625514</v>
      </c>
      <c r="BJ72" s="61">
        <f t="shared" si="52"/>
        <v>2.6691651185938112</v>
      </c>
      <c r="BK72" s="61">
        <f t="shared" si="53"/>
        <v>2.5639219249365923</v>
      </c>
      <c r="BL72" s="61">
        <f t="shared" si="38"/>
        <v>2.6143039328376383</v>
      </c>
      <c r="BM72" s="61">
        <f t="shared" si="38"/>
        <v>3.0046153514352878</v>
      </c>
      <c r="BN72" s="61">
        <f t="shared" si="38"/>
        <v>2.5574030590386059</v>
      </c>
      <c r="BO72" s="59">
        <f t="shared" si="38"/>
        <v>2.7096068605020465</v>
      </c>
      <c r="BP72" s="60">
        <f t="shared" si="39"/>
        <v>13.640908813576591</v>
      </c>
      <c r="BQ72" s="61">
        <f t="shared" si="39"/>
        <v>15.005189291503219</v>
      </c>
      <c r="BR72" s="61">
        <f t="shared" si="39"/>
        <v>12.109750556458506</v>
      </c>
      <c r="BS72" s="61">
        <f t="shared" si="39"/>
        <v>26.717627789157362</v>
      </c>
      <c r="BT72" s="61">
        <f t="shared" si="39"/>
        <v>13.507235749563266</v>
      </c>
      <c r="BU72" s="61">
        <f t="shared" si="39"/>
        <v>13.20340915880888</v>
      </c>
      <c r="BV72" s="59">
        <f t="shared" si="39"/>
        <v>14.049154406842241</v>
      </c>
    </row>
    <row r="73" spans="1:74">
      <c r="A73" s="62">
        <v>38261</v>
      </c>
      <c r="B73" s="50">
        <v>2153.1007140000002</v>
      </c>
      <c r="C73" s="64">
        <v>2048.3619560000002</v>
      </c>
      <c r="D73" s="65">
        <v>3428</v>
      </c>
      <c r="E73" s="60">
        <v>632.09231699999998</v>
      </c>
      <c r="F73" s="36">
        <v>738.40150000000006</v>
      </c>
      <c r="G73" s="36">
        <v>356.39454999999998</v>
      </c>
      <c r="H73" s="54">
        <v>21.895510000000002</v>
      </c>
      <c r="I73" s="54">
        <v>2.1029</v>
      </c>
      <c r="J73" s="54">
        <v>7.2710900000000001</v>
      </c>
      <c r="K73" s="59">
        <f t="shared" si="34"/>
        <v>1758.1578670000001</v>
      </c>
      <c r="L73" s="56">
        <v>1300530</v>
      </c>
      <c r="M73" s="56">
        <v>129094</v>
      </c>
      <c r="N73" s="56">
        <v>1675</v>
      </c>
      <c r="O73" s="56">
        <v>1715</v>
      </c>
      <c r="P73" s="56">
        <v>1487</v>
      </c>
      <c r="Q73" s="34">
        <v>6</v>
      </c>
      <c r="R73" s="63">
        <f t="shared" si="40"/>
        <v>1434507</v>
      </c>
      <c r="S73" s="36">
        <v>29.917414000000001</v>
      </c>
      <c r="T73" s="36">
        <v>50.548248000000001</v>
      </c>
      <c r="U73" s="36">
        <v>14.79576</v>
      </c>
      <c r="V73" s="36">
        <v>4.1779080000000004</v>
      </c>
      <c r="W73" s="36">
        <v>0.124598</v>
      </c>
      <c r="X73" s="36">
        <v>0.39136100000000001</v>
      </c>
      <c r="Y73" s="59">
        <f t="shared" si="41"/>
        <v>99.955289000000022</v>
      </c>
      <c r="Z73" s="36">
        <v>41.071550000000002</v>
      </c>
      <c r="AA73" s="36">
        <v>47.10004</v>
      </c>
      <c r="AB73" s="36">
        <v>20.634217</v>
      </c>
      <c r="AC73" s="36">
        <v>1.660655</v>
      </c>
      <c r="AD73" s="36">
        <v>0.157276</v>
      </c>
      <c r="AE73" s="36">
        <v>0.43990200000000002</v>
      </c>
      <c r="AF73" s="59">
        <f t="shared" si="42"/>
        <v>111.06364000000002</v>
      </c>
      <c r="AG73" s="36">
        <v>16.570924999999999</v>
      </c>
      <c r="AH73" s="36">
        <v>18.233629000000001</v>
      </c>
      <c r="AI73" s="36">
        <v>8.1385290000000001</v>
      </c>
      <c r="AJ73" s="36">
        <v>0.56375500000000001</v>
      </c>
      <c r="AK73" s="36">
        <v>6.0020999999999998E-2</v>
      </c>
      <c r="AL73" s="36">
        <v>0.16633800000000001</v>
      </c>
      <c r="AM73" s="59">
        <f t="shared" si="43"/>
        <v>43.733196999999997</v>
      </c>
      <c r="AN73" s="36">
        <f t="shared" si="35"/>
        <v>87.559889000000013</v>
      </c>
      <c r="AO73" s="36">
        <f t="shared" si="35"/>
        <v>115.88191700000002</v>
      </c>
      <c r="AP73" s="36">
        <f t="shared" si="35"/>
        <v>43.568505999999999</v>
      </c>
      <c r="AQ73" s="36">
        <f t="shared" si="35"/>
        <v>6.4023180000000011</v>
      </c>
      <c r="AR73" s="36">
        <f t="shared" si="35"/>
        <v>0.341895</v>
      </c>
      <c r="AS73" s="36">
        <f t="shared" si="35"/>
        <v>0.99760100000000007</v>
      </c>
      <c r="AT73" s="59">
        <f t="shared" si="44"/>
        <v>254.75212600000006</v>
      </c>
      <c r="AU73" s="36">
        <f t="shared" si="45"/>
        <v>4.7330766717735635</v>
      </c>
      <c r="AV73" s="36">
        <f t="shared" si="46"/>
        <v>6.8456318141282209</v>
      </c>
      <c r="AW73" s="36">
        <f t="shared" si="47"/>
        <v>4.1515112955571292</v>
      </c>
      <c r="AX73" s="36">
        <f t="shared" si="36"/>
        <v>19.081117544190569</v>
      </c>
      <c r="AY73" s="36">
        <f t="shared" si="36"/>
        <v>5.9250558752199343</v>
      </c>
      <c r="AZ73" s="36">
        <f t="shared" si="36"/>
        <v>5.3824254685336035</v>
      </c>
      <c r="BA73" s="59">
        <f t="shared" si="36"/>
        <v>5.685228321991179</v>
      </c>
      <c r="BB73" s="60">
        <f t="shared" si="48"/>
        <v>6.4977138458083807</v>
      </c>
      <c r="BC73" s="61">
        <f t="shared" si="49"/>
        <v>6.3786490141203664</v>
      </c>
      <c r="BD73" s="61">
        <f t="shared" si="50"/>
        <v>5.7897117113603453</v>
      </c>
      <c r="BE73" s="61">
        <f t="shared" si="37"/>
        <v>7.5844545297186494</v>
      </c>
      <c r="BF73" s="61">
        <f t="shared" si="37"/>
        <v>7.4790051833182742</v>
      </c>
      <c r="BG73" s="61">
        <f t="shared" si="37"/>
        <v>6.0500145095164548</v>
      </c>
      <c r="BH73" s="59">
        <f t="shared" si="37"/>
        <v>6.3170459311205862</v>
      </c>
      <c r="BI73" s="60">
        <f t="shared" si="51"/>
        <v>2.6215988636988921</v>
      </c>
      <c r="BJ73" s="61">
        <f t="shared" si="52"/>
        <v>2.4693380227423698</v>
      </c>
      <c r="BK73" s="61">
        <f t="shared" si="53"/>
        <v>2.2835727987422927</v>
      </c>
      <c r="BL73" s="61">
        <f t="shared" si="38"/>
        <v>2.5747516271600888</v>
      </c>
      <c r="BM73" s="61">
        <f t="shared" si="38"/>
        <v>2.8542013410052784</v>
      </c>
      <c r="BN73" s="61">
        <f t="shared" si="38"/>
        <v>2.2876625100225692</v>
      </c>
      <c r="BO73" s="59">
        <f t="shared" si="38"/>
        <v>2.4874442631606977</v>
      </c>
      <c r="BP73" s="60">
        <f t="shared" si="39"/>
        <v>13.852389381280837</v>
      </c>
      <c r="BQ73" s="61">
        <f t="shared" si="39"/>
        <v>15.693618850990958</v>
      </c>
      <c r="BR73" s="61">
        <f t="shared" si="39"/>
        <v>12.224795805659769</v>
      </c>
      <c r="BS73" s="61">
        <f t="shared" si="39"/>
        <v>29.240323701069308</v>
      </c>
      <c r="BT73" s="61">
        <f t="shared" si="39"/>
        <v>16.258262399543487</v>
      </c>
      <c r="BU73" s="61">
        <f t="shared" si="39"/>
        <v>13.720102488072628</v>
      </c>
      <c r="BV73" s="59">
        <f t="shared" si="39"/>
        <v>14.489718516272461</v>
      </c>
    </row>
    <row r="74" spans="1:74">
      <c r="A74" s="62">
        <v>38231</v>
      </c>
      <c r="B74" s="50">
        <v>1927.046351</v>
      </c>
      <c r="C74" s="64">
        <v>1834.8112369999999</v>
      </c>
      <c r="D74" s="65">
        <v>3468</v>
      </c>
      <c r="E74" s="60">
        <v>639.49611700000003</v>
      </c>
      <c r="F74" s="36">
        <v>696.90216899999996</v>
      </c>
      <c r="G74" s="36">
        <v>291.53216700000002</v>
      </c>
      <c r="H74" s="54">
        <v>20.908535000000001</v>
      </c>
      <c r="I74" s="54">
        <v>3.0854349999999999</v>
      </c>
      <c r="J74" s="54">
        <v>9.7215009999999999</v>
      </c>
      <c r="K74" s="59">
        <f t="shared" si="34"/>
        <v>1661.6459240000002</v>
      </c>
      <c r="L74" s="56">
        <v>1298299</v>
      </c>
      <c r="M74" s="56">
        <v>128933</v>
      </c>
      <c r="N74" s="56">
        <v>1673</v>
      </c>
      <c r="O74" s="56">
        <v>1717</v>
      </c>
      <c r="P74" s="56">
        <v>1490</v>
      </c>
      <c r="Q74" s="34">
        <v>6</v>
      </c>
      <c r="R74" s="63">
        <f t="shared" si="40"/>
        <v>1432118</v>
      </c>
      <c r="S74" s="36">
        <v>31.207635</v>
      </c>
      <c r="T74" s="36">
        <v>46.741233999999999</v>
      </c>
      <c r="U74" s="36">
        <v>13.008775999999999</v>
      </c>
      <c r="V74" s="36">
        <v>4.1690189999999996</v>
      </c>
      <c r="W74" s="36">
        <v>0.16822599999999999</v>
      </c>
      <c r="X74" s="36">
        <v>0.44711400000000001</v>
      </c>
      <c r="Y74" s="59">
        <f t="shared" si="41"/>
        <v>95.742004000000009</v>
      </c>
      <c r="Z74" s="36">
        <v>35.440730000000002</v>
      </c>
      <c r="AA74" s="36">
        <v>36.842243000000003</v>
      </c>
      <c r="AB74" s="36">
        <v>14.107699999999999</v>
      </c>
      <c r="AC74" s="36">
        <v>1.2675110000000001</v>
      </c>
      <c r="AD74" s="36">
        <v>0.20117299999999999</v>
      </c>
      <c r="AE74" s="36">
        <v>0.46069199999999999</v>
      </c>
      <c r="AF74" s="59">
        <f t="shared" si="42"/>
        <v>88.320048999999983</v>
      </c>
      <c r="AG74" s="36">
        <v>16.779731000000002</v>
      </c>
      <c r="AH74" s="36">
        <v>18.088491999999999</v>
      </c>
      <c r="AI74" s="36">
        <v>7.0013459999999998</v>
      </c>
      <c r="AJ74" s="36">
        <v>0.64534800000000003</v>
      </c>
      <c r="AK74" s="36">
        <v>8.2641999999999993E-2</v>
      </c>
      <c r="AL74" s="36">
        <v>0.229181</v>
      </c>
      <c r="AM74" s="59">
        <f t="shared" si="43"/>
        <v>42.826739999999994</v>
      </c>
      <c r="AN74" s="36">
        <f t="shared" si="35"/>
        <v>83.428095999999996</v>
      </c>
      <c r="AO74" s="36">
        <f t="shared" si="35"/>
        <v>101.671969</v>
      </c>
      <c r="AP74" s="36">
        <f t="shared" si="35"/>
        <v>34.117821999999997</v>
      </c>
      <c r="AQ74" s="36">
        <f t="shared" si="35"/>
        <v>6.0818779999999997</v>
      </c>
      <c r="AR74" s="36">
        <f t="shared" si="35"/>
        <v>0.45204099999999997</v>
      </c>
      <c r="AS74" s="36">
        <f t="shared" si="35"/>
        <v>1.136987</v>
      </c>
      <c r="AT74" s="59">
        <f t="shared" si="44"/>
        <v>226.88879299999999</v>
      </c>
      <c r="AU74" s="36">
        <f t="shared" si="45"/>
        <v>4.8800351042631895</v>
      </c>
      <c r="AV74" s="36">
        <f t="shared" si="46"/>
        <v>6.7070007928185973</v>
      </c>
      <c r="AW74" s="36">
        <f t="shared" si="47"/>
        <v>4.4622094823587686</v>
      </c>
      <c r="AX74" s="36">
        <f t="shared" si="36"/>
        <v>19.939316647483906</v>
      </c>
      <c r="AY74" s="36">
        <f t="shared" si="36"/>
        <v>5.4522619987133094</v>
      </c>
      <c r="AZ74" s="36">
        <f t="shared" si="36"/>
        <v>4.5992280410195914</v>
      </c>
      <c r="BA74" s="59">
        <f t="shared" si="36"/>
        <v>5.7618775827719597</v>
      </c>
      <c r="BB74" s="60">
        <f t="shared" si="48"/>
        <v>5.5419773565255284</v>
      </c>
      <c r="BC74" s="61">
        <f t="shared" si="49"/>
        <v>5.2865731574441401</v>
      </c>
      <c r="BD74" s="61">
        <f t="shared" si="50"/>
        <v>4.8391572515563954</v>
      </c>
      <c r="BE74" s="61">
        <f t="shared" si="37"/>
        <v>6.0621703050931108</v>
      </c>
      <c r="BF74" s="61">
        <f t="shared" si="37"/>
        <v>6.5200854984791441</v>
      </c>
      <c r="BG74" s="61">
        <f t="shared" si="37"/>
        <v>4.7388978306950751</v>
      </c>
      <c r="BH74" s="59">
        <f t="shared" si="37"/>
        <v>5.3152147352422334</v>
      </c>
      <c r="BI74" s="60">
        <f t="shared" si="51"/>
        <v>2.6238988093808864</v>
      </c>
      <c r="BJ74" s="61">
        <f t="shared" si="52"/>
        <v>2.5955568521124808</v>
      </c>
      <c r="BK74" s="61">
        <f t="shared" si="53"/>
        <v>2.401568949336558</v>
      </c>
      <c r="BL74" s="61">
        <f t="shared" si="38"/>
        <v>3.0865290179345419</v>
      </c>
      <c r="BM74" s="61">
        <f t="shared" si="38"/>
        <v>2.6784553879760877</v>
      </c>
      <c r="BN74" s="61">
        <f t="shared" si="38"/>
        <v>2.357465169216153</v>
      </c>
      <c r="BO74" s="59">
        <f t="shared" si="38"/>
        <v>2.5773685826463706</v>
      </c>
      <c r="BP74" s="60">
        <f t="shared" si="39"/>
        <v>13.045911270169604</v>
      </c>
      <c r="BQ74" s="61">
        <f t="shared" si="39"/>
        <v>14.589130802375218</v>
      </c>
      <c r="BR74" s="61">
        <f t="shared" si="39"/>
        <v>11.70293568325172</v>
      </c>
      <c r="BS74" s="61">
        <f t="shared" si="39"/>
        <v>29.08801597051156</v>
      </c>
      <c r="BT74" s="61">
        <f t="shared" si="39"/>
        <v>14.650802885168542</v>
      </c>
      <c r="BU74" s="61">
        <f t="shared" si="39"/>
        <v>11.69559104093082</v>
      </c>
      <c r="BV74" s="59">
        <f t="shared" si="39"/>
        <v>13.654460900660563</v>
      </c>
    </row>
    <row r="75" spans="1:74">
      <c r="A75" s="62">
        <v>38200</v>
      </c>
      <c r="B75" s="50">
        <v>2236.3755160000001</v>
      </c>
      <c r="C75" s="64">
        <v>2135.2759150000002</v>
      </c>
      <c r="D75" s="65">
        <v>3560</v>
      </c>
      <c r="E75" s="60">
        <v>681.22352799999999</v>
      </c>
      <c r="F75" s="36">
        <v>721.08648800000003</v>
      </c>
      <c r="G75" s="36">
        <v>379.45432799999998</v>
      </c>
      <c r="H75" s="54">
        <v>23.974162</v>
      </c>
      <c r="I75" s="54">
        <v>3.084273</v>
      </c>
      <c r="J75" s="54">
        <v>9.6372119999999999</v>
      </c>
      <c r="K75" s="59">
        <f t="shared" si="34"/>
        <v>1818.4599909999999</v>
      </c>
      <c r="L75" s="56">
        <v>1297246</v>
      </c>
      <c r="M75" s="56">
        <v>128827</v>
      </c>
      <c r="N75" s="56">
        <v>1675</v>
      </c>
      <c r="O75" s="56">
        <v>1712</v>
      </c>
      <c r="P75" s="56">
        <v>1493</v>
      </c>
      <c r="Q75" s="34">
        <v>6</v>
      </c>
      <c r="R75" s="63">
        <f t="shared" si="40"/>
        <v>1430959</v>
      </c>
      <c r="S75" s="36">
        <v>33.040900000000001</v>
      </c>
      <c r="T75" s="36">
        <v>48.532057999999999</v>
      </c>
      <c r="U75" s="36">
        <v>15.064484999999999</v>
      </c>
      <c r="V75" s="36">
        <v>3.8939599999999999</v>
      </c>
      <c r="W75" s="36">
        <v>0.16895199999999999</v>
      </c>
      <c r="X75" s="36">
        <v>0.45411699999999999</v>
      </c>
      <c r="Y75" s="59">
        <f t="shared" si="41"/>
        <v>101.15447200000001</v>
      </c>
      <c r="Z75" s="36">
        <v>36.581083</v>
      </c>
      <c r="AA75" s="36">
        <v>37.353133999999997</v>
      </c>
      <c r="AB75" s="36">
        <v>18.886330999999998</v>
      </c>
      <c r="AC75" s="36">
        <v>1.0836479999999999</v>
      </c>
      <c r="AD75" s="36">
        <v>0.159668</v>
      </c>
      <c r="AE75" s="36">
        <v>0.49132100000000001</v>
      </c>
      <c r="AF75" s="59">
        <f t="shared" si="42"/>
        <v>94.55518499999998</v>
      </c>
      <c r="AG75" s="36">
        <v>17.785333999999999</v>
      </c>
      <c r="AH75" s="36">
        <v>18.049675000000001</v>
      </c>
      <c r="AI75" s="36">
        <v>8.7413889999999999</v>
      </c>
      <c r="AJ75" s="36">
        <v>0.64796600000000004</v>
      </c>
      <c r="AK75" s="36">
        <v>8.7371000000000004E-2</v>
      </c>
      <c r="AL75" s="36">
        <v>0.21684300000000001</v>
      </c>
      <c r="AM75" s="59">
        <f t="shared" si="43"/>
        <v>45.528577999999989</v>
      </c>
      <c r="AN75" s="36">
        <f t="shared" si="35"/>
        <v>87.407317000000006</v>
      </c>
      <c r="AO75" s="36">
        <f t="shared" si="35"/>
        <v>103.934867</v>
      </c>
      <c r="AP75" s="36">
        <f t="shared" si="35"/>
        <v>42.692204999999994</v>
      </c>
      <c r="AQ75" s="36">
        <f t="shared" si="35"/>
        <v>5.6255740000000003</v>
      </c>
      <c r="AR75" s="36">
        <f t="shared" si="35"/>
        <v>0.415991</v>
      </c>
      <c r="AS75" s="36">
        <f t="shared" si="35"/>
        <v>1.1622810000000001</v>
      </c>
      <c r="AT75" s="59">
        <f t="shared" si="44"/>
        <v>241.238235</v>
      </c>
      <c r="AU75" s="36">
        <f t="shared" si="45"/>
        <v>4.8502288370756332</v>
      </c>
      <c r="AV75" s="36">
        <f t="shared" si="46"/>
        <v>6.7304073516351899</v>
      </c>
      <c r="AW75" s="36">
        <f t="shared" si="47"/>
        <v>3.9700390503913296</v>
      </c>
      <c r="AX75" s="36">
        <f t="shared" si="36"/>
        <v>16.242319543848915</v>
      </c>
      <c r="AY75" s="36">
        <f t="shared" si="36"/>
        <v>5.4778549110276558</v>
      </c>
      <c r="AZ75" s="36">
        <f t="shared" si="36"/>
        <v>4.7121200612791334</v>
      </c>
      <c r="BA75" s="59">
        <f t="shared" si="36"/>
        <v>5.5626449028649549</v>
      </c>
      <c r="BB75" s="60">
        <f t="shared" si="48"/>
        <v>5.3699089207030442</v>
      </c>
      <c r="BC75" s="61">
        <f t="shared" si="49"/>
        <v>5.1801184215228284</v>
      </c>
      <c r="BD75" s="61">
        <f t="shared" si="50"/>
        <v>4.9772343089469251</v>
      </c>
      <c r="BE75" s="61">
        <f t="shared" si="37"/>
        <v>4.5200662279665922</v>
      </c>
      <c r="BF75" s="61">
        <f t="shared" si="37"/>
        <v>5.1768439434511793</v>
      </c>
      <c r="BG75" s="61">
        <f t="shared" si="37"/>
        <v>5.0981653200116384</v>
      </c>
      <c r="BH75" s="59">
        <f t="shared" si="37"/>
        <v>5.1997396405737026</v>
      </c>
      <c r="BI75" s="60">
        <f t="shared" si="51"/>
        <v>2.6107926794918335</v>
      </c>
      <c r="BJ75" s="61">
        <f t="shared" si="52"/>
        <v>2.5031220665446723</v>
      </c>
      <c r="BK75" s="61">
        <f t="shared" si="53"/>
        <v>2.3036735530395638</v>
      </c>
      <c r="BL75" s="61">
        <f t="shared" si="38"/>
        <v>2.7027680884111822</v>
      </c>
      <c r="BM75" s="61">
        <f t="shared" si="38"/>
        <v>2.8327907419349714</v>
      </c>
      <c r="BN75" s="61">
        <f t="shared" si="38"/>
        <v>2.250059457029689</v>
      </c>
      <c r="BO75" s="59">
        <f t="shared" si="38"/>
        <v>2.5036887380163422</v>
      </c>
      <c r="BP75" s="60">
        <f t="shared" si="39"/>
        <v>12.83093043727051</v>
      </c>
      <c r="BQ75" s="61">
        <f t="shared" si="39"/>
        <v>14.413647839702691</v>
      </c>
      <c r="BR75" s="61">
        <f t="shared" si="39"/>
        <v>11.250946912377819</v>
      </c>
      <c r="BS75" s="61">
        <f t="shared" si="39"/>
        <v>23.465153860226689</v>
      </c>
      <c r="BT75" s="61">
        <f t="shared" si="39"/>
        <v>13.487489596413806</v>
      </c>
      <c r="BU75" s="61">
        <f t="shared" si="39"/>
        <v>12.060344838320461</v>
      </c>
      <c r="BV75" s="59">
        <f t="shared" si="39"/>
        <v>13.266073281454998</v>
      </c>
    </row>
    <row r="76" spans="1:74">
      <c r="A76" s="62">
        <v>38169</v>
      </c>
      <c r="B76" s="50">
        <v>2122.2422999999999</v>
      </c>
      <c r="C76" s="64">
        <v>2025.159214</v>
      </c>
      <c r="D76" s="65">
        <v>3384</v>
      </c>
      <c r="E76" s="60">
        <v>693.36643100000003</v>
      </c>
      <c r="F76" s="36">
        <v>763.62422200000003</v>
      </c>
      <c r="G76" s="36">
        <v>373.04865899999999</v>
      </c>
      <c r="H76" s="54">
        <v>19.283946</v>
      </c>
      <c r="I76" s="54">
        <v>3.1782840000000001</v>
      </c>
      <c r="J76" s="54">
        <v>11.704313000000001</v>
      </c>
      <c r="K76" s="59">
        <f t="shared" si="34"/>
        <v>1864.2058550000002</v>
      </c>
      <c r="L76" s="56">
        <v>1296197</v>
      </c>
      <c r="M76" s="56">
        <v>128670</v>
      </c>
      <c r="N76" s="56">
        <v>1672</v>
      </c>
      <c r="O76" s="56">
        <v>1712</v>
      </c>
      <c r="P76" s="56">
        <v>1487</v>
      </c>
      <c r="Q76" s="34">
        <v>6</v>
      </c>
      <c r="R76" s="63">
        <f t="shared" si="40"/>
        <v>1429744</v>
      </c>
      <c r="S76" s="36">
        <v>33.611209000000002</v>
      </c>
      <c r="T76" s="36">
        <v>50.126511999999998</v>
      </c>
      <c r="U76" s="36">
        <v>15.716858999999999</v>
      </c>
      <c r="V76" s="36">
        <v>4.0619959999999997</v>
      </c>
      <c r="W76" s="36">
        <v>0.16702500000000001</v>
      </c>
      <c r="X76" s="36">
        <v>0.50556000000000001</v>
      </c>
      <c r="Y76" s="59">
        <f t="shared" si="41"/>
        <v>104.18916099999998</v>
      </c>
      <c r="Z76" s="36">
        <v>34.549095000000001</v>
      </c>
      <c r="AA76" s="36">
        <v>36.954943999999998</v>
      </c>
      <c r="AB76" s="36">
        <v>16.856012</v>
      </c>
      <c r="AC76" s="36">
        <v>0.91141000000000005</v>
      </c>
      <c r="AD76" s="36">
        <v>0.175589</v>
      </c>
      <c r="AE76" s="36">
        <v>0.52641899999999997</v>
      </c>
      <c r="AF76" s="59">
        <f t="shared" si="42"/>
        <v>89.973469000000009</v>
      </c>
      <c r="AG76" s="36">
        <v>17.990067</v>
      </c>
      <c r="AH76" s="36">
        <v>18.904271999999999</v>
      </c>
      <c r="AI76" s="36">
        <v>8.5606329999999993</v>
      </c>
      <c r="AJ76" s="36">
        <v>0.51665499999999998</v>
      </c>
      <c r="AK76" s="36">
        <v>9.3033000000000005E-2</v>
      </c>
      <c r="AL76" s="36">
        <v>0.27009</v>
      </c>
      <c r="AM76" s="59">
        <f t="shared" si="43"/>
        <v>46.33475</v>
      </c>
      <c r="AN76" s="36">
        <f t="shared" si="35"/>
        <v>86.150370999999993</v>
      </c>
      <c r="AO76" s="36">
        <f t="shared" si="35"/>
        <v>105.98572799999999</v>
      </c>
      <c r="AP76" s="36">
        <f t="shared" si="35"/>
        <v>41.133504000000002</v>
      </c>
      <c r="AQ76" s="36">
        <f t="shared" si="35"/>
        <v>5.4900609999999999</v>
      </c>
      <c r="AR76" s="36">
        <f t="shared" si="35"/>
        <v>0.43564700000000001</v>
      </c>
      <c r="AS76" s="36">
        <f t="shared" si="35"/>
        <v>1.3020689999999999</v>
      </c>
      <c r="AT76" s="59">
        <f t="shared" si="44"/>
        <v>240.49737999999999</v>
      </c>
      <c r="AU76" s="36">
        <f t="shared" si="45"/>
        <v>4.8475391217778752</v>
      </c>
      <c r="AV76" s="36">
        <f t="shared" si="46"/>
        <v>6.5642904658935768</v>
      </c>
      <c r="AW76" s="36">
        <f t="shared" si="47"/>
        <v>4.2130855106491616</v>
      </c>
      <c r="AX76" s="36">
        <f t="shared" si="36"/>
        <v>21.064132828415925</v>
      </c>
      <c r="AY76" s="36">
        <f t="shared" si="36"/>
        <v>5.2551943124025415</v>
      </c>
      <c r="AZ76" s="36">
        <f t="shared" si="36"/>
        <v>4.3194333576007411</v>
      </c>
      <c r="BA76" s="59">
        <f t="shared" si="36"/>
        <v>5.5889300379866027</v>
      </c>
      <c r="BB76" s="60">
        <f t="shared" si="48"/>
        <v>4.9828046838339084</v>
      </c>
      <c r="BC76" s="61">
        <f t="shared" si="49"/>
        <v>4.8394148503057828</v>
      </c>
      <c r="BD76" s="61">
        <f t="shared" si="50"/>
        <v>4.5184486241511994</v>
      </c>
      <c r="BE76" s="61">
        <f t="shared" si="37"/>
        <v>4.7262629754304442</v>
      </c>
      <c r="BF76" s="61">
        <f t="shared" si="37"/>
        <v>5.5246478917554249</v>
      </c>
      <c r="BG76" s="61">
        <f t="shared" si="37"/>
        <v>4.4976497125461359</v>
      </c>
      <c r="BH76" s="59">
        <f t="shared" si="37"/>
        <v>4.8263698324238984</v>
      </c>
      <c r="BI76" s="60">
        <f t="shared" si="51"/>
        <v>2.5945973435797902</v>
      </c>
      <c r="BJ76" s="61">
        <f t="shared" si="52"/>
        <v>2.4755987900027612</v>
      </c>
      <c r="BK76" s="61">
        <f t="shared" si="53"/>
        <v>2.2947765106428113</v>
      </c>
      <c r="BL76" s="61">
        <f t="shared" si="38"/>
        <v>2.6791975044941529</v>
      </c>
      <c r="BM76" s="61">
        <f t="shared" si="38"/>
        <v>2.927145591772164</v>
      </c>
      <c r="BN76" s="61">
        <f t="shared" si="38"/>
        <v>2.3076108781438087</v>
      </c>
      <c r="BO76" s="59">
        <f t="shared" si="38"/>
        <v>2.4854953585584565</v>
      </c>
      <c r="BP76" s="60">
        <f t="shared" si="39"/>
        <v>12.424941149191573</v>
      </c>
      <c r="BQ76" s="61">
        <f t="shared" si="39"/>
        <v>13.879304106202122</v>
      </c>
      <c r="BR76" s="61">
        <f t="shared" si="39"/>
        <v>11.026310645443171</v>
      </c>
      <c r="BS76" s="61">
        <f t="shared" si="39"/>
        <v>28.469593308340521</v>
      </c>
      <c r="BT76" s="61">
        <f t="shared" si="39"/>
        <v>13.706987795930129</v>
      </c>
      <c r="BU76" s="61">
        <f t="shared" si="39"/>
        <v>11.124693948290686</v>
      </c>
      <c r="BV76" s="59">
        <f t="shared" si="39"/>
        <v>12.900795228968956</v>
      </c>
    </row>
    <row r="77" spans="1:74">
      <c r="A77" s="62">
        <v>38139</v>
      </c>
      <c r="B77" s="50">
        <v>2106.4270000000001</v>
      </c>
      <c r="C77" s="64">
        <v>2018.417706</v>
      </c>
      <c r="D77" s="65">
        <v>3418</v>
      </c>
      <c r="E77" s="60">
        <v>632.20724700000005</v>
      </c>
      <c r="F77" s="36">
        <v>710.32553099999996</v>
      </c>
      <c r="G77" s="36">
        <v>351.75448799999998</v>
      </c>
      <c r="H77" s="54">
        <v>20.718904999999999</v>
      </c>
      <c r="I77" s="54">
        <v>2.6135160000000002</v>
      </c>
      <c r="J77" s="54">
        <v>5.7620529999999999</v>
      </c>
      <c r="K77" s="59">
        <f t="shared" si="34"/>
        <v>1723.3817399999998</v>
      </c>
      <c r="L77" s="56">
        <v>1294635</v>
      </c>
      <c r="M77" s="56">
        <v>128535</v>
      </c>
      <c r="N77" s="56">
        <v>1677</v>
      </c>
      <c r="O77" s="56">
        <v>1710</v>
      </c>
      <c r="P77" s="56">
        <v>1488</v>
      </c>
      <c r="Q77" s="34">
        <v>6</v>
      </c>
      <c r="R77" s="63">
        <f t="shared" si="40"/>
        <v>1428051</v>
      </c>
      <c r="S77" s="36">
        <v>30.376740999999999</v>
      </c>
      <c r="T77" s="36">
        <v>48.760559000000001</v>
      </c>
      <c r="U77" s="36">
        <v>14.077422</v>
      </c>
      <c r="V77" s="36">
        <v>3.880887</v>
      </c>
      <c r="W77" s="36">
        <v>0.13058800000000001</v>
      </c>
      <c r="X77" s="36">
        <v>0.344615</v>
      </c>
      <c r="Y77" s="59">
        <f t="shared" si="41"/>
        <v>97.570812000000004</v>
      </c>
      <c r="Z77" s="36">
        <v>36.846465999999999</v>
      </c>
      <c r="AA77" s="36">
        <v>41.177821999999999</v>
      </c>
      <c r="AB77" s="36">
        <v>18.593902</v>
      </c>
      <c r="AC77" s="36">
        <v>1.3844689999999999</v>
      </c>
      <c r="AD77" s="36">
        <v>0.158724</v>
      </c>
      <c r="AE77" s="36">
        <v>0.318907</v>
      </c>
      <c r="AF77" s="59">
        <f t="shared" si="42"/>
        <v>98.480289999999997</v>
      </c>
      <c r="AG77" s="36">
        <v>17.615124000000002</v>
      </c>
      <c r="AH77" s="36">
        <v>18.668939999999999</v>
      </c>
      <c r="AI77" s="36">
        <v>8.6406379999999992</v>
      </c>
      <c r="AJ77" s="36">
        <v>0.54669400000000001</v>
      </c>
      <c r="AK77" s="36">
        <v>7.7810000000000004E-2</v>
      </c>
      <c r="AL77" s="36">
        <v>0.14263899999999999</v>
      </c>
      <c r="AM77" s="59">
        <f t="shared" si="43"/>
        <v>45.691845000000001</v>
      </c>
      <c r="AN77" s="36">
        <f t="shared" si="35"/>
        <v>84.838331000000011</v>
      </c>
      <c r="AO77" s="36">
        <f t="shared" si="35"/>
        <v>108.60732099999998</v>
      </c>
      <c r="AP77" s="36">
        <f t="shared" si="35"/>
        <v>41.311961999999994</v>
      </c>
      <c r="AQ77" s="36">
        <f t="shared" si="35"/>
        <v>5.8120499999999993</v>
      </c>
      <c r="AR77" s="36">
        <f t="shared" si="35"/>
        <v>0.367122</v>
      </c>
      <c r="AS77" s="36">
        <f t="shared" si="35"/>
        <v>0.80616099999999991</v>
      </c>
      <c r="AT77" s="59">
        <f t="shared" si="44"/>
        <v>241.74294699999999</v>
      </c>
      <c r="AU77" s="36">
        <f t="shared" si="45"/>
        <v>4.8048707356877234</v>
      </c>
      <c r="AV77" s="36">
        <f t="shared" si="46"/>
        <v>6.8645370146494145</v>
      </c>
      <c r="AW77" s="36">
        <f t="shared" si="47"/>
        <v>4.0020589588042448</v>
      </c>
      <c r="AX77" s="36">
        <f t="shared" si="36"/>
        <v>18.731139507613939</v>
      </c>
      <c r="AY77" s="36">
        <f t="shared" si="36"/>
        <v>4.9966405409417813</v>
      </c>
      <c r="AZ77" s="36">
        <f t="shared" si="36"/>
        <v>5.9807676187636591</v>
      </c>
      <c r="BA77" s="59">
        <f t="shared" si="36"/>
        <v>5.6615902173827148</v>
      </c>
      <c r="BB77" s="60">
        <f t="shared" si="48"/>
        <v>5.8282258191197229</v>
      </c>
      <c r="BC77" s="61">
        <f t="shared" si="49"/>
        <v>5.797035331396529</v>
      </c>
      <c r="BD77" s="61">
        <f t="shared" si="50"/>
        <v>5.2860454192698176</v>
      </c>
      <c r="BE77" s="61">
        <f t="shared" si="37"/>
        <v>6.6821533280836993</v>
      </c>
      <c r="BF77" s="61">
        <f t="shared" si="37"/>
        <v>6.0731979448375295</v>
      </c>
      <c r="BG77" s="61">
        <f t="shared" si="37"/>
        <v>5.5346071964280785</v>
      </c>
      <c r="BH77" s="59">
        <f t="shared" si="37"/>
        <v>5.714363087077853</v>
      </c>
      <c r="BI77" s="60">
        <f t="shared" si="51"/>
        <v>2.7862894776339067</v>
      </c>
      <c r="BJ77" s="61">
        <f t="shared" si="52"/>
        <v>2.6282231435096763</v>
      </c>
      <c r="BK77" s="61">
        <f t="shared" si="53"/>
        <v>2.4564400156281732</v>
      </c>
      <c r="BL77" s="61">
        <f t="shared" si="38"/>
        <v>2.6386240006409603</v>
      </c>
      <c r="BM77" s="61">
        <f t="shared" si="38"/>
        <v>2.9772153681094737</v>
      </c>
      <c r="BN77" s="61">
        <f t="shared" si="38"/>
        <v>2.4754892049760739</v>
      </c>
      <c r="BO77" s="59">
        <f t="shared" si="38"/>
        <v>2.6512898413325421</v>
      </c>
      <c r="BP77" s="60">
        <f t="shared" si="39"/>
        <v>13.419386032441352</v>
      </c>
      <c r="BQ77" s="61">
        <f t="shared" si="39"/>
        <v>15.289795489555619</v>
      </c>
      <c r="BR77" s="61">
        <f t="shared" si="39"/>
        <v>11.744544393702236</v>
      </c>
      <c r="BS77" s="61">
        <f t="shared" si="39"/>
        <v>28.051916836338599</v>
      </c>
      <c r="BT77" s="61">
        <f t="shared" si="39"/>
        <v>14.047053853888784</v>
      </c>
      <c r="BU77" s="61">
        <f t="shared" si="39"/>
        <v>13.990864020167812</v>
      </c>
      <c r="BV77" s="59">
        <f t="shared" si="39"/>
        <v>14.027243145793109</v>
      </c>
    </row>
    <row r="78" spans="1:74">
      <c r="A78" s="62">
        <v>38108</v>
      </c>
      <c r="B78" s="50">
        <v>2037.3579999999999</v>
      </c>
      <c r="C78" s="64">
        <v>1947.0714190000001</v>
      </c>
      <c r="D78" s="65">
        <v>3284</v>
      </c>
      <c r="E78" s="60">
        <v>594.278143</v>
      </c>
      <c r="F78" s="36">
        <v>708.05068500000004</v>
      </c>
      <c r="G78" s="36">
        <v>363.95014700000002</v>
      </c>
      <c r="H78" s="54">
        <v>22.111101000000001</v>
      </c>
      <c r="I78" s="54">
        <v>2.8423349999999998</v>
      </c>
      <c r="J78" s="54">
        <v>8.9370510000000003</v>
      </c>
      <c r="K78" s="59">
        <f t="shared" si="34"/>
        <v>1700.1694620000003</v>
      </c>
      <c r="L78" s="56">
        <v>1293737</v>
      </c>
      <c r="M78" s="56">
        <v>128425</v>
      </c>
      <c r="N78" s="56">
        <v>1681</v>
      </c>
      <c r="O78" s="56">
        <v>1711</v>
      </c>
      <c r="P78" s="56">
        <v>1491</v>
      </c>
      <c r="Q78" s="34">
        <v>6</v>
      </c>
      <c r="R78" s="63">
        <f t="shared" si="40"/>
        <v>1427051</v>
      </c>
      <c r="S78" s="36">
        <v>29.024068</v>
      </c>
      <c r="T78" s="36">
        <v>47.701478999999999</v>
      </c>
      <c r="U78" s="36">
        <v>15.015250999999999</v>
      </c>
      <c r="V78" s="36">
        <v>4.1086739999999997</v>
      </c>
      <c r="W78" s="36">
        <v>0.178647</v>
      </c>
      <c r="X78" s="36">
        <v>0.43196800000000002</v>
      </c>
      <c r="Y78" s="59">
        <f t="shared" si="41"/>
        <v>96.460087000000001</v>
      </c>
      <c r="Z78" s="36">
        <v>27.717593999999998</v>
      </c>
      <c r="AA78" s="36">
        <v>32.153641999999998</v>
      </c>
      <c r="AB78" s="36">
        <v>15.581632000000001</v>
      </c>
      <c r="AC78" s="36">
        <v>0.99469099999999999</v>
      </c>
      <c r="AD78" s="36">
        <v>0.150528</v>
      </c>
      <c r="AE78" s="36">
        <v>0.37922699999999998</v>
      </c>
      <c r="AF78" s="59">
        <f t="shared" si="42"/>
        <v>76.977313999999993</v>
      </c>
      <c r="AG78" s="36">
        <v>15.491353</v>
      </c>
      <c r="AH78" s="36">
        <v>16.885991000000001</v>
      </c>
      <c r="AI78" s="36">
        <v>8.2544629999999994</v>
      </c>
      <c r="AJ78" s="36">
        <v>0.49143799999999999</v>
      </c>
      <c r="AK78" s="36">
        <v>8.6286000000000002E-2</v>
      </c>
      <c r="AL78" s="36">
        <v>0.196934</v>
      </c>
      <c r="AM78" s="59">
        <f t="shared" si="43"/>
        <v>41.406465000000004</v>
      </c>
      <c r="AN78" s="36">
        <f t="shared" si="35"/>
        <v>72.233014999999995</v>
      </c>
      <c r="AO78" s="36">
        <f t="shared" si="35"/>
        <v>96.741112000000001</v>
      </c>
      <c r="AP78" s="36">
        <f t="shared" si="35"/>
        <v>38.851345999999999</v>
      </c>
      <c r="AQ78" s="36">
        <f t="shared" si="35"/>
        <v>5.5948029999999997</v>
      </c>
      <c r="AR78" s="36">
        <f t="shared" si="35"/>
        <v>0.41546099999999997</v>
      </c>
      <c r="AS78" s="36">
        <f t="shared" si="35"/>
        <v>1.0081290000000001</v>
      </c>
      <c r="AT78" s="59">
        <f t="shared" si="44"/>
        <v>214.84386600000002</v>
      </c>
      <c r="AU78" s="36">
        <f t="shared" si="45"/>
        <v>4.8839198179967385</v>
      </c>
      <c r="AV78" s="36">
        <f t="shared" si="46"/>
        <v>6.7370147378644232</v>
      </c>
      <c r="AW78" s="36">
        <f t="shared" si="47"/>
        <v>4.1256339978892766</v>
      </c>
      <c r="AX78" s="36">
        <f t="shared" si="36"/>
        <v>18.581951210842011</v>
      </c>
      <c r="AY78" s="36">
        <f t="shared" si="36"/>
        <v>6.2852197225168744</v>
      </c>
      <c r="AZ78" s="36">
        <f t="shared" si="36"/>
        <v>4.8334512133812373</v>
      </c>
      <c r="BA78" s="59">
        <f t="shared" si="36"/>
        <v>5.6735572044994171</v>
      </c>
      <c r="BB78" s="60">
        <f t="shared" si="48"/>
        <v>4.6640776421757106</v>
      </c>
      <c r="BC78" s="61">
        <f t="shared" si="49"/>
        <v>4.541149762463685</v>
      </c>
      <c r="BD78" s="61">
        <f t="shared" si="50"/>
        <v>4.2812544873075709</v>
      </c>
      <c r="BE78" s="61">
        <f t="shared" si="37"/>
        <v>4.4986045697136472</v>
      </c>
      <c r="BF78" s="61">
        <f t="shared" si="37"/>
        <v>5.2959274680852184</v>
      </c>
      <c r="BG78" s="61">
        <f t="shared" si="37"/>
        <v>4.2433124752225311</v>
      </c>
      <c r="BH78" s="59">
        <f t="shared" si="37"/>
        <v>4.5276259643816603</v>
      </c>
      <c r="BI78" s="60">
        <f t="shared" si="51"/>
        <v>2.6067512632716832</v>
      </c>
      <c r="BJ78" s="61">
        <f t="shared" si="52"/>
        <v>2.3848562479676154</v>
      </c>
      <c r="BK78" s="61">
        <f t="shared" si="53"/>
        <v>2.2680202406952175</v>
      </c>
      <c r="BL78" s="61">
        <f t="shared" si="38"/>
        <v>2.2225849359559255</v>
      </c>
      <c r="BM78" s="61">
        <f t="shared" si="38"/>
        <v>3.0357434996226695</v>
      </c>
      <c r="BN78" s="61">
        <f t="shared" si="38"/>
        <v>2.2035680449848614</v>
      </c>
      <c r="BO78" s="59">
        <f t="shared" si="38"/>
        <v>2.4354316393432551</v>
      </c>
      <c r="BP78" s="60">
        <f t="shared" si="39"/>
        <v>12.154748723444133</v>
      </c>
      <c r="BQ78" s="61">
        <f t="shared" si="39"/>
        <v>13.663020748295724</v>
      </c>
      <c r="BR78" s="61">
        <f t="shared" si="39"/>
        <v>10.674908725892067</v>
      </c>
      <c r="BS78" s="61">
        <f t="shared" si="39"/>
        <v>25.303140716511582</v>
      </c>
      <c r="BT78" s="61">
        <f t="shared" si="39"/>
        <v>14.616890690224761</v>
      </c>
      <c r="BU78" s="61">
        <f t="shared" si="39"/>
        <v>11.28033173358863</v>
      </c>
      <c r="BV78" s="59">
        <f t="shared" si="39"/>
        <v>12.636614808224332</v>
      </c>
    </row>
    <row r="79" spans="1:74">
      <c r="A79" s="62">
        <v>38078</v>
      </c>
      <c r="B79" s="50">
        <v>1951.866</v>
      </c>
      <c r="C79" s="64">
        <v>1861.592075</v>
      </c>
      <c r="D79" s="65">
        <v>3213</v>
      </c>
      <c r="E79" s="60">
        <v>577.50727099999995</v>
      </c>
      <c r="F79" s="36">
        <v>685.19483400000001</v>
      </c>
      <c r="G79" s="36">
        <v>339.40297399999997</v>
      </c>
      <c r="H79" s="54">
        <v>21.618680000000001</v>
      </c>
      <c r="I79" s="54">
        <v>3.1783380000000001</v>
      </c>
      <c r="J79" s="54">
        <v>10.197331</v>
      </c>
      <c r="K79" s="59">
        <f t="shared" si="34"/>
        <v>1637.099428</v>
      </c>
      <c r="L79" s="56">
        <v>1292176</v>
      </c>
      <c r="M79" s="56">
        <v>128290</v>
      </c>
      <c r="N79" s="56">
        <v>1675</v>
      </c>
      <c r="O79" s="56">
        <v>1716</v>
      </c>
      <c r="P79" s="56">
        <v>1494</v>
      </c>
      <c r="Q79" s="34">
        <v>6</v>
      </c>
      <c r="R79" s="63">
        <f t="shared" si="40"/>
        <v>1425357</v>
      </c>
      <c r="S79" s="36">
        <v>27.972928</v>
      </c>
      <c r="T79" s="36">
        <v>37.530141</v>
      </c>
      <c r="U79" s="36">
        <v>13.857885</v>
      </c>
      <c r="V79" s="36">
        <v>4.0141819999999999</v>
      </c>
      <c r="W79" s="36">
        <v>0.16685700000000001</v>
      </c>
      <c r="X79" s="36">
        <v>0.45256099999999999</v>
      </c>
      <c r="Y79" s="59">
        <f t="shared" si="41"/>
        <v>83.994553999999994</v>
      </c>
      <c r="Z79" s="36">
        <v>27.941386999999999</v>
      </c>
      <c r="AA79" s="36">
        <v>32.067920000000001</v>
      </c>
      <c r="AB79" s="36">
        <v>14.682299</v>
      </c>
      <c r="AC79" s="36">
        <v>1.070654</v>
      </c>
      <c r="AD79" s="36">
        <v>0.17325099999999999</v>
      </c>
      <c r="AE79" s="36">
        <v>0.43660100000000002</v>
      </c>
      <c r="AF79" s="59">
        <f t="shared" si="42"/>
        <v>76.372112000000001</v>
      </c>
      <c r="AG79" s="36">
        <v>17.386385000000001</v>
      </c>
      <c r="AH79" s="36">
        <v>19.817968</v>
      </c>
      <c r="AI79" s="36">
        <v>9.3133330000000001</v>
      </c>
      <c r="AJ79" s="36">
        <v>0.60862400000000005</v>
      </c>
      <c r="AK79" s="36">
        <v>8.9314000000000004E-2</v>
      </c>
      <c r="AL79" s="36">
        <v>0.27560000000000001</v>
      </c>
      <c r="AM79" s="59">
        <f t="shared" si="43"/>
        <v>47.491223999999995</v>
      </c>
      <c r="AN79" s="36">
        <f t="shared" si="35"/>
        <v>73.300700000000006</v>
      </c>
      <c r="AO79" s="36">
        <f t="shared" si="35"/>
        <v>89.416029000000009</v>
      </c>
      <c r="AP79" s="36">
        <f t="shared" si="35"/>
        <v>37.853516999999997</v>
      </c>
      <c r="AQ79" s="36">
        <f t="shared" si="35"/>
        <v>5.69346</v>
      </c>
      <c r="AR79" s="36">
        <f t="shared" si="35"/>
        <v>0.42942199999999997</v>
      </c>
      <c r="AS79" s="36">
        <f t="shared" si="35"/>
        <v>1.1647620000000001</v>
      </c>
      <c r="AT79" s="59">
        <f t="shared" si="44"/>
        <v>207.85788999999997</v>
      </c>
      <c r="AU79" s="36">
        <f t="shared" si="45"/>
        <v>4.8437360713333772</v>
      </c>
      <c r="AV79" s="36">
        <f t="shared" si="46"/>
        <v>5.4772947981683116</v>
      </c>
      <c r="AW79" s="36">
        <f t="shared" si="47"/>
        <v>4.0830181411433362</v>
      </c>
      <c r="AX79" s="36">
        <f t="shared" si="36"/>
        <v>18.568117942446069</v>
      </c>
      <c r="AY79" s="36">
        <f t="shared" si="36"/>
        <v>5.2498192451526551</v>
      </c>
      <c r="AZ79" s="36">
        <f t="shared" si="36"/>
        <v>4.4380338345396462</v>
      </c>
      <c r="BA79" s="59">
        <f t="shared" si="36"/>
        <v>5.1306935036080166</v>
      </c>
      <c r="BB79" s="60">
        <f t="shared" si="48"/>
        <v>4.8382744950755781</v>
      </c>
      <c r="BC79" s="61">
        <f t="shared" si="49"/>
        <v>4.6801170132581591</v>
      </c>
      <c r="BD79" s="61">
        <f t="shared" si="50"/>
        <v>4.3259193715845283</v>
      </c>
      <c r="BE79" s="61">
        <f t="shared" si="37"/>
        <v>4.9524485306225916</v>
      </c>
      <c r="BF79" s="61">
        <f t="shared" si="37"/>
        <v>5.4509935695951786</v>
      </c>
      <c r="BG79" s="61">
        <f t="shared" si="37"/>
        <v>4.2815222924508385</v>
      </c>
      <c r="BH79" s="59">
        <f t="shared" si="37"/>
        <v>4.6650869637955799</v>
      </c>
      <c r="BI79" s="60">
        <f t="shared" si="51"/>
        <v>3.0105915324484287</v>
      </c>
      <c r="BJ79" s="61">
        <f t="shared" si="52"/>
        <v>2.8923113568016188</v>
      </c>
      <c r="BK79" s="61">
        <f t="shared" si="53"/>
        <v>2.7440339989478111</v>
      </c>
      <c r="BL79" s="61">
        <f t="shared" si="38"/>
        <v>2.8152690173498107</v>
      </c>
      <c r="BM79" s="61">
        <f t="shared" si="38"/>
        <v>2.8100850192773708</v>
      </c>
      <c r="BN79" s="61">
        <f t="shared" si="38"/>
        <v>2.7026679824357962</v>
      </c>
      <c r="BO79" s="59">
        <f t="shared" si="38"/>
        <v>2.9009370590287684</v>
      </c>
      <c r="BP79" s="60">
        <f t="shared" si="39"/>
        <v>12.692602098857384</v>
      </c>
      <c r="BQ79" s="61">
        <f t="shared" si="39"/>
        <v>13.049723168228089</v>
      </c>
      <c r="BR79" s="61">
        <f t="shared" si="39"/>
        <v>11.152971511675675</v>
      </c>
      <c r="BS79" s="61">
        <f t="shared" si="39"/>
        <v>26.335835490418471</v>
      </c>
      <c r="BT79" s="61">
        <f t="shared" si="39"/>
        <v>13.510897834025204</v>
      </c>
      <c r="BU79" s="61">
        <f t="shared" si="39"/>
        <v>11.422224109426281</v>
      </c>
      <c r="BV79" s="59">
        <f t="shared" si="39"/>
        <v>12.696717526432364</v>
      </c>
    </row>
    <row r="80" spans="1:74">
      <c r="A80" s="62">
        <v>38047</v>
      </c>
      <c r="B80" s="50">
        <v>1949.6020000000001</v>
      </c>
      <c r="C80" s="64">
        <v>1854.282324</v>
      </c>
      <c r="D80" s="65">
        <v>3200</v>
      </c>
      <c r="E80" s="60">
        <v>545.32683599999996</v>
      </c>
      <c r="F80" s="36">
        <v>696.05549799999994</v>
      </c>
      <c r="G80" s="36">
        <v>343.57161500000001</v>
      </c>
      <c r="H80" s="54">
        <v>21.034599</v>
      </c>
      <c r="I80" s="54">
        <v>2.470669</v>
      </c>
      <c r="J80" s="54">
        <v>9.926463</v>
      </c>
      <c r="K80" s="59">
        <f t="shared" si="34"/>
        <v>1618.3856800000001</v>
      </c>
      <c r="L80" s="56">
        <v>1290729</v>
      </c>
      <c r="M80" s="56">
        <v>127973</v>
      </c>
      <c r="N80" s="56">
        <v>1672</v>
      </c>
      <c r="O80" s="56">
        <v>1716</v>
      </c>
      <c r="P80" s="56">
        <v>1494</v>
      </c>
      <c r="Q80" s="34">
        <v>6</v>
      </c>
      <c r="R80" s="63">
        <f t="shared" si="40"/>
        <v>1423590</v>
      </c>
      <c r="S80" s="36">
        <v>26.207167999999999</v>
      </c>
      <c r="T80" s="36">
        <v>55.014764</v>
      </c>
      <c r="U80" s="36">
        <v>14.136809</v>
      </c>
      <c r="V80" s="36">
        <v>3.8567689999999999</v>
      </c>
      <c r="W80" s="36">
        <v>0.15579599999999999</v>
      </c>
      <c r="X80" s="36">
        <v>0.444241</v>
      </c>
      <c r="Y80" s="59">
        <f t="shared" si="41"/>
        <v>99.815546999999995</v>
      </c>
      <c r="Z80" s="36">
        <v>28.983708</v>
      </c>
      <c r="AA80" s="36">
        <v>36.264420000000001</v>
      </c>
      <c r="AB80" s="36">
        <v>16.375969999999999</v>
      </c>
      <c r="AC80" s="36">
        <v>1.190269</v>
      </c>
      <c r="AD80" s="36">
        <v>0.14452200000000001</v>
      </c>
      <c r="AE80" s="36">
        <v>0.481518</v>
      </c>
      <c r="AF80" s="59">
        <f t="shared" si="42"/>
        <v>83.440406999999993</v>
      </c>
      <c r="AG80" s="36">
        <v>13.350241</v>
      </c>
      <c r="AH80" s="36">
        <v>16.153124999999999</v>
      </c>
      <c r="AI80" s="36">
        <v>7.2707569999999997</v>
      </c>
      <c r="AJ80" s="36">
        <v>0.50725799999999999</v>
      </c>
      <c r="AK80" s="36">
        <v>7.1544999999999997E-2</v>
      </c>
      <c r="AL80" s="36">
        <v>0.20541400000000001</v>
      </c>
      <c r="AM80" s="59">
        <f t="shared" si="43"/>
        <v>37.558340000000001</v>
      </c>
      <c r="AN80" s="36">
        <f t="shared" si="35"/>
        <v>68.541117</v>
      </c>
      <c r="AO80" s="36">
        <f t="shared" si="35"/>
        <v>107.432309</v>
      </c>
      <c r="AP80" s="36">
        <f t="shared" si="35"/>
        <v>37.783535999999998</v>
      </c>
      <c r="AQ80" s="36">
        <f t="shared" si="35"/>
        <v>5.5542959999999999</v>
      </c>
      <c r="AR80" s="36">
        <f t="shared" si="35"/>
        <v>0.37186299999999994</v>
      </c>
      <c r="AS80" s="36">
        <f t="shared" si="35"/>
        <v>1.131173</v>
      </c>
      <c r="AT80" s="59">
        <f t="shared" si="44"/>
        <v>220.81429399999999</v>
      </c>
      <c r="AU80" s="36">
        <f t="shared" si="45"/>
        <v>4.8057726614429805</v>
      </c>
      <c r="AV80" s="36">
        <f t="shared" si="46"/>
        <v>7.9037898785478751</v>
      </c>
      <c r="AW80" s="36">
        <f t="shared" si="47"/>
        <v>4.1146615095079966</v>
      </c>
      <c r="AX80" s="36">
        <f t="shared" si="36"/>
        <v>18.335357854932248</v>
      </c>
      <c r="AY80" s="36">
        <f t="shared" si="36"/>
        <v>6.3058224310905269</v>
      </c>
      <c r="AZ80" s="36">
        <f t="shared" si="36"/>
        <v>4.4753201618743761</v>
      </c>
      <c r="BA80" s="59">
        <f t="shared" si="36"/>
        <v>6.1675994933420322</v>
      </c>
      <c r="BB80" s="60">
        <f t="shared" si="48"/>
        <v>5.3149242044636873</v>
      </c>
      <c r="BC80" s="61">
        <f t="shared" si="49"/>
        <v>5.2099897356173175</v>
      </c>
      <c r="BD80" s="61">
        <f t="shared" si="50"/>
        <v>4.7663920082571432</v>
      </c>
      <c r="BE80" s="61">
        <f t="shared" si="37"/>
        <v>5.6586246307809338</v>
      </c>
      <c r="BF80" s="61">
        <f t="shared" si="37"/>
        <v>5.8495087767726073</v>
      </c>
      <c r="BG80" s="61">
        <f t="shared" si="37"/>
        <v>4.8508517082066387</v>
      </c>
      <c r="BH80" s="59">
        <f t="shared" si="37"/>
        <v>5.1557801104616798</v>
      </c>
      <c r="BI80" s="60">
        <f t="shared" si="51"/>
        <v>2.4481173708458392</v>
      </c>
      <c r="BJ80" s="61">
        <f t="shared" si="52"/>
        <v>2.3206662466446031</v>
      </c>
      <c r="BK80" s="61">
        <f t="shared" si="53"/>
        <v>2.1162275003422502</v>
      </c>
      <c r="BL80" s="61">
        <f t="shared" si="38"/>
        <v>2.411541099499924</v>
      </c>
      <c r="BM80" s="61">
        <f t="shared" si="38"/>
        <v>2.8957743833755147</v>
      </c>
      <c r="BN80" s="61">
        <f t="shared" si="38"/>
        <v>2.0693574337606457</v>
      </c>
      <c r="BO80" s="59">
        <f t="shared" si="38"/>
        <v>2.3207286411481345</v>
      </c>
      <c r="BP80" s="60">
        <f t="shared" si="39"/>
        <v>12.568814236752507</v>
      </c>
      <c r="BQ80" s="61">
        <f t="shared" si="39"/>
        <v>15.434445860809795</v>
      </c>
      <c r="BR80" s="61">
        <f t="shared" si="39"/>
        <v>10.997281018107389</v>
      </c>
      <c r="BS80" s="61">
        <f t="shared" si="39"/>
        <v>26.405523585213107</v>
      </c>
      <c r="BT80" s="61">
        <f t="shared" si="39"/>
        <v>15.051105591238649</v>
      </c>
      <c r="BU80" s="61">
        <f t="shared" si="39"/>
        <v>11.395529303841661</v>
      </c>
      <c r="BV80" s="59">
        <f t="shared" si="39"/>
        <v>13.644108244951846</v>
      </c>
    </row>
    <row r="81" spans="1:74">
      <c r="A81" s="62">
        <v>38018</v>
      </c>
      <c r="B81" s="50">
        <v>1803.598</v>
      </c>
      <c r="C81" s="64">
        <v>1717.496038</v>
      </c>
      <c r="D81" s="65">
        <v>3139</v>
      </c>
      <c r="E81" s="60">
        <v>530.98310100000003</v>
      </c>
      <c r="F81" s="36">
        <v>641.82295199999999</v>
      </c>
      <c r="G81" s="36">
        <v>338.95948399999997</v>
      </c>
      <c r="H81" s="54">
        <v>20.541318</v>
      </c>
      <c r="I81" s="54">
        <v>2.416674</v>
      </c>
      <c r="J81" s="54">
        <v>11.763173999999999</v>
      </c>
      <c r="K81" s="59">
        <f t="shared" si="34"/>
        <v>1546.486703</v>
      </c>
      <c r="L81" s="56">
        <v>1288921</v>
      </c>
      <c r="M81" s="56">
        <v>127812</v>
      </c>
      <c r="N81" s="56">
        <v>1663</v>
      </c>
      <c r="O81" s="56">
        <v>1715</v>
      </c>
      <c r="P81" s="56">
        <v>1484</v>
      </c>
      <c r="Q81" s="34">
        <v>6</v>
      </c>
      <c r="R81" s="63">
        <f t="shared" si="40"/>
        <v>1421601</v>
      </c>
      <c r="S81" s="36">
        <v>24.798266000000002</v>
      </c>
      <c r="T81" s="36">
        <v>42.050057000000002</v>
      </c>
      <c r="U81" s="36">
        <v>13.569697</v>
      </c>
      <c r="V81" s="36">
        <v>3.7487729999999999</v>
      </c>
      <c r="W81" s="36">
        <v>6.676E-2</v>
      </c>
      <c r="X81" s="36">
        <v>0.48521799999999998</v>
      </c>
      <c r="Y81" s="59">
        <f t="shared" si="41"/>
        <v>84.718771000000018</v>
      </c>
      <c r="Z81" s="36">
        <v>25.908183999999999</v>
      </c>
      <c r="AA81" s="36">
        <v>31.348856000000001</v>
      </c>
      <c r="AB81" s="36">
        <v>15.397410000000001</v>
      </c>
      <c r="AC81" s="36">
        <v>1.06464</v>
      </c>
      <c r="AD81" s="36">
        <v>0.14694199999999999</v>
      </c>
      <c r="AE81" s="36">
        <v>0.53148700000000004</v>
      </c>
      <c r="AF81" s="59">
        <f t="shared" si="42"/>
        <v>74.397518999999988</v>
      </c>
      <c r="AG81" s="36">
        <v>15.666677</v>
      </c>
      <c r="AH81" s="36">
        <v>18.210998</v>
      </c>
      <c r="AI81" s="36">
        <v>8.813364</v>
      </c>
      <c r="AJ81" s="36">
        <v>0.62201799999999996</v>
      </c>
      <c r="AK81" s="36">
        <v>8.5913000000000003E-2</v>
      </c>
      <c r="AL81" s="36">
        <v>0.30661699999999997</v>
      </c>
      <c r="AM81" s="59">
        <f t="shared" si="43"/>
        <v>43.705586999999994</v>
      </c>
      <c r="AN81" s="36">
        <f t="shared" si="35"/>
        <v>66.373127000000011</v>
      </c>
      <c r="AO81" s="36">
        <f t="shared" si="35"/>
        <v>91.609911000000011</v>
      </c>
      <c r="AP81" s="36">
        <f t="shared" si="35"/>
        <v>37.780470999999999</v>
      </c>
      <c r="AQ81" s="36">
        <f t="shared" si="35"/>
        <v>5.4354309999999995</v>
      </c>
      <c r="AR81" s="36">
        <f t="shared" si="35"/>
        <v>0.29961500000000002</v>
      </c>
      <c r="AS81" s="36">
        <f t="shared" si="35"/>
        <v>1.3233219999999999</v>
      </c>
      <c r="AT81" s="59">
        <f t="shared" si="44"/>
        <v>202.821877</v>
      </c>
      <c r="AU81" s="36">
        <f t="shared" si="45"/>
        <v>4.6702552215498843</v>
      </c>
      <c r="AV81" s="36">
        <f t="shared" si="46"/>
        <v>6.5516599038670718</v>
      </c>
      <c r="AW81" s="36">
        <f t="shared" si="47"/>
        <v>4.0033389359301719</v>
      </c>
      <c r="AX81" s="36">
        <f t="shared" si="36"/>
        <v>18.249914635467889</v>
      </c>
      <c r="AY81" s="36">
        <f t="shared" si="36"/>
        <v>2.7624743759398247</v>
      </c>
      <c r="AZ81" s="36">
        <f t="shared" si="36"/>
        <v>4.1248901019401734</v>
      </c>
      <c r="BA81" s="59">
        <f t="shared" si="36"/>
        <v>5.4781441596397622</v>
      </c>
      <c r="BB81" s="60">
        <f t="shared" si="48"/>
        <v>4.8792859793856218</v>
      </c>
      <c r="BC81" s="61">
        <f t="shared" si="49"/>
        <v>4.8843463609883493</v>
      </c>
      <c r="BD81" s="61">
        <f t="shared" si="50"/>
        <v>4.542551758191844</v>
      </c>
      <c r="BE81" s="61">
        <f t="shared" si="37"/>
        <v>5.1829196159662203</v>
      </c>
      <c r="BF81" s="61">
        <f t="shared" si="37"/>
        <v>6.080340170002243</v>
      </c>
      <c r="BG81" s="61">
        <f t="shared" si="37"/>
        <v>4.5182278184442399</v>
      </c>
      <c r="BH81" s="59">
        <f t="shared" si="37"/>
        <v>4.8107441761819008</v>
      </c>
      <c r="BI81" s="60">
        <f t="shared" si="51"/>
        <v>2.9505038805368682</v>
      </c>
      <c r="BJ81" s="61">
        <f t="shared" si="52"/>
        <v>2.8373865321039502</v>
      </c>
      <c r="BK81" s="61">
        <f t="shared" si="53"/>
        <v>2.6001231462814007</v>
      </c>
      <c r="BL81" s="61">
        <f t="shared" si="38"/>
        <v>3.0281309115607868</v>
      </c>
      <c r="BM81" s="61">
        <f t="shared" si="38"/>
        <v>3.5550099020389179</v>
      </c>
      <c r="BN81" s="61">
        <f t="shared" si="38"/>
        <v>2.6065839032900473</v>
      </c>
      <c r="BO81" s="59">
        <f t="shared" si="38"/>
        <v>2.8261210985659533</v>
      </c>
      <c r="BP81" s="60">
        <f t="shared" si="39"/>
        <v>12.500045081472374</v>
      </c>
      <c r="BQ81" s="61">
        <f t="shared" si="39"/>
        <v>14.273392796959373</v>
      </c>
      <c r="BR81" s="61">
        <f t="shared" si="39"/>
        <v>11.146013840403416</v>
      </c>
      <c r="BS81" s="61">
        <f t="shared" si="39"/>
        <v>26.460965162994896</v>
      </c>
      <c r="BT81" s="61">
        <f t="shared" si="39"/>
        <v>12.397824447980986</v>
      </c>
      <c r="BU81" s="61">
        <f t="shared" si="39"/>
        <v>11.24970182367446</v>
      </c>
      <c r="BV81" s="59">
        <f t="shared" si="39"/>
        <v>13.115009434387616</v>
      </c>
    </row>
    <row r="82" spans="1:74">
      <c r="A82" s="62">
        <v>37987</v>
      </c>
      <c r="B82" s="50">
        <v>1859.66</v>
      </c>
      <c r="C82" s="64">
        <v>1772.7802099999999</v>
      </c>
      <c r="D82" s="65">
        <v>3105</v>
      </c>
      <c r="E82" s="60">
        <v>584.73276499999997</v>
      </c>
      <c r="F82" s="36">
        <v>627.63584700000001</v>
      </c>
      <c r="G82" s="36">
        <v>262.22366699999998</v>
      </c>
      <c r="H82" s="54">
        <v>21.506841999999999</v>
      </c>
      <c r="I82" s="54">
        <v>2.4460700000000002</v>
      </c>
      <c r="J82" s="54">
        <v>11.798999999999999</v>
      </c>
      <c r="K82" s="59">
        <f t="shared" si="34"/>
        <v>1510.3441909999999</v>
      </c>
      <c r="L82" s="56">
        <v>1287874</v>
      </c>
      <c r="M82" s="56">
        <v>127751</v>
      </c>
      <c r="N82" s="56">
        <v>1652</v>
      </c>
      <c r="O82" s="56">
        <v>1710</v>
      </c>
      <c r="P82" s="56">
        <v>1483</v>
      </c>
      <c r="Q82" s="34">
        <v>6</v>
      </c>
      <c r="R82" s="63">
        <f t="shared" si="40"/>
        <v>1420476</v>
      </c>
      <c r="S82" s="36">
        <v>28.189944000000001</v>
      </c>
      <c r="T82" s="36">
        <v>42.258712000000003</v>
      </c>
      <c r="U82" s="36">
        <v>12.540463000000001</v>
      </c>
      <c r="V82" s="36">
        <v>4.2759109999999998</v>
      </c>
      <c r="W82" s="36">
        <v>0.17199600000000001</v>
      </c>
      <c r="X82" s="36">
        <v>0.52274900000000002</v>
      </c>
      <c r="Y82" s="59">
        <f t="shared" si="41"/>
        <v>87.959774999999993</v>
      </c>
      <c r="Z82" s="36">
        <v>29.056778999999999</v>
      </c>
      <c r="AA82" s="36">
        <v>29.902730999999999</v>
      </c>
      <c r="AB82" s="36">
        <v>11.965304</v>
      </c>
      <c r="AC82" s="36">
        <v>1.184212</v>
      </c>
      <c r="AD82" s="36">
        <v>0.17345099999999999</v>
      </c>
      <c r="AE82" s="36">
        <v>0.51452200000000003</v>
      </c>
      <c r="AF82" s="59">
        <f t="shared" si="42"/>
        <v>72.796999</v>
      </c>
      <c r="AG82" s="36">
        <v>15.97146</v>
      </c>
      <c r="AH82" s="36">
        <v>16.561779000000001</v>
      </c>
      <c r="AI82" s="36">
        <v>6.7319899999999997</v>
      </c>
      <c r="AJ82" s="36">
        <v>0.67389699999999997</v>
      </c>
      <c r="AK82" s="36">
        <v>8.1820000000000004E-2</v>
      </c>
      <c r="AL82" s="36">
        <v>0.29043799999999997</v>
      </c>
      <c r="AM82" s="59">
        <f t="shared" si="43"/>
        <v>40.311384000000004</v>
      </c>
      <c r="AN82" s="36">
        <f t="shared" si="35"/>
        <v>73.21818300000001</v>
      </c>
      <c r="AO82" s="36">
        <f t="shared" si="35"/>
        <v>88.723222000000007</v>
      </c>
      <c r="AP82" s="36">
        <f t="shared" si="35"/>
        <v>31.237756999999998</v>
      </c>
      <c r="AQ82" s="36">
        <f t="shared" si="35"/>
        <v>6.1340199999999996</v>
      </c>
      <c r="AR82" s="36">
        <f t="shared" si="35"/>
        <v>0.42726700000000001</v>
      </c>
      <c r="AS82" s="36">
        <f t="shared" si="35"/>
        <v>1.327709</v>
      </c>
      <c r="AT82" s="59">
        <f t="shared" si="44"/>
        <v>201.06815800000001</v>
      </c>
      <c r="AU82" s="36">
        <f t="shared" si="45"/>
        <v>4.82099613487539</v>
      </c>
      <c r="AV82" s="36">
        <f t="shared" si="46"/>
        <v>6.7329984738746127</v>
      </c>
      <c r="AW82" s="36">
        <f t="shared" si="47"/>
        <v>4.7823536080745912</v>
      </c>
      <c r="AX82" s="36">
        <f t="shared" si="36"/>
        <v>19.881631157191741</v>
      </c>
      <c r="AY82" s="36">
        <f t="shared" si="36"/>
        <v>7.0315240365157168</v>
      </c>
      <c r="AZ82" s="36">
        <f t="shared" si="36"/>
        <v>4.4304517331977289</v>
      </c>
      <c r="BA82" s="59">
        <f t="shared" si="36"/>
        <v>5.823823173826475</v>
      </c>
      <c r="BB82" s="60">
        <f t="shared" si="48"/>
        <v>4.9692407778791052</v>
      </c>
      <c r="BC82" s="61">
        <f t="shared" si="49"/>
        <v>4.7643440289349828</v>
      </c>
      <c r="BD82" s="61">
        <f t="shared" si="50"/>
        <v>4.5630145199670329</v>
      </c>
      <c r="BE82" s="61">
        <f t="shared" si="37"/>
        <v>5.5062105352333921</v>
      </c>
      <c r="BF82" s="61">
        <f t="shared" si="37"/>
        <v>7.0910072074797537</v>
      </c>
      <c r="BG82" s="61">
        <f t="shared" si="37"/>
        <v>4.3607254852106117</v>
      </c>
      <c r="BH82" s="59">
        <f t="shared" si="37"/>
        <v>4.8198946593624497</v>
      </c>
      <c r="BI82" s="60">
        <f t="shared" si="51"/>
        <v>2.7314118441780835</v>
      </c>
      <c r="BJ82" s="61">
        <f t="shared" si="52"/>
        <v>2.6387560683735134</v>
      </c>
      <c r="BK82" s="61">
        <f t="shared" si="53"/>
        <v>2.5672701770279192</v>
      </c>
      <c r="BL82" s="61">
        <f t="shared" si="38"/>
        <v>3.133407498878729</v>
      </c>
      <c r="BM82" s="61">
        <f t="shared" si="38"/>
        <v>3.344957421496523</v>
      </c>
      <c r="BN82" s="61">
        <f t="shared" si="38"/>
        <v>2.4615475887787102</v>
      </c>
      <c r="BO82" s="59">
        <f t="shared" si="38"/>
        <v>2.6690197002916141</v>
      </c>
      <c r="BP82" s="60">
        <f t="shared" si="39"/>
        <v>12.521648756932578</v>
      </c>
      <c r="BQ82" s="61">
        <f t="shared" si="39"/>
        <v>14.136098571183108</v>
      </c>
      <c r="BR82" s="61">
        <f t="shared" si="39"/>
        <v>11.912638305069542</v>
      </c>
      <c r="BS82" s="61">
        <f t="shared" si="39"/>
        <v>28.521249191303863</v>
      </c>
      <c r="BT82" s="61">
        <f t="shared" si="39"/>
        <v>17.467488665491995</v>
      </c>
      <c r="BU82" s="61">
        <f t="shared" si="39"/>
        <v>11.25272480718705</v>
      </c>
      <c r="BV82" s="59">
        <f t="shared" si="39"/>
        <v>13.312737533480538</v>
      </c>
    </row>
    <row r="83" spans="1:74">
      <c r="A83" s="62">
        <v>37956</v>
      </c>
      <c r="B83" s="50">
        <v>1974.2850000000001</v>
      </c>
      <c r="C83" s="64">
        <v>1885.9671960000001</v>
      </c>
      <c r="D83" s="65">
        <v>3409</v>
      </c>
      <c r="E83" s="60">
        <v>594.04212800000005</v>
      </c>
      <c r="F83" s="36">
        <v>645.81640900000002</v>
      </c>
      <c r="G83" s="36">
        <v>334.237168</v>
      </c>
      <c r="H83" s="54">
        <v>22.118471</v>
      </c>
      <c r="I83" s="54">
        <v>5.1036809999999999</v>
      </c>
      <c r="J83" s="54">
        <v>12.07821</v>
      </c>
      <c r="K83" s="59">
        <f t="shared" si="34"/>
        <v>1613.3960670000001</v>
      </c>
      <c r="L83" s="56">
        <v>1286662</v>
      </c>
      <c r="M83" s="56">
        <v>127728</v>
      </c>
      <c r="N83" s="56">
        <v>1651</v>
      </c>
      <c r="O83" s="56">
        <v>1705</v>
      </c>
      <c r="P83" s="56">
        <v>1484</v>
      </c>
      <c r="Q83" s="34">
        <v>6</v>
      </c>
      <c r="R83" s="63">
        <f t="shared" si="40"/>
        <v>1419236</v>
      </c>
      <c r="S83" s="36">
        <v>27.101844</v>
      </c>
      <c r="T83" s="36">
        <v>45.163288000000001</v>
      </c>
      <c r="U83" s="36">
        <v>14.294983</v>
      </c>
      <c r="V83" s="36">
        <v>3.9882930000000001</v>
      </c>
      <c r="W83" s="36">
        <v>0.29785800000000001</v>
      </c>
      <c r="X83" s="36">
        <v>0.50035499999999999</v>
      </c>
      <c r="Y83" s="59">
        <f t="shared" si="41"/>
        <v>91.346620999999999</v>
      </c>
      <c r="Z83" s="36">
        <v>26.040616</v>
      </c>
      <c r="AA83" s="36">
        <v>27.961743999999999</v>
      </c>
      <c r="AB83" s="36">
        <v>12.886782</v>
      </c>
      <c r="AC83" s="36">
        <v>0.83169899999999997</v>
      </c>
      <c r="AD83" s="36">
        <v>0.16725899999999999</v>
      </c>
      <c r="AE83" s="36">
        <v>0.47366900000000001</v>
      </c>
      <c r="AF83" s="59">
        <f t="shared" si="42"/>
        <v>68.361768999999995</v>
      </c>
      <c r="AG83" s="36">
        <v>15.215256</v>
      </c>
      <c r="AH83" s="36">
        <v>16.408134</v>
      </c>
      <c r="AI83" s="36">
        <v>7.3546690000000003</v>
      </c>
      <c r="AJ83" s="36">
        <v>0.58649600000000002</v>
      </c>
      <c r="AK83" s="36">
        <v>8.5205000000000003E-2</v>
      </c>
      <c r="AL83" s="36">
        <v>0.26681300000000002</v>
      </c>
      <c r="AM83" s="59">
        <f t="shared" si="43"/>
        <v>39.916573</v>
      </c>
      <c r="AN83" s="36">
        <f t="shared" si="35"/>
        <v>68.357715999999996</v>
      </c>
      <c r="AO83" s="36">
        <f t="shared" si="35"/>
        <v>89.533166000000008</v>
      </c>
      <c r="AP83" s="36">
        <f t="shared" si="35"/>
        <v>34.536434</v>
      </c>
      <c r="AQ83" s="36">
        <f t="shared" si="35"/>
        <v>5.4064880000000004</v>
      </c>
      <c r="AR83" s="36">
        <f t="shared" si="35"/>
        <v>0.55032199999999998</v>
      </c>
      <c r="AS83" s="36">
        <f t="shared" si="35"/>
        <v>1.240837</v>
      </c>
      <c r="AT83" s="59">
        <f t="shared" si="44"/>
        <v>199.62496300000001</v>
      </c>
      <c r="AU83" s="36">
        <f t="shared" si="45"/>
        <v>4.562276431680953</v>
      </c>
      <c r="AV83" s="36">
        <f t="shared" si="46"/>
        <v>6.9932084986710201</v>
      </c>
      <c r="AW83" s="36">
        <f t="shared" si="47"/>
        <v>4.276898073765393</v>
      </c>
      <c r="AX83" s="36">
        <f t="shared" si="36"/>
        <v>18.031504076389368</v>
      </c>
      <c r="AY83" s="36">
        <f t="shared" si="36"/>
        <v>5.8361406208577691</v>
      </c>
      <c r="AZ83" s="36">
        <f t="shared" si="36"/>
        <v>4.1426254387032513</v>
      </c>
      <c r="BA83" s="59">
        <f t="shared" si="36"/>
        <v>5.6617604857468633</v>
      </c>
      <c r="BB83" s="60">
        <f t="shared" si="48"/>
        <v>4.3836311892007771</v>
      </c>
      <c r="BC83" s="61">
        <f t="shared" si="49"/>
        <v>4.3296738222085036</v>
      </c>
      <c r="BD83" s="61">
        <f t="shared" si="50"/>
        <v>3.8555801789225312</v>
      </c>
      <c r="BE83" s="61">
        <f t="shared" si="37"/>
        <v>3.7602011459110352</v>
      </c>
      <c r="BF83" s="61">
        <f t="shared" si="37"/>
        <v>3.2772228515065893</v>
      </c>
      <c r="BG83" s="61">
        <f t="shared" si="37"/>
        <v>3.9216821035567353</v>
      </c>
      <c r="BH83" s="59">
        <f t="shared" si="37"/>
        <v>4.2371349725126111</v>
      </c>
      <c r="BI83" s="60">
        <f t="shared" si="51"/>
        <v>2.5613092544843887</v>
      </c>
      <c r="BJ83" s="61">
        <f t="shared" si="52"/>
        <v>2.5406808763820057</v>
      </c>
      <c r="BK83" s="61">
        <f t="shared" si="53"/>
        <v>2.20043421382747</v>
      </c>
      <c r="BL83" s="61">
        <f t="shared" si="38"/>
        <v>2.6516118587039768</v>
      </c>
      <c r="BM83" s="61">
        <f t="shared" si="38"/>
        <v>1.6694813018290133</v>
      </c>
      <c r="BN83" s="61">
        <f t="shared" si="38"/>
        <v>2.2090442209565819</v>
      </c>
      <c r="BO83" s="59">
        <f t="shared" si="38"/>
        <v>2.4740715448886732</v>
      </c>
      <c r="BP83" s="60">
        <f t="shared" si="39"/>
        <v>11.507216875366119</v>
      </c>
      <c r="BQ83" s="61">
        <f t="shared" si="39"/>
        <v>13.863563197261529</v>
      </c>
      <c r="BR83" s="61">
        <f t="shared" si="39"/>
        <v>10.332912466515396</v>
      </c>
      <c r="BS83" s="61">
        <f t="shared" si="39"/>
        <v>24.44331708100438</v>
      </c>
      <c r="BT83" s="61">
        <f t="shared" si="39"/>
        <v>10.782844774193372</v>
      </c>
      <c r="BU83" s="61">
        <f t="shared" si="39"/>
        <v>10.273351763216567</v>
      </c>
      <c r="BV83" s="59">
        <f t="shared" si="39"/>
        <v>12.372967003148148</v>
      </c>
    </row>
    <row r="84" spans="1:74">
      <c r="A84" s="62">
        <v>37926</v>
      </c>
      <c r="B84" s="50">
        <v>1921</v>
      </c>
      <c r="C84" s="64">
        <v>1832.5193300000001</v>
      </c>
      <c r="D84" s="65">
        <v>3317</v>
      </c>
      <c r="E84" s="60">
        <v>614.45545400000003</v>
      </c>
      <c r="F84" s="36">
        <v>750.40309999999999</v>
      </c>
      <c r="G84" s="36">
        <v>323.88800800000001</v>
      </c>
      <c r="H84" s="54">
        <v>21.925039000000002</v>
      </c>
      <c r="I84" s="54">
        <v>2.9500169999999999</v>
      </c>
      <c r="J84" s="54">
        <v>12.230924</v>
      </c>
      <c r="K84" s="59">
        <f t="shared" si="34"/>
        <v>1725.8525419999996</v>
      </c>
      <c r="L84" s="56">
        <v>1284361</v>
      </c>
      <c r="M84" s="56">
        <v>127559</v>
      </c>
      <c r="N84" s="56">
        <v>1680</v>
      </c>
      <c r="O84" s="56">
        <v>1705</v>
      </c>
      <c r="P84" s="56">
        <v>1481</v>
      </c>
      <c r="Q84" s="34">
        <v>6</v>
      </c>
      <c r="R84" s="63">
        <f t="shared" si="40"/>
        <v>1416792</v>
      </c>
      <c r="S84" s="36">
        <v>29.261178000000001</v>
      </c>
      <c r="T84" s="36">
        <v>50.083634000000004</v>
      </c>
      <c r="U84" s="36">
        <v>12.764301</v>
      </c>
      <c r="V84" s="36">
        <v>4.1089570000000002</v>
      </c>
      <c r="W84" s="36">
        <v>0.228961</v>
      </c>
      <c r="X84" s="36">
        <v>0.50758499999999995</v>
      </c>
      <c r="Y84" s="59">
        <f t="shared" si="41"/>
        <v>96.954616000000016</v>
      </c>
      <c r="Z84" s="36">
        <v>28.999324999999999</v>
      </c>
      <c r="AA84" s="36">
        <v>33.790236999999998</v>
      </c>
      <c r="AB84" s="36">
        <v>13.916358000000001</v>
      </c>
      <c r="AC84" s="36">
        <v>0.89215800000000001</v>
      </c>
      <c r="AD84" s="36">
        <v>0.146066</v>
      </c>
      <c r="AE84" s="36">
        <v>0.50836599999999998</v>
      </c>
      <c r="AF84" s="59">
        <f t="shared" si="42"/>
        <v>78.252509999999987</v>
      </c>
      <c r="AG84" s="36">
        <v>14.026396</v>
      </c>
      <c r="AH84" s="36">
        <v>16.297063999999999</v>
      </c>
      <c r="AI84" s="36">
        <v>6.5580449999999999</v>
      </c>
      <c r="AJ84" s="36">
        <v>0.49660900000000002</v>
      </c>
      <c r="AK84" s="36">
        <v>6.9162000000000001E-2</v>
      </c>
      <c r="AL84" s="36">
        <v>0.24001800000000001</v>
      </c>
      <c r="AM84" s="59">
        <f t="shared" si="43"/>
        <v>37.687293999999994</v>
      </c>
      <c r="AN84" s="36">
        <f t="shared" si="35"/>
        <v>72.286899000000005</v>
      </c>
      <c r="AO84" s="36">
        <f t="shared" si="35"/>
        <v>100.17093500000001</v>
      </c>
      <c r="AP84" s="36">
        <f t="shared" si="35"/>
        <v>33.238703999999998</v>
      </c>
      <c r="AQ84" s="36">
        <f t="shared" si="35"/>
        <v>5.4977240000000007</v>
      </c>
      <c r="AR84" s="36">
        <f t="shared" si="35"/>
        <v>0.444189</v>
      </c>
      <c r="AS84" s="36">
        <f t="shared" si="35"/>
        <v>1.2559689999999999</v>
      </c>
      <c r="AT84" s="59">
        <f t="shared" si="44"/>
        <v>212.89442000000003</v>
      </c>
      <c r="AU84" s="36">
        <f t="shared" si="45"/>
        <v>4.7621317069471401</v>
      </c>
      <c r="AV84" s="36">
        <f t="shared" si="46"/>
        <v>6.6742306901450705</v>
      </c>
      <c r="AW84" s="36">
        <f t="shared" si="47"/>
        <v>3.9409612843708621</v>
      </c>
      <c r="AX84" s="36">
        <f t="shared" si="36"/>
        <v>18.740933596514925</v>
      </c>
      <c r="AY84" s="36">
        <f t="shared" si="36"/>
        <v>7.7613451041129604</v>
      </c>
      <c r="AZ84" s="36">
        <f t="shared" si="36"/>
        <v>4.1500135230993171</v>
      </c>
      <c r="BA84" s="59">
        <f t="shared" si="36"/>
        <v>5.6177809888464996</v>
      </c>
      <c r="BB84" s="60">
        <f t="shared" si="48"/>
        <v>4.7195162499119103</v>
      </c>
      <c r="BC84" s="61">
        <f t="shared" si="49"/>
        <v>4.5029447506280285</v>
      </c>
      <c r="BD84" s="61">
        <f t="shared" si="50"/>
        <v>4.2966573804115651</v>
      </c>
      <c r="BE84" s="61">
        <f t="shared" si="37"/>
        <v>4.0691284517213395</v>
      </c>
      <c r="BF84" s="61">
        <f t="shared" si="37"/>
        <v>4.9513612972399823</v>
      </c>
      <c r="BG84" s="61">
        <f t="shared" si="37"/>
        <v>4.1563989768884184</v>
      </c>
      <c r="BH84" s="59">
        <f t="shared" si="37"/>
        <v>4.5341364975084879</v>
      </c>
      <c r="BI84" s="60">
        <f t="shared" si="51"/>
        <v>2.2827360240177801</v>
      </c>
      <c r="BJ84" s="61">
        <f t="shared" si="52"/>
        <v>2.1717746102061675</v>
      </c>
      <c r="BK84" s="61">
        <f t="shared" si="53"/>
        <v>2.0247878396288139</v>
      </c>
      <c r="BL84" s="61">
        <f t="shared" si="38"/>
        <v>2.2650313187584299</v>
      </c>
      <c r="BM84" s="61">
        <f t="shared" si="38"/>
        <v>2.3444610658175868</v>
      </c>
      <c r="BN84" s="61">
        <f t="shared" si="38"/>
        <v>1.9623864885433022</v>
      </c>
      <c r="BO84" s="59">
        <f t="shared" si="38"/>
        <v>2.1836914268658303</v>
      </c>
      <c r="BP84" s="60">
        <f t="shared" si="39"/>
        <v>11.764383980876829</v>
      </c>
      <c r="BQ84" s="61">
        <f t="shared" si="39"/>
        <v>13.348950050979266</v>
      </c>
      <c r="BR84" s="61">
        <f t="shared" si="39"/>
        <v>10.262406504411242</v>
      </c>
      <c r="BS84" s="61">
        <f t="shared" si="39"/>
        <v>25.075093366994693</v>
      </c>
      <c r="BT84" s="61">
        <f t="shared" si="39"/>
        <v>15.05716746717053</v>
      </c>
      <c r="BU84" s="61">
        <f t="shared" si="39"/>
        <v>10.268798988531039</v>
      </c>
      <c r="BV84" s="59">
        <f t="shared" si="39"/>
        <v>12.335608913220817</v>
      </c>
    </row>
    <row r="85" spans="1:74">
      <c r="A85" s="62">
        <v>37895</v>
      </c>
      <c r="B85" s="50">
        <v>2155.4180000000001</v>
      </c>
      <c r="C85" s="64">
        <v>2059.451994</v>
      </c>
      <c r="D85" s="65">
        <v>3459</v>
      </c>
      <c r="E85" s="60">
        <v>710.09255700000006</v>
      </c>
      <c r="F85" s="36">
        <v>752.80977800000005</v>
      </c>
      <c r="G85" s="36">
        <v>409.40927399999998</v>
      </c>
      <c r="H85" s="54">
        <v>23.134308000000001</v>
      </c>
      <c r="I85" s="54">
        <v>2.8201770000000002</v>
      </c>
      <c r="J85" s="54">
        <v>13.587510999999999</v>
      </c>
      <c r="K85" s="59">
        <f t="shared" si="34"/>
        <v>1911.8536050000002</v>
      </c>
      <c r="L85" s="56">
        <v>1282744</v>
      </c>
      <c r="M85" s="56">
        <v>127365</v>
      </c>
      <c r="N85" s="56">
        <v>1683</v>
      </c>
      <c r="O85" s="56">
        <v>1706</v>
      </c>
      <c r="P85" s="56">
        <v>1479</v>
      </c>
      <c r="Q85" s="34">
        <v>6</v>
      </c>
      <c r="R85" s="63">
        <f t="shared" si="40"/>
        <v>1414983</v>
      </c>
      <c r="S85" s="36">
        <v>33.087206000000002</v>
      </c>
      <c r="T85" s="36">
        <v>51.487394999999999</v>
      </c>
      <c r="U85" s="36">
        <v>17.090306000000002</v>
      </c>
      <c r="V85" s="36">
        <v>4.225015</v>
      </c>
      <c r="W85" s="36">
        <v>0.120336</v>
      </c>
      <c r="X85" s="36">
        <v>0.57299100000000003</v>
      </c>
      <c r="Y85" s="59">
        <f t="shared" si="41"/>
        <v>106.583249</v>
      </c>
      <c r="Z85" s="36">
        <v>32.523580000000003</v>
      </c>
      <c r="AA85" s="36">
        <v>34.093553</v>
      </c>
      <c r="AB85" s="36">
        <v>17.146705000000001</v>
      </c>
      <c r="AC85" s="36">
        <v>1.0876110000000001</v>
      </c>
      <c r="AD85" s="36">
        <v>0.125689</v>
      </c>
      <c r="AE85" s="36">
        <v>0.57238900000000004</v>
      </c>
      <c r="AF85" s="59">
        <f t="shared" si="42"/>
        <v>85.549526999999983</v>
      </c>
      <c r="AG85" s="36">
        <v>15.782465999999999</v>
      </c>
      <c r="AH85" s="36">
        <v>15.212517999999999</v>
      </c>
      <c r="AI85" s="36">
        <v>7.5813459999999999</v>
      </c>
      <c r="AJ85" s="36">
        <v>0.44445400000000002</v>
      </c>
      <c r="AK85" s="36">
        <v>7.5405E-2</v>
      </c>
      <c r="AL85" s="36">
        <v>0.25425500000000001</v>
      </c>
      <c r="AM85" s="59">
        <f t="shared" si="43"/>
        <v>39.350444000000003</v>
      </c>
      <c r="AN85" s="36">
        <f t="shared" si="35"/>
        <v>81.393252000000004</v>
      </c>
      <c r="AO85" s="36">
        <f t="shared" si="35"/>
        <v>100.79346600000001</v>
      </c>
      <c r="AP85" s="36">
        <f t="shared" si="35"/>
        <v>41.818357000000006</v>
      </c>
      <c r="AQ85" s="36">
        <f t="shared" si="35"/>
        <v>5.7570800000000002</v>
      </c>
      <c r="AR85" s="36">
        <f t="shared" si="35"/>
        <v>0.32142999999999999</v>
      </c>
      <c r="AS85" s="36">
        <f t="shared" si="35"/>
        <v>1.399635</v>
      </c>
      <c r="AT85" s="59">
        <f t="shared" si="44"/>
        <v>231.48322000000002</v>
      </c>
      <c r="AU85" s="36">
        <f t="shared" si="45"/>
        <v>4.659562429408763</v>
      </c>
      <c r="AV85" s="36">
        <f t="shared" si="46"/>
        <v>6.8393632102902888</v>
      </c>
      <c r="AW85" s="36">
        <f t="shared" si="47"/>
        <v>4.1743817459298684</v>
      </c>
      <c r="AX85" s="36">
        <f t="shared" si="36"/>
        <v>18.262984135942169</v>
      </c>
      <c r="AY85" s="36">
        <f t="shared" si="36"/>
        <v>4.2669662223328535</v>
      </c>
      <c r="AZ85" s="36">
        <f t="shared" si="36"/>
        <v>4.2170416642164996</v>
      </c>
      <c r="BA85" s="59">
        <f t="shared" si="36"/>
        <v>5.574864556640569</v>
      </c>
      <c r="BB85" s="60">
        <f t="shared" si="48"/>
        <v>4.580188833045324</v>
      </c>
      <c r="BC85" s="61">
        <f t="shared" si="49"/>
        <v>4.5288403520178511</v>
      </c>
      <c r="BD85" s="61">
        <f t="shared" si="50"/>
        <v>4.1881574475521042</v>
      </c>
      <c r="BE85" s="61">
        <f t="shared" si="37"/>
        <v>4.701290395200064</v>
      </c>
      <c r="BF85" s="61">
        <f t="shared" si="37"/>
        <v>4.4567770037128875</v>
      </c>
      <c r="BG85" s="61">
        <f t="shared" si="37"/>
        <v>4.212611125025032</v>
      </c>
      <c r="BH85" s="59">
        <f t="shared" si="37"/>
        <v>4.4746902574687448</v>
      </c>
      <c r="BI85" s="60">
        <f t="shared" si="51"/>
        <v>2.2225927936321126</v>
      </c>
      <c r="BJ85" s="61">
        <f t="shared" si="52"/>
        <v>2.0207651978718055</v>
      </c>
      <c r="BK85" s="61">
        <f t="shared" si="53"/>
        <v>1.8517768114847344</v>
      </c>
      <c r="BL85" s="61">
        <f t="shared" si="38"/>
        <v>1.9211899487116708</v>
      </c>
      <c r="BM85" s="61">
        <f t="shared" si="38"/>
        <v>2.6737683485823762</v>
      </c>
      <c r="BN85" s="61">
        <f t="shared" si="38"/>
        <v>1.8712404354263263</v>
      </c>
      <c r="BO85" s="59">
        <f t="shared" si="38"/>
        <v>2.058235206769401</v>
      </c>
      <c r="BP85" s="60">
        <f t="shared" si="39"/>
        <v>11.462344056086199</v>
      </c>
      <c r="BQ85" s="61">
        <f t="shared" si="39"/>
        <v>13.388968760179944</v>
      </c>
      <c r="BR85" s="61">
        <f t="shared" si="39"/>
        <v>10.214316004966706</v>
      </c>
      <c r="BS85" s="61">
        <f t="shared" si="39"/>
        <v>24.885464479853905</v>
      </c>
      <c r="BT85" s="61">
        <f t="shared" si="39"/>
        <v>11.397511574628117</v>
      </c>
      <c r="BU85" s="61">
        <f t="shared" si="39"/>
        <v>10.300893224667858</v>
      </c>
      <c r="BV85" s="59">
        <f t="shared" si="39"/>
        <v>12.107790020878715</v>
      </c>
    </row>
    <row r="86" spans="1:74">
      <c r="A86" s="62">
        <v>37865</v>
      </c>
      <c r="B86" s="50">
        <v>2117.9839999999999</v>
      </c>
      <c r="C86" s="64">
        <v>2028.0887600000001</v>
      </c>
      <c r="D86" s="65">
        <v>3499</v>
      </c>
      <c r="E86" s="60">
        <v>622.64560700000004</v>
      </c>
      <c r="F86" s="36">
        <v>707.74268400000005</v>
      </c>
      <c r="G86" s="36">
        <v>338.84261199999997</v>
      </c>
      <c r="H86" s="54">
        <v>21.128931000000001</v>
      </c>
      <c r="I86" s="54">
        <v>2.6154130000000002</v>
      </c>
      <c r="J86" s="54">
        <v>11.079034</v>
      </c>
      <c r="K86" s="59">
        <f t="shared" si="34"/>
        <v>1704.0542810000002</v>
      </c>
      <c r="L86" s="56">
        <v>1281719</v>
      </c>
      <c r="M86" s="56">
        <v>127202</v>
      </c>
      <c r="N86" s="56">
        <v>1682</v>
      </c>
      <c r="O86" s="56">
        <v>1704</v>
      </c>
      <c r="P86" s="56">
        <v>1479</v>
      </c>
      <c r="Q86" s="34">
        <v>8</v>
      </c>
      <c r="R86" s="63">
        <f t="shared" si="40"/>
        <v>1413794</v>
      </c>
      <c r="S86" s="36">
        <v>28.848697999999999</v>
      </c>
      <c r="T86" s="36">
        <v>47.489189000000003</v>
      </c>
      <c r="U86" s="36">
        <v>14.585642</v>
      </c>
      <c r="V86" s="36">
        <v>4.0204510000000004</v>
      </c>
      <c r="W86" s="36">
        <v>0.138961</v>
      </c>
      <c r="X86" s="36">
        <v>0.49497400000000003</v>
      </c>
      <c r="Y86" s="59">
        <f t="shared" si="41"/>
        <v>95.57791499999999</v>
      </c>
      <c r="Z86" s="36">
        <v>32.836233</v>
      </c>
      <c r="AA86" s="36">
        <v>36.572476999999999</v>
      </c>
      <c r="AB86" s="36">
        <v>15.981159999999999</v>
      </c>
      <c r="AC86" s="36">
        <v>1.201894</v>
      </c>
      <c r="AD86" s="36">
        <v>0.15903100000000001</v>
      </c>
      <c r="AE86" s="36">
        <v>0.51956400000000003</v>
      </c>
      <c r="AF86" s="59">
        <f t="shared" si="42"/>
        <v>87.270358999999999</v>
      </c>
      <c r="AG86" s="36">
        <v>14.767863</v>
      </c>
      <c r="AH86" s="36">
        <v>15.809132999999999</v>
      </c>
      <c r="AI86" s="36">
        <v>7.1545529999999999</v>
      </c>
      <c r="AJ86" s="36">
        <v>0.43660300000000002</v>
      </c>
      <c r="AK86" s="36">
        <v>6.2282999999999998E-2</v>
      </c>
      <c r="AL86" s="36">
        <v>0.231794</v>
      </c>
      <c r="AM86" s="59">
        <f t="shared" si="43"/>
        <v>38.462229000000001</v>
      </c>
      <c r="AN86" s="36">
        <f t="shared" si="35"/>
        <v>76.452793999999997</v>
      </c>
      <c r="AO86" s="36">
        <f t="shared" si="35"/>
        <v>99.870799000000005</v>
      </c>
      <c r="AP86" s="36">
        <f t="shared" si="35"/>
        <v>37.721355000000003</v>
      </c>
      <c r="AQ86" s="36">
        <f t="shared" si="35"/>
        <v>5.6589480000000005</v>
      </c>
      <c r="AR86" s="36">
        <f t="shared" si="35"/>
        <v>0.36027500000000001</v>
      </c>
      <c r="AS86" s="36">
        <f t="shared" si="35"/>
        <v>1.246332</v>
      </c>
      <c r="AT86" s="59">
        <f t="shared" si="44"/>
        <v>221.31050300000004</v>
      </c>
      <c r="AU86" s="36">
        <f t="shared" si="45"/>
        <v>4.6332452482877633</v>
      </c>
      <c r="AV86" s="36">
        <f t="shared" si="46"/>
        <v>6.7099512398491985</v>
      </c>
      <c r="AW86" s="36">
        <f t="shared" si="47"/>
        <v>4.304547740884491</v>
      </c>
      <c r="AX86" s="36">
        <f t="shared" si="36"/>
        <v>19.02817989230028</v>
      </c>
      <c r="AY86" s="36">
        <f t="shared" si="36"/>
        <v>5.3131570425015093</v>
      </c>
      <c r="AZ86" s="36">
        <f t="shared" si="36"/>
        <v>4.467663877554668</v>
      </c>
      <c r="BA86" s="59">
        <f t="shared" si="36"/>
        <v>5.6088539001182189</v>
      </c>
      <c r="BB86" s="60">
        <f t="shared" si="48"/>
        <v>5.2736633216140234</v>
      </c>
      <c r="BC86" s="61">
        <f t="shared" si="49"/>
        <v>5.1674821692681743</v>
      </c>
      <c r="BD86" s="61">
        <f t="shared" si="50"/>
        <v>4.7163961774677858</v>
      </c>
      <c r="BE86" s="61">
        <f t="shared" si="37"/>
        <v>5.6883805432466037</v>
      </c>
      <c r="BF86" s="61">
        <f t="shared" si="37"/>
        <v>6.0805310671775361</v>
      </c>
      <c r="BG86" s="61">
        <f t="shared" si="37"/>
        <v>4.6896146360774775</v>
      </c>
      <c r="BH86" s="59">
        <f t="shared" si="37"/>
        <v>5.1213368008903224</v>
      </c>
      <c r="BI86" s="60">
        <f t="shared" si="51"/>
        <v>2.3717926913760432</v>
      </c>
      <c r="BJ86" s="61">
        <f t="shared" si="52"/>
        <v>2.2337402218911526</v>
      </c>
      <c r="BK86" s="61">
        <f t="shared" si="53"/>
        <v>2.1114679047510116</v>
      </c>
      <c r="BL86" s="61">
        <f t="shared" si="38"/>
        <v>2.0663752463387759</v>
      </c>
      <c r="BM86" s="61">
        <f t="shared" si="38"/>
        <v>2.3813829785200271</v>
      </c>
      <c r="BN86" s="61">
        <f t="shared" si="38"/>
        <v>2.0921860154955745</v>
      </c>
      <c r="BO86" s="59">
        <f t="shared" si="38"/>
        <v>2.257101163316757</v>
      </c>
      <c r="BP86" s="60">
        <f t="shared" si="39"/>
        <v>12.278701261277831</v>
      </c>
      <c r="BQ86" s="61">
        <f t="shared" si="39"/>
        <v>14.111173631008526</v>
      </c>
      <c r="BR86" s="61">
        <f t="shared" si="39"/>
        <v>11.132411823103288</v>
      </c>
      <c r="BS86" s="61">
        <f t="shared" si="39"/>
        <v>26.782935681885657</v>
      </c>
      <c r="BT86" s="61">
        <f t="shared" si="39"/>
        <v>13.775071088199073</v>
      </c>
      <c r="BU86" s="61">
        <f t="shared" si="39"/>
        <v>11.249464529127721</v>
      </c>
      <c r="BV86" s="59">
        <f t="shared" si="39"/>
        <v>12.9872918643253</v>
      </c>
    </row>
    <row r="87" spans="1:74">
      <c r="A87" s="62">
        <v>37834</v>
      </c>
      <c r="B87" s="50">
        <v>2142.0929999999998</v>
      </c>
      <c r="C87" s="64">
        <v>2045.4791009999999</v>
      </c>
      <c r="D87" s="65">
        <v>3493</v>
      </c>
      <c r="E87" s="60">
        <v>611.82746599999996</v>
      </c>
      <c r="F87" s="36">
        <v>735.17236300000002</v>
      </c>
      <c r="G87" s="36">
        <v>352.51829199999997</v>
      </c>
      <c r="H87" s="54">
        <v>22.653691999999999</v>
      </c>
      <c r="I87" s="54">
        <v>3.199395</v>
      </c>
      <c r="J87" s="54">
        <v>14.794403000000001</v>
      </c>
      <c r="K87" s="59">
        <f t="shared" si="34"/>
        <v>1740.1656110000001</v>
      </c>
      <c r="L87" s="56">
        <v>1281104</v>
      </c>
      <c r="M87" s="56">
        <v>127049</v>
      </c>
      <c r="N87" s="56">
        <v>1690</v>
      </c>
      <c r="O87" s="56">
        <v>1708</v>
      </c>
      <c r="P87" s="56">
        <v>1479</v>
      </c>
      <c r="Q87" s="34">
        <v>8</v>
      </c>
      <c r="R87" s="63">
        <f t="shared" si="40"/>
        <v>1413038</v>
      </c>
      <c r="S87" s="36">
        <v>29.579511</v>
      </c>
      <c r="T87" s="36">
        <v>47.064608</v>
      </c>
      <c r="U87" s="36">
        <v>14.734699000000001</v>
      </c>
      <c r="V87" s="36">
        <v>4.1840539999999997</v>
      </c>
      <c r="W87" s="36">
        <v>0.168572</v>
      </c>
      <c r="X87" s="36">
        <v>0.58216500000000004</v>
      </c>
      <c r="Y87" s="59">
        <f t="shared" si="41"/>
        <v>96.313609000000014</v>
      </c>
      <c r="Z87" s="36">
        <v>31.068307999999998</v>
      </c>
      <c r="AA87" s="36">
        <v>34.569127999999999</v>
      </c>
      <c r="AB87" s="36">
        <v>14.96719</v>
      </c>
      <c r="AC87" s="36">
        <v>1.1129519999999999</v>
      </c>
      <c r="AD87" s="36">
        <v>0.17124800000000001</v>
      </c>
      <c r="AE87" s="36">
        <v>0.63954999999999995</v>
      </c>
      <c r="AF87" s="59">
        <f t="shared" si="42"/>
        <v>82.528376000000009</v>
      </c>
      <c r="AG87" s="36">
        <v>14.741987</v>
      </c>
      <c r="AH87" s="36">
        <v>16.437543999999999</v>
      </c>
      <c r="AI87" s="36">
        <v>7.322616</v>
      </c>
      <c r="AJ87" s="36">
        <v>0.50451800000000002</v>
      </c>
      <c r="AK87" s="36">
        <v>6.5283999999999995E-2</v>
      </c>
      <c r="AL87" s="36">
        <v>0.31062099999999998</v>
      </c>
      <c r="AM87" s="59">
        <f t="shared" si="43"/>
        <v>39.382569999999987</v>
      </c>
      <c r="AN87" s="36">
        <f t="shared" ref="AN87:AS118" si="54">+S87+Z87+AG87</f>
        <v>75.389805999999993</v>
      </c>
      <c r="AO87" s="36">
        <f t="shared" si="54"/>
        <v>98.071280000000002</v>
      </c>
      <c r="AP87" s="36">
        <f t="shared" si="54"/>
        <v>37.024505000000005</v>
      </c>
      <c r="AQ87" s="36">
        <f t="shared" si="54"/>
        <v>5.8015239999999997</v>
      </c>
      <c r="AR87" s="36">
        <f t="shared" si="54"/>
        <v>0.40510400000000002</v>
      </c>
      <c r="AS87" s="36">
        <f t="shared" si="54"/>
        <v>1.5323360000000001</v>
      </c>
      <c r="AT87" s="59">
        <f t="shared" si="44"/>
        <v>218.22455499999998</v>
      </c>
      <c r="AU87" s="36">
        <f t="shared" si="45"/>
        <v>4.8346163982118444</v>
      </c>
      <c r="AV87" s="36">
        <f t="shared" si="46"/>
        <v>6.4018467462439137</v>
      </c>
      <c r="AW87" s="36">
        <f t="shared" si="47"/>
        <v>4.1798395528365946</v>
      </c>
      <c r="AX87" s="36">
        <f t="shared" ref="AX87:BA118" si="55">((V87*1000000)/(H87*1000000)*100)</f>
        <v>18.469634000497575</v>
      </c>
      <c r="AY87" s="36">
        <f t="shared" si="55"/>
        <v>5.2688711459510307</v>
      </c>
      <c r="AZ87" s="36">
        <f t="shared" si="55"/>
        <v>3.9350354319805945</v>
      </c>
      <c r="BA87" s="59">
        <f t="shared" si="55"/>
        <v>5.5347380956834691</v>
      </c>
      <c r="BB87" s="60">
        <f t="shared" si="48"/>
        <v>5.0779524827674214</v>
      </c>
      <c r="BC87" s="61">
        <f t="shared" si="49"/>
        <v>4.7021800246862648</v>
      </c>
      <c r="BD87" s="61">
        <f t="shared" si="50"/>
        <v>4.2457910240867731</v>
      </c>
      <c r="BE87" s="61">
        <f t="shared" ref="BE87:BH118" si="56">((AC87*1000000)/(H87*1000000)*100)</f>
        <v>4.9128945515812612</v>
      </c>
      <c r="BF87" s="61">
        <f t="shared" si="56"/>
        <v>5.3525119592923041</v>
      </c>
      <c r="BG87" s="61">
        <f t="shared" si="56"/>
        <v>4.3229186064486687</v>
      </c>
      <c r="BH87" s="59">
        <f t="shared" si="56"/>
        <v>4.7425587241994984</v>
      </c>
      <c r="BI87" s="60">
        <f t="shared" si="51"/>
        <v>2.4095006875680212</v>
      </c>
      <c r="BJ87" s="61">
        <f t="shared" si="52"/>
        <v>2.2358762145143367</v>
      </c>
      <c r="BK87" s="61">
        <f t="shared" si="53"/>
        <v>2.0772300803045987</v>
      </c>
      <c r="BL87" s="61">
        <f t="shared" ref="BL87:BO118" si="57">((AJ87*1000000)/(H87*1000000)*100)</f>
        <v>2.2270895181235799</v>
      </c>
      <c r="BM87" s="61">
        <f t="shared" si="57"/>
        <v>2.0405107840701131</v>
      </c>
      <c r="BN87" s="61">
        <f t="shared" si="57"/>
        <v>2.0995845523472627</v>
      </c>
      <c r="BO87" s="59">
        <f t="shared" si="57"/>
        <v>2.2631506881329804</v>
      </c>
      <c r="BP87" s="60">
        <f t="shared" ref="BP87:BV118" si="58">+AU87+BB87+BI87</f>
        <v>12.322069568547287</v>
      </c>
      <c r="BQ87" s="61">
        <f t="shared" si="58"/>
        <v>13.339902985444516</v>
      </c>
      <c r="BR87" s="61">
        <f t="shared" si="58"/>
        <v>10.502860657227966</v>
      </c>
      <c r="BS87" s="61">
        <f t="shared" si="58"/>
        <v>25.609618070202416</v>
      </c>
      <c r="BT87" s="61">
        <f t="shared" si="58"/>
        <v>12.661893889313449</v>
      </c>
      <c r="BU87" s="61">
        <f t="shared" si="58"/>
        <v>10.357538590776526</v>
      </c>
      <c r="BV87" s="59">
        <f t="shared" si="58"/>
        <v>12.540447508015948</v>
      </c>
    </row>
    <row r="88" spans="1:74">
      <c r="A88" s="62">
        <v>37803</v>
      </c>
      <c r="B88" s="50">
        <v>2080.8240000000001</v>
      </c>
      <c r="C88" s="64">
        <v>1991.9642409999999</v>
      </c>
      <c r="D88" s="65">
        <v>3260</v>
      </c>
      <c r="E88" s="60">
        <v>720.12281099999996</v>
      </c>
      <c r="F88" s="36">
        <v>739.14917200000002</v>
      </c>
      <c r="G88" s="36">
        <v>333.33906100000002</v>
      </c>
      <c r="H88" s="54">
        <v>19.033201999999999</v>
      </c>
      <c r="I88" s="54">
        <v>3.6769059999999998</v>
      </c>
      <c r="J88" s="54">
        <v>13.451340999999999</v>
      </c>
      <c r="K88" s="59">
        <f t="shared" si="34"/>
        <v>1828.7724930000002</v>
      </c>
      <c r="L88" s="56">
        <v>1279455</v>
      </c>
      <c r="M88" s="56">
        <v>126765</v>
      </c>
      <c r="N88" s="56">
        <v>1743</v>
      </c>
      <c r="O88" s="56">
        <v>1707</v>
      </c>
      <c r="P88" s="56">
        <v>1572</v>
      </c>
      <c r="Q88" s="34">
        <v>8</v>
      </c>
      <c r="R88" s="63">
        <f t="shared" si="40"/>
        <v>1411250</v>
      </c>
      <c r="S88" s="36">
        <v>34.651612</v>
      </c>
      <c r="T88" s="36">
        <v>49.824548999999998</v>
      </c>
      <c r="U88" s="36">
        <v>14.110480000000001</v>
      </c>
      <c r="V88" s="36">
        <v>3.435327</v>
      </c>
      <c r="W88" s="36">
        <v>0.374168</v>
      </c>
      <c r="X88" s="36">
        <v>0.58502100000000001</v>
      </c>
      <c r="Y88" s="59">
        <f t="shared" si="41"/>
        <v>102.98115699999998</v>
      </c>
      <c r="Z88" s="36">
        <v>35.166235</v>
      </c>
      <c r="AA88" s="36">
        <v>35.000433000000001</v>
      </c>
      <c r="AB88" s="36">
        <v>14.698415000000001</v>
      </c>
      <c r="AC88" s="36">
        <v>0.88950600000000002</v>
      </c>
      <c r="AD88" s="36">
        <v>0.20191100000000001</v>
      </c>
      <c r="AE88" s="36">
        <v>0.58849899999999999</v>
      </c>
      <c r="AF88" s="59">
        <f t="shared" si="42"/>
        <v>86.54499899999999</v>
      </c>
      <c r="AG88" s="36">
        <v>15.762798999999999</v>
      </c>
      <c r="AH88" s="36">
        <v>15.315715000000001</v>
      </c>
      <c r="AI88" s="36">
        <v>6.1028799999999999</v>
      </c>
      <c r="AJ88" s="36">
        <v>0.53280400000000006</v>
      </c>
      <c r="AK88" s="36">
        <v>9.6817E-2</v>
      </c>
      <c r="AL88" s="36">
        <v>0.24409</v>
      </c>
      <c r="AM88" s="59">
        <f t="shared" si="43"/>
        <v>38.055104999999998</v>
      </c>
      <c r="AN88" s="36">
        <f t="shared" si="54"/>
        <v>85.580646000000002</v>
      </c>
      <c r="AO88" s="36">
        <f t="shared" si="54"/>
        <v>100.140697</v>
      </c>
      <c r="AP88" s="36">
        <f t="shared" si="54"/>
        <v>34.911774999999999</v>
      </c>
      <c r="AQ88" s="36">
        <f t="shared" si="54"/>
        <v>4.8576370000000004</v>
      </c>
      <c r="AR88" s="36">
        <f t="shared" si="54"/>
        <v>0.67289600000000005</v>
      </c>
      <c r="AS88" s="36">
        <f t="shared" si="54"/>
        <v>1.4176099999999998</v>
      </c>
      <c r="AT88" s="59">
        <f t="shared" si="44"/>
        <v>227.58126100000001</v>
      </c>
      <c r="AU88" s="36">
        <f t="shared" si="45"/>
        <v>4.811903118564036</v>
      </c>
      <c r="AV88" s="36">
        <f t="shared" si="46"/>
        <v>6.7407975125216</v>
      </c>
      <c r="AW88" s="36">
        <f t="shared" si="47"/>
        <v>4.2330712631364857</v>
      </c>
      <c r="AX88" s="36">
        <f t="shared" si="55"/>
        <v>18.049128044771447</v>
      </c>
      <c r="AY88" s="36">
        <f t="shared" si="55"/>
        <v>10.176164416495826</v>
      </c>
      <c r="AZ88" s="36">
        <f t="shared" si="55"/>
        <v>4.3491648899540944</v>
      </c>
      <c r="BA88" s="59">
        <f t="shared" si="55"/>
        <v>5.6311628370495166</v>
      </c>
      <c r="BB88" s="60">
        <f t="shared" si="48"/>
        <v>4.8833663456884997</v>
      </c>
      <c r="BC88" s="61">
        <f t="shared" si="49"/>
        <v>4.7352326601808059</v>
      </c>
      <c r="BD88" s="61">
        <f t="shared" si="50"/>
        <v>4.4094487324424305</v>
      </c>
      <c r="BE88" s="61">
        <f t="shared" si="56"/>
        <v>4.6734438062497317</v>
      </c>
      <c r="BF88" s="61">
        <f t="shared" si="56"/>
        <v>5.4913288509415255</v>
      </c>
      <c r="BG88" s="61">
        <f t="shared" si="56"/>
        <v>4.3750210480873246</v>
      </c>
      <c r="BH88" s="59">
        <f t="shared" si="56"/>
        <v>4.7324092707687049</v>
      </c>
      <c r="BI88" s="60">
        <f t="shared" si="51"/>
        <v>2.1889042756625026</v>
      </c>
      <c r="BJ88" s="61">
        <f t="shared" si="52"/>
        <v>2.0720736192612552</v>
      </c>
      <c r="BK88" s="61">
        <f t="shared" si="53"/>
        <v>1.8308325408044515</v>
      </c>
      <c r="BL88" s="61">
        <f t="shared" si="57"/>
        <v>2.7993398063026915</v>
      </c>
      <c r="BM88" s="61">
        <f t="shared" si="57"/>
        <v>2.6331105554506968</v>
      </c>
      <c r="BN88" s="61">
        <f t="shared" si="57"/>
        <v>1.8146146172340734</v>
      </c>
      <c r="BO88" s="59">
        <f t="shared" si="57"/>
        <v>2.0809097438671937</v>
      </c>
      <c r="BP88" s="60">
        <f t="shared" si="58"/>
        <v>11.884173739915038</v>
      </c>
      <c r="BQ88" s="61">
        <f t="shared" si="58"/>
        <v>13.54810379196366</v>
      </c>
      <c r="BR88" s="61">
        <f t="shared" si="58"/>
        <v>10.473352536383366</v>
      </c>
      <c r="BS88" s="61">
        <f t="shared" si="58"/>
        <v>25.521911657323869</v>
      </c>
      <c r="BT88" s="61">
        <f t="shared" si="58"/>
        <v>18.300603822888046</v>
      </c>
      <c r="BU88" s="61">
        <f t="shared" si="58"/>
        <v>10.538800555275493</v>
      </c>
      <c r="BV88" s="59">
        <f t="shared" si="58"/>
        <v>12.444481851685415</v>
      </c>
    </row>
    <row r="89" spans="1:74">
      <c r="A89" s="62">
        <v>37773</v>
      </c>
      <c r="B89" s="50">
        <v>1998.7950000000001</v>
      </c>
      <c r="C89" s="64">
        <v>1917.869929</v>
      </c>
      <c r="D89" s="65">
        <v>3261</v>
      </c>
      <c r="E89" s="60">
        <v>605.68553399999996</v>
      </c>
      <c r="F89" s="36">
        <v>686.71302400000002</v>
      </c>
      <c r="G89" s="36">
        <v>317.946324</v>
      </c>
      <c r="H89" s="54">
        <v>21.617000000000001</v>
      </c>
      <c r="I89" s="54">
        <v>3.2839999999999998</v>
      </c>
      <c r="J89" s="54">
        <v>12.909000000000001</v>
      </c>
      <c r="K89" s="59">
        <f t="shared" si="34"/>
        <v>1648.154882</v>
      </c>
      <c r="L89" s="56">
        <v>1277398</v>
      </c>
      <c r="M89" s="56">
        <v>126473</v>
      </c>
      <c r="N89" s="56">
        <v>1763</v>
      </c>
      <c r="O89" s="56">
        <v>1708</v>
      </c>
      <c r="P89" s="56">
        <v>1568</v>
      </c>
      <c r="Q89" s="34">
        <v>8</v>
      </c>
      <c r="R89" s="63">
        <f t="shared" si="40"/>
        <v>1408918</v>
      </c>
      <c r="S89" s="36">
        <v>29.335205999999999</v>
      </c>
      <c r="T89" s="36">
        <v>46.427112999999999</v>
      </c>
      <c r="U89" s="36">
        <v>14.270497000000001</v>
      </c>
      <c r="V89" s="36">
        <v>4.1870580000000004</v>
      </c>
      <c r="W89" s="36">
        <v>0.23921700000000001</v>
      </c>
      <c r="X89" s="36">
        <v>0.55050900000000003</v>
      </c>
      <c r="Y89" s="59">
        <f t="shared" si="41"/>
        <v>95.009600000000006</v>
      </c>
      <c r="Z89" s="36">
        <v>32.237206999999998</v>
      </c>
      <c r="AA89" s="36">
        <v>34.819569000000001</v>
      </c>
      <c r="AB89" s="36">
        <v>14.769356</v>
      </c>
      <c r="AC89" s="36">
        <v>1.067032</v>
      </c>
      <c r="AD89" s="36">
        <v>0.236958</v>
      </c>
      <c r="AE89" s="36">
        <v>0.60055700000000001</v>
      </c>
      <c r="AF89" s="59">
        <f t="shared" si="42"/>
        <v>83.730678999999995</v>
      </c>
      <c r="AG89" s="36">
        <v>12.991885</v>
      </c>
      <c r="AH89" s="36">
        <v>14.831096000000001</v>
      </c>
      <c r="AI89" s="36">
        <v>6.4652710000000004</v>
      </c>
      <c r="AJ89" s="36">
        <v>0.28368100000000002</v>
      </c>
      <c r="AK89" s="36">
        <v>8.1545000000000006E-2</v>
      </c>
      <c r="AL89" s="36">
        <v>0.26293499999999997</v>
      </c>
      <c r="AM89" s="59">
        <f t="shared" si="43"/>
        <v>34.916412999999999</v>
      </c>
      <c r="AN89" s="36">
        <f t="shared" si="54"/>
        <v>74.564297999999994</v>
      </c>
      <c r="AO89" s="36">
        <f t="shared" si="54"/>
        <v>96.077777999999995</v>
      </c>
      <c r="AP89" s="36">
        <f t="shared" si="54"/>
        <v>35.505124000000002</v>
      </c>
      <c r="AQ89" s="36">
        <f t="shared" si="54"/>
        <v>5.5377710000000002</v>
      </c>
      <c r="AR89" s="36">
        <f t="shared" si="54"/>
        <v>0.55771999999999999</v>
      </c>
      <c r="AS89" s="36">
        <f t="shared" si="54"/>
        <v>1.4140010000000001</v>
      </c>
      <c r="AT89" s="59">
        <f t="shared" si="44"/>
        <v>213.65669199999996</v>
      </c>
      <c r="AU89" s="36">
        <f t="shared" si="45"/>
        <v>4.8433063616804164</v>
      </c>
      <c r="AV89" s="36">
        <f t="shared" si="46"/>
        <v>6.7607736241216241</v>
      </c>
      <c r="AW89" s="36">
        <f t="shared" si="47"/>
        <v>4.4883352700753356</v>
      </c>
      <c r="AX89" s="36">
        <f t="shared" si="55"/>
        <v>19.369283434334093</v>
      </c>
      <c r="AY89" s="36">
        <f t="shared" si="55"/>
        <v>7.2843179049939106</v>
      </c>
      <c r="AZ89" s="36">
        <f t="shared" si="55"/>
        <v>4.2645363699744365</v>
      </c>
      <c r="BA89" s="59">
        <f t="shared" si="55"/>
        <v>5.7646038632429928</v>
      </c>
      <c r="BB89" s="60">
        <f t="shared" si="48"/>
        <v>5.3224330432828193</v>
      </c>
      <c r="BC89" s="61">
        <f t="shared" si="49"/>
        <v>5.0704687086290061</v>
      </c>
      <c r="BD89" s="61">
        <f t="shared" si="50"/>
        <v>4.6452356530468961</v>
      </c>
      <c r="BE89" s="61">
        <f t="shared" si="56"/>
        <v>4.9360780866910297</v>
      </c>
      <c r="BF89" s="61">
        <f t="shared" si="56"/>
        <v>7.2155298416565161</v>
      </c>
      <c r="BG89" s="61">
        <f t="shared" si="56"/>
        <v>4.6522348748934848</v>
      </c>
      <c r="BH89" s="59">
        <f t="shared" si="56"/>
        <v>5.0802676322746221</v>
      </c>
      <c r="BI89" s="60">
        <f t="shared" si="51"/>
        <v>2.1449884916683515</v>
      </c>
      <c r="BJ89" s="61">
        <f t="shared" si="52"/>
        <v>2.1597225451777655</v>
      </c>
      <c r="BK89" s="61">
        <f t="shared" si="53"/>
        <v>2.0334473186109236</v>
      </c>
      <c r="BL89" s="61">
        <f t="shared" si="57"/>
        <v>1.3123051302215849</v>
      </c>
      <c r="BM89" s="61">
        <f t="shared" si="57"/>
        <v>2.4830998781973204</v>
      </c>
      <c r="BN89" s="61">
        <f t="shared" si="57"/>
        <v>2.0368347664420172</v>
      </c>
      <c r="BO89" s="59">
        <f t="shared" si="57"/>
        <v>2.118515279196922</v>
      </c>
      <c r="BP89" s="60">
        <f t="shared" si="58"/>
        <v>12.310727896631589</v>
      </c>
      <c r="BQ89" s="61">
        <f t="shared" si="58"/>
        <v>13.990964877928395</v>
      </c>
      <c r="BR89" s="61">
        <f t="shared" si="58"/>
        <v>11.167018241733155</v>
      </c>
      <c r="BS89" s="61">
        <f t="shared" si="58"/>
        <v>25.617666651246708</v>
      </c>
      <c r="BT89" s="61">
        <f t="shared" si="58"/>
        <v>16.982947624847746</v>
      </c>
      <c r="BU89" s="61">
        <f t="shared" si="58"/>
        <v>10.953606011309937</v>
      </c>
      <c r="BV89" s="59">
        <f t="shared" si="58"/>
        <v>12.963386774714538</v>
      </c>
    </row>
    <row r="90" spans="1:74">
      <c r="A90" s="62">
        <v>37742</v>
      </c>
      <c r="B90" s="50">
        <v>2059.154</v>
      </c>
      <c r="C90" s="64">
        <v>1966.747312</v>
      </c>
      <c r="D90" s="65">
        <v>3243</v>
      </c>
      <c r="E90" s="60">
        <v>624.38557500000002</v>
      </c>
      <c r="F90" s="36">
        <v>735.34147800000005</v>
      </c>
      <c r="G90" s="36">
        <v>342.36773699999998</v>
      </c>
      <c r="H90" s="54">
        <v>21.978000000000002</v>
      </c>
      <c r="I90" s="54">
        <v>3.831</v>
      </c>
      <c r="J90" s="54">
        <v>15.064</v>
      </c>
      <c r="K90" s="59">
        <f t="shared" si="34"/>
        <v>1742.9677900000002</v>
      </c>
      <c r="L90" s="56">
        <v>1276179</v>
      </c>
      <c r="M90" s="56">
        <v>126283</v>
      </c>
      <c r="N90" s="56">
        <v>1764</v>
      </c>
      <c r="O90" s="56">
        <v>1707</v>
      </c>
      <c r="P90" s="56">
        <v>1564</v>
      </c>
      <c r="Q90" s="34">
        <v>8</v>
      </c>
      <c r="R90" s="63">
        <f t="shared" si="40"/>
        <v>1407505</v>
      </c>
      <c r="S90" s="36">
        <v>29.706097</v>
      </c>
      <c r="T90" s="36">
        <v>48.354402999999998</v>
      </c>
      <c r="U90" s="36">
        <v>14.383787</v>
      </c>
      <c r="V90" s="36">
        <v>4.1340070000000004</v>
      </c>
      <c r="W90" s="36">
        <v>-0.296294</v>
      </c>
      <c r="X90" s="36">
        <v>0.60690999999999995</v>
      </c>
      <c r="Y90" s="59">
        <f t="shared" si="41"/>
        <v>96.888909999999981</v>
      </c>
      <c r="Z90" s="36">
        <v>31.796198</v>
      </c>
      <c r="AA90" s="36">
        <v>36.378250999999999</v>
      </c>
      <c r="AB90" s="36">
        <v>16.154845999999999</v>
      </c>
      <c r="AC90" s="36">
        <v>0.81650800000000001</v>
      </c>
      <c r="AD90" s="36">
        <v>0.18784899999999999</v>
      </c>
      <c r="AE90" s="36">
        <v>0.707175</v>
      </c>
      <c r="AF90" s="59">
        <f t="shared" si="42"/>
        <v>86.040827000000007</v>
      </c>
      <c r="AG90" s="36">
        <v>14.409819000000001</v>
      </c>
      <c r="AH90" s="36">
        <v>15.655182</v>
      </c>
      <c r="AI90" s="36">
        <v>6.6088899999999997</v>
      </c>
      <c r="AJ90" s="36">
        <v>0.66945600000000005</v>
      </c>
      <c r="AK90" s="36">
        <v>9.2698000000000003E-2</v>
      </c>
      <c r="AL90" s="36">
        <v>0.286491</v>
      </c>
      <c r="AM90" s="59">
        <f t="shared" si="43"/>
        <v>37.722535999999998</v>
      </c>
      <c r="AN90" s="36">
        <f t="shared" si="54"/>
        <v>75.912114000000003</v>
      </c>
      <c r="AO90" s="36">
        <f t="shared" si="54"/>
        <v>100.38783599999999</v>
      </c>
      <c r="AP90" s="36">
        <f t="shared" si="54"/>
        <v>37.147523</v>
      </c>
      <c r="AQ90" s="36">
        <f t="shared" si="54"/>
        <v>5.6199710000000005</v>
      </c>
      <c r="AR90" s="36">
        <f t="shared" si="54"/>
        <v>-1.5747000000000011E-2</v>
      </c>
      <c r="AS90" s="36">
        <f t="shared" si="54"/>
        <v>1.600576</v>
      </c>
      <c r="AT90" s="59">
        <f t="shared" si="44"/>
        <v>220.65227299999998</v>
      </c>
      <c r="AU90" s="36">
        <f t="shared" si="45"/>
        <v>4.75765267318996</v>
      </c>
      <c r="AV90" s="36">
        <f t="shared" si="46"/>
        <v>6.5757752617893264</v>
      </c>
      <c r="AW90" s="36">
        <f t="shared" si="47"/>
        <v>4.2012682404125012</v>
      </c>
      <c r="AX90" s="36">
        <f t="shared" si="55"/>
        <v>18.809750659750662</v>
      </c>
      <c r="AY90" s="36">
        <f t="shared" si="55"/>
        <v>-7.7341164186896378</v>
      </c>
      <c r="AZ90" s="36">
        <f t="shared" si="55"/>
        <v>4.0288767923526283</v>
      </c>
      <c r="BA90" s="59">
        <f t="shared" si="55"/>
        <v>5.5588468447830568</v>
      </c>
      <c r="BB90" s="60">
        <f t="shared" si="48"/>
        <v>5.0923979145418272</v>
      </c>
      <c r="BC90" s="61">
        <f t="shared" si="49"/>
        <v>4.9471234913801503</v>
      </c>
      <c r="BD90" s="61">
        <f t="shared" si="50"/>
        <v>4.7185655230124679</v>
      </c>
      <c r="BE90" s="61">
        <f t="shared" si="56"/>
        <v>3.7151151151151156</v>
      </c>
      <c r="BF90" s="61">
        <f t="shared" si="56"/>
        <v>4.9033933698773167</v>
      </c>
      <c r="BG90" s="61">
        <f t="shared" si="56"/>
        <v>4.6944702602230484</v>
      </c>
      <c r="BH90" s="59">
        <f t="shared" si="56"/>
        <v>4.9364553661660029</v>
      </c>
      <c r="BI90" s="60">
        <f t="shared" si="51"/>
        <v>2.3078398311812376</v>
      </c>
      <c r="BJ90" s="61">
        <f t="shared" si="52"/>
        <v>2.1289676250249547</v>
      </c>
      <c r="BK90" s="61">
        <f t="shared" si="53"/>
        <v>1.9303483610665102</v>
      </c>
      <c r="BL90" s="61">
        <f t="shared" si="57"/>
        <v>3.046027846027846</v>
      </c>
      <c r="BM90" s="61">
        <f t="shared" si="57"/>
        <v>2.4196815452884364</v>
      </c>
      <c r="BN90" s="61">
        <f t="shared" si="57"/>
        <v>1.9018255443441316</v>
      </c>
      <c r="BO90" s="59">
        <f t="shared" si="57"/>
        <v>2.1642704022660104</v>
      </c>
      <c r="BP90" s="60">
        <f t="shared" si="58"/>
        <v>12.157890418913023</v>
      </c>
      <c r="BQ90" s="61">
        <f t="shared" si="58"/>
        <v>13.65186637819443</v>
      </c>
      <c r="BR90" s="61">
        <f t="shared" si="58"/>
        <v>10.850182124491479</v>
      </c>
      <c r="BS90" s="61">
        <f t="shared" si="58"/>
        <v>25.570893620893624</v>
      </c>
      <c r="BT90" s="61">
        <f t="shared" si="58"/>
        <v>-0.4110415035238848</v>
      </c>
      <c r="BU90" s="61">
        <f t="shared" si="58"/>
        <v>10.625172596919807</v>
      </c>
      <c r="BV90" s="59">
        <f t="shared" si="58"/>
        <v>12.659572613215071</v>
      </c>
    </row>
    <row r="91" spans="1:74">
      <c r="A91" s="62">
        <v>37712</v>
      </c>
      <c r="B91" s="50">
        <v>1893.57</v>
      </c>
      <c r="C91" s="64">
        <v>1816.7775770000001</v>
      </c>
      <c r="D91" s="65">
        <v>3285</v>
      </c>
      <c r="E91" s="60">
        <v>562.68800499999998</v>
      </c>
      <c r="F91" s="36">
        <v>653.27285400000005</v>
      </c>
      <c r="G91" s="36">
        <v>317.12883099999999</v>
      </c>
      <c r="H91" s="54">
        <v>21.56</v>
      </c>
      <c r="I91" s="54">
        <v>2.5089999999999999</v>
      </c>
      <c r="J91" s="54">
        <v>12.852</v>
      </c>
      <c r="K91" s="59">
        <f t="shared" si="34"/>
        <v>1570.0106900000001</v>
      </c>
      <c r="L91" s="56">
        <v>1275337</v>
      </c>
      <c r="M91" s="56">
        <v>126175</v>
      </c>
      <c r="N91" s="56">
        <v>1767</v>
      </c>
      <c r="O91" s="56">
        <v>1705</v>
      </c>
      <c r="P91" s="56">
        <v>1563</v>
      </c>
      <c r="Q91" s="34">
        <v>8</v>
      </c>
      <c r="R91" s="63">
        <f t="shared" si="40"/>
        <v>1406555</v>
      </c>
      <c r="S91" s="36">
        <v>27.077100999999999</v>
      </c>
      <c r="T91" s="36">
        <v>44.718662000000002</v>
      </c>
      <c r="U91" s="36">
        <v>13.566444000000001</v>
      </c>
      <c r="V91" s="36">
        <v>3.8903210000000001</v>
      </c>
      <c r="W91" s="36">
        <v>0.114715</v>
      </c>
      <c r="X91" s="36">
        <v>0.55227899999999996</v>
      </c>
      <c r="Y91" s="59">
        <f t="shared" si="41"/>
        <v>89.919522000000001</v>
      </c>
      <c r="Z91" s="36">
        <v>29.833499</v>
      </c>
      <c r="AA91" s="36">
        <v>33.827393999999998</v>
      </c>
      <c r="AB91" s="36">
        <v>15.048978</v>
      </c>
      <c r="AC91" s="36">
        <v>1.421473</v>
      </c>
      <c r="AD91" s="36">
        <v>0.148282</v>
      </c>
      <c r="AE91" s="36">
        <v>0.61050599999999999</v>
      </c>
      <c r="AF91" s="59">
        <f t="shared" si="42"/>
        <v>80.890132000000008</v>
      </c>
      <c r="AG91" s="36">
        <v>14.95801</v>
      </c>
      <c r="AH91" s="36">
        <v>16.348905999999999</v>
      </c>
      <c r="AI91" s="36">
        <v>7.2521490000000002</v>
      </c>
      <c r="AJ91" s="36">
        <v>0.47110200000000002</v>
      </c>
      <c r="AK91" s="36">
        <v>8.0298999999999995E-2</v>
      </c>
      <c r="AL91" s="36">
        <v>0.29466100000000001</v>
      </c>
      <c r="AM91" s="59">
        <f t="shared" si="43"/>
        <v>39.405127</v>
      </c>
      <c r="AN91" s="36">
        <f t="shared" si="54"/>
        <v>71.868610000000004</v>
      </c>
      <c r="AO91" s="36">
        <f t="shared" si="54"/>
        <v>94.894961999999992</v>
      </c>
      <c r="AP91" s="36">
        <f t="shared" si="54"/>
        <v>35.867571000000005</v>
      </c>
      <c r="AQ91" s="36">
        <f t="shared" si="54"/>
        <v>5.782896</v>
      </c>
      <c r="AR91" s="36">
        <f t="shared" si="54"/>
        <v>0.34329599999999999</v>
      </c>
      <c r="AS91" s="36">
        <f t="shared" si="54"/>
        <v>1.457446</v>
      </c>
      <c r="AT91" s="59">
        <f t="shared" si="44"/>
        <v>210.21478100000002</v>
      </c>
      <c r="AU91" s="36">
        <f t="shared" si="45"/>
        <v>4.8120984914188814</v>
      </c>
      <c r="AV91" s="36">
        <f t="shared" si="46"/>
        <v>6.8453268379647074</v>
      </c>
      <c r="AW91" s="36">
        <f t="shared" si="47"/>
        <v>4.2778967642964005</v>
      </c>
      <c r="AX91" s="36">
        <f t="shared" si="55"/>
        <v>18.044160482374767</v>
      </c>
      <c r="AY91" s="36">
        <f t="shared" si="55"/>
        <v>4.5721402949382224</v>
      </c>
      <c r="AZ91" s="36">
        <f t="shared" si="55"/>
        <v>4.2972222222222225</v>
      </c>
      <c r="BA91" s="59">
        <f t="shared" si="55"/>
        <v>5.7273190923305117</v>
      </c>
      <c r="BB91" s="60">
        <f t="shared" si="48"/>
        <v>5.3019610752143187</v>
      </c>
      <c r="BC91" s="61">
        <f t="shared" si="49"/>
        <v>5.1781416896285117</v>
      </c>
      <c r="BD91" s="61">
        <f t="shared" si="50"/>
        <v>4.7453831152929764</v>
      </c>
      <c r="BE91" s="61">
        <f t="shared" si="56"/>
        <v>6.5931029684601112</v>
      </c>
      <c r="BF91" s="61">
        <f t="shared" si="56"/>
        <v>5.9100039856516542</v>
      </c>
      <c r="BG91" s="61">
        <f t="shared" si="56"/>
        <v>4.7502801120448179</v>
      </c>
      <c r="BH91" s="59">
        <f t="shared" si="56"/>
        <v>5.1522026260853044</v>
      </c>
      <c r="BI91" s="60">
        <f t="shared" si="51"/>
        <v>2.6583132867742578</v>
      </c>
      <c r="BJ91" s="61">
        <f t="shared" si="52"/>
        <v>2.5026152395427714</v>
      </c>
      <c r="BK91" s="61">
        <f t="shared" si="53"/>
        <v>2.286814786637926</v>
      </c>
      <c r="BL91" s="61">
        <f t="shared" si="57"/>
        <v>2.185074211502783</v>
      </c>
      <c r="BM91" s="61">
        <f t="shared" si="57"/>
        <v>3.2004384216819446</v>
      </c>
      <c r="BN91" s="61">
        <f t="shared" si="57"/>
        <v>2.2927248677248677</v>
      </c>
      <c r="BO91" s="59">
        <f t="shared" si="57"/>
        <v>2.5098636111834374</v>
      </c>
      <c r="BP91" s="60">
        <f t="shared" si="58"/>
        <v>12.772372853407457</v>
      </c>
      <c r="BQ91" s="61">
        <f t="shared" si="58"/>
        <v>14.526083767135992</v>
      </c>
      <c r="BR91" s="61">
        <f t="shared" si="58"/>
        <v>11.310094666227304</v>
      </c>
      <c r="BS91" s="61">
        <f t="shared" si="58"/>
        <v>26.822337662337663</v>
      </c>
      <c r="BT91" s="61">
        <f t="shared" si="58"/>
        <v>13.682582702271821</v>
      </c>
      <c r="BU91" s="61">
        <f t="shared" si="58"/>
        <v>11.340227201991908</v>
      </c>
      <c r="BV91" s="59">
        <f t="shared" si="58"/>
        <v>13.389385329599254</v>
      </c>
    </row>
    <row r="92" spans="1:74">
      <c r="A92" s="62">
        <v>37681</v>
      </c>
      <c r="B92" s="50">
        <v>1969.3920000000001</v>
      </c>
      <c r="C92" s="64">
        <v>1885.8262589999999</v>
      </c>
      <c r="D92" s="65">
        <v>3150</v>
      </c>
      <c r="E92" s="60">
        <v>573.32357500000001</v>
      </c>
      <c r="F92" s="36">
        <v>691.36302999999998</v>
      </c>
      <c r="G92" s="36">
        <v>331.06780400000002</v>
      </c>
      <c r="H92" s="54">
        <v>21.733000000000001</v>
      </c>
      <c r="I92" s="54">
        <v>3.6659999999999999</v>
      </c>
      <c r="J92" s="54">
        <v>13.935</v>
      </c>
      <c r="K92" s="59">
        <f t="shared" si="34"/>
        <v>1635.0884089999997</v>
      </c>
      <c r="L92" s="56">
        <v>1273727</v>
      </c>
      <c r="M92" s="56">
        <v>126091</v>
      </c>
      <c r="N92" s="56">
        <v>1767</v>
      </c>
      <c r="O92" s="56">
        <v>1669</v>
      </c>
      <c r="P92" s="56">
        <v>1562</v>
      </c>
      <c r="Q92" s="34">
        <v>8</v>
      </c>
      <c r="R92" s="63">
        <f t="shared" si="40"/>
        <v>1404824</v>
      </c>
      <c r="S92" s="36">
        <v>27.072548000000001</v>
      </c>
      <c r="T92" s="36">
        <v>46.416584</v>
      </c>
      <c r="U92" s="36">
        <v>15.291069</v>
      </c>
      <c r="V92" s="36">
        <v>4.1683770000000004</v>
      </c>
      <c r="W92" s="36">
        <v>0.20602200000000001</v>
      </c>
      <c r="X92" s="36">
        <v>0.585642</v>
      </c>
      <c r="Y92" s="59">
        <f t="shared" si="41"/>
        <v>93.740242000000023</v>
      </c>
      <c r="Z92" s="36">
        <v>34.757753000000001</v>
      </c>
      <c r="AA92" s="36">
        <v>41.803919999999998</v>
      </c>
      <c r="AB92" s="36">
        <v>18.351697999999999</v>
      </c>
      <c r="AC92" s="36">
        <v>1.4511860000000001</v>
      </c>
      <c r="AD92" s="36">
        <v>0.226051</v>
      </c>
      <c r="AE92" s="36">
        <v>0.76849500000000004</v>
      </c>
      <c r="AF92" s="59">
        <f t="shared" si="42"/>
        <v>97.359103000000005</v>
      </c>
      <c r="AG92" s="36">
        <v>12.937688</v>
      </c>
      <c r="AH92" s="36">
        <v>13.452874</v>
      </c>
      <c r="AI92" s="36">
        <v>5.9263159999999999</v>
      </c>
      <c r="AJ92" s="36">
        <v>0.40165099999999998</v>
      </c>
      <c r="AK92" s="36">
        <v>9.3135999999999997E-2</v>
      </c>
      <c r="AL92" s="36">
        <v>0.24935099999999999</v>
      </c>
      <c r="AM92" s="59">
        <f t="shared" si="43"/>
        <v>33.061016000000002</v>
      </c>
      <c r="AN92" s="36">
        <f t="shared" si="54"/>
        <v>74.767989</v>
      </c>
      <c r="AO92" s="36">
        <f t="shared" si="54"/>
        <v>101.673378</v>
      </c>
      <c r="AP92" s="36">
        <f t="shared" si="54"/>
        <v>39.569082999999999</v>
      </c>
      <c r="AQ92" s="36">
        <f t="shared" si="54"/>
        <v>6.0212140000000005</v>
      </c>
      <c r="AR92" s="36">
        <f t="shared" si="54"/>
        <v>0.52520900000000004</v>
      </c>
      <c r="AS92" s="36">
        <f t="shared" si="54"/>
        <v>1.603488</v>
      </c>
      <c r="AT92" s="59">
        <f t="shared" si="44"/>
        <v>224.16036100000002</v>
      </c>
      <c r="AU92" s="36">
        <f t="shared" si="45"/>
        <v>4.7220364172186713</v>
      </c>
      <c r="AV92" s="36">
        <f t="shared" si="46"/>
        <v>6.7137787220123704</v>
      </c>
      <c r="AW92" s="36">
        <f t="shared" si="47"/>
        <v>4.6187121838038951</v>
      </c>
      <c r="AX92" s="36">
        <f t="shared" si="55"/>
        <v>19.179942943910184</v>
      </c>
      <c r="AY92" s="36">
        <f t="shared" si="55"/>
        <v>5.6198036006546648</v>
      </c>
      <c r="AZ92" s="36">
        <f t="shared" si="55"/>
        <v>4.202669537136706</v>
      </c>
      <c r="BA92" s="59">
        <f t="shared" si="55"/>
        <v>5.7330381332303881</v>
      </c>
      <c r="BB92" s="60">
        <f t="shared" si="48"/>
        <v>6.0625019649680372</v>
      </c>
      <c r="BC92" s="61">
        <f t="shared" si="49"/>
        <v>6.0465946523058953</v>
      </c>
      <c r="BD92" s="61">
        <f t="shared" si="50"/>
        <v>5.5431841387995551</v>
      </c>
      <c r="BE92" s="61">
        <f t="shared" si="56"/>
        <v>6.6773386094878759</v>
      </c>
      <c r="BF92" s="61">
        <f t="shared" si="56"/>
        <v>6.1661483906164758</v>
      </c>
      <c r="BG92" s="61">
        <f t="shared" si="56"/>
        <v>5.5148546824542519</v>
      </c>
      <c r="BH92" s="59">
        <f t="shared" si="56"/>
        <v>5.9543632297866784</v>
      </c>
      <c r="BI92" s="60">
        <f t="shared" si="51"/>
        <v>2.2566118966937649</v>
      </c>
      <c r="BJ92" s="61">
        <f t="shared" si="52"/>
        <v>1.9458480445504875</v>
      </c>
      <c r="BK92" s="61">
        <f t="shared" si="53"/>
        <v>1.790061107844845</v>
      </c>
      <c r="BL92" s="61">
        <f t="shared" si="57"/>
        <v>1.8481157686467582</v>
      </c>
      <c r="BM92" s="61">
        <f t="shared" si="57"/>
        <v>2.5405346426623026</v>
      </c>
      <c r="BN92" s="61">
        <f t="shared" si="57"/>
        <v>1.7893864370290633</v>
      </c>
      <c r="BO92" s="59">
        <f t="shared" si="57"/>
        <v>2.0219711556893563</v>
      </c>
      <c r="BP92" s="60">
        <f t="shared" si="58"/>
        <v>13.041150278880473</v>
      </c>
      <c r="BQ92" s="61">
        <f t="shared" si="58"/>
        <v>14.706221418868754</v>
      </c>
      <c r="BR92" s="61">
        <f t="shared" si="58"/>
        <v>11.951957430448296</v>
      </c>
      <c r="BS92" s="61">
        <f t="shared" si="58"/>
        <v>27.705397322044817</v>
      </c>
      <c r="BT92" s="61">
        <f t="shared" si="58"/>
        <v>14.326486633933444</v>
      </c>
      <c r="BU92" s="61">
        <f t="shared" si="58"/>
        <v>11.506910656620022</v>
      </c>
      <c r="BV92" s="59">
        <f t="shared" si="58"/>
        <v>13.709372518706424</v>
      </c>
    </row>
    <row r="93" spans="1:74">
      <c r="A93" s="62">
        <v>37653</v>
      </c>
      <c r="B93" s="50">
        <v>1737.423</v>
      </c>
      <c r="C93" s="64">
        <v>1659.0822900000001</v>
      </c>
      <c r="D93" s="65">
        <v>3101</v>
      </c>
      <c r="E93" s="60">
        <v>521.28386</v>
      </c>
      <c r="F93" s="36">
        <v>627.88317600000005</v>
      </c>
      <c r="G93" s="36">
        <v>322.40078699999998</v>
      </c>
      <c r="H93" s="54">
        <v>20.602</v>
      </c>
      <c r="I93" s="54">
        <v>2.6440000000000001</v>
      </c>
      <c r="J93" s="54">
        <v>12.621</v>
      </c>
      <c r="K93" s="59">
        <f t="shared" si="34"/>
        <v>1507.4348230000003</v>
      </c>
      <c r="L93" s="56">
        <v>1272494</v>
      </c>
      <c r="M93" s="56">
        <v>126024</v>
      </c>
      <c r="N93" s="56">
        <v>1806</v>
      </c>
      <c r="O93" s="56">
        <v>1666</v>
      </c>
      <c r="P93" s="56">
        <v>1558</v>
      </c>
      <c r="Q93" s="34">
        <v>8</v>
      </c>
      <c r="R93" s="63">
        <f t="shared" si="40"/>
        <v>1403556</v>
      </c>
      <c r="S93" s="36">
        <v>24.918213999999999</v>
      </c>
      <c r="T93" s="36">
        <v>41.809525000000001</v>
      </c>
      <c r="U93" s="36">
        <v>13.986858</v>
      </c>
      <c r="V93" s="36">
        <v>3.8117700000000001</v>
      </c>
      <c r="W93" s="36">
        <v>0.159973</v>
      </c>
      <c r="X93" s="36">
        <v>0.53047599999999995</v>
      </c>
      <c r="Y93" s="59">
        <f t="shared" si="41"/>
        <v>85.21681599999998</v>
      </c>
      <c r="Z93" s="36">
        <v>28.584164999999999</v>
      </c>
      <c r="AA93" s="36">
        <v>32.267012000000001</v>
      </c>
      <c r="AB93" s="36">
        <v>15.220757000000001</v>
      </c>
      <c r="AC93" s="36">
        <v>1.295005</v>
      </c>
      <c r="AD93" s="36">
        <v>0.201599</v>
      </c>
      <c r="AE93" s="36">
        <v>0.58510799999999996</v>
      </c>
      <c r="AF93" s="59">
        <f t="shared" si="42"/>
        <v>78.153646000000009</v>
      </c>
      <c r="AG93" s="36">
        <v>11.139920999999999</v>
      </c>
      <c r="AH93" s="36">
        <v>15.687098000000001</v>
      </c>
      <c r="AI93" s="36">
        <v>7.800592</v>
      </c>
      <c r="AJ93" s="36">
        <v>0.32569799999999999</v>
      </c>
      <c r="AK93" s="36">
        <v>4.4950999999999998E-2</v>
      </c>
      <c r="AL93" s="36">
        <v>0.30436999999999997</v>
      </c>
      <c r="AM93" s="59">
        <f t="shared" si="43"/>
        <v>35.302630000000001</v>
      </c>
      <c r="AN93" s="36">
        <f t="shared" si="54"/>
        <v>64.642299999999992</v>
      </c>
      <c r="AO93" s="36">
        <f t="shared" si="54"/>
        <v>89.763635000000008</v>
      </c>
      <c r="AP93" s="36">
        <f t="shared" si="54"/>
        <v>37.008206999999999</v>
      </c>
      <c r="AQ93" s="36">
        <f t="shared" si="54"/>
        <v>5.4324729999999999</v>
      </c>
      <c r="AR93" s="36">
        <f t="shared" si="54"/>
        <v>0.40652300000000002</v>
      </c>
      <c r="AS93" s="36">
        <f t="shared" si="54"/>
        <v>1.4199539999999999</v>
      </c>
      <c r="AT93" s="59">
        <f t="shared" si="44"/>
        <v>198.67309199999997</v>
      </c>
      <c r="AU93" s="36">
        <f t="shared" si="45"/>
        <v>4.7801621941642312</v>
      </c>
      <c r="AV93" s="36">
        <f t="shared" si="46"/>
        <v>6.6588063827975539</v>
      </c>
      <c r="AW93" s="36">
        <f t="shared" si="47"/>
        <v>4.3383448688665887</v>
      </c>
      <c r="AX93" s="36">
        <f t="shared" si="55"/>
        <v>18.501941559071934</v>
      </c>
      <c r="AY93" s="36">
        <f t="shared" si="55"/>
        <v>6.0504160363086239</v>
      </c>
      <c r="AZ93" s="36">
        <f t="shared" si="55"/>
        <v>4.2031217811583863</v>
      </c>
      <c r="BA93" s="59">
        <f t="shared" si="55"/>
        <v>5.6531011954737078</v>
      </c>
      <c r="BB93" s="60">
        <f t="shared" si="48"/>
        <v>5.483416463344942</v>
      </c>
      <c r="BC93" s="61">
        <f t="shared" si="49"/>
        <v>5.1390152234306719</v>
      </c>
      <c r="BD93" s="61">
        <f t="shared" si="50"/>
        <v>4.721066949504686</v>
      </c>
      <c r="BE93" s="61">
        <f t="shared" si="56"/>
        <v>6.2858217648771957</v>
      </c>
      <c r="BF93" s="61">
        <f t="shared" si="56"/>
        <v>7.6247730711043875</v>
      </c>
      <c r="BG93" s="61">
        <f t="shared" si="56"/>
        <v>4.6359876396482056</v>
      </c>
      <c r="BH93" s="59">
        <f t="shared" si="56"/>
        <v>5.1845456140162423</v>
      </c>
      <c r="BI93" s="60">
        <f t="shared" si="51"/>
        <v>2.1370162889754538</v>
      </c>
      <c r="BJ93" s="61">
        <f t="shared" si="52"/>
        <v>2.4984103093725829</v>
      </c>
      <c r="BK93" s="61">
        <f t="shared" si="53"/>
        <v>2.4195325552973914</v>
      </c>
      <c r="BL93" s="61">
        <f t="shared" si="57"/>
        <v>1.5809047665275218</v>
      </c>
      <c r="BM93" s="61">
        <f t="shared" si="57"/>
        <v>1.7001134644478062</v>
      </c>
      <c r="BN93" s="61">
        <f t="shared" si="57"/>
        <v>2.4116155613659771</v>
      </c>
      <c r="BO93" s="59">
        <f t="shared" si="57"/>
        <v>2.341900920780307</v>
      </c>
      <c r="BP93" s="60">
        <f t="shared" si="58"/>
        <v>12.400594946484627</v>
      </c>
      <c r="BQ93" s="61">
        <f t="shared" si="58"/>
        <v>14.296231915600808</v>
      </c>
      <c r="BR93" s="61">
        <f t="shared" si="58"/>
        <v>11.478944373668664</v>
      </c>
      <c r="BS93" s="61">
        <f t="shared" si="58"/>
        <v>26.36866809047665</v>
      </c>
      <c r="BT93" s="61">
        <f t="shared" si="58"/>
        <v>15.375302571860818</v>
      </c>
      <c r="BU93" s="61">
        <f t="shared" si="58"/>
        <v>11.250724982172569</v>
      </c>
      <c r="BV93" s="59">
        <f t="shared" si="58"/>
        <v>13.179547730270258</v>
      </c>
    </row>
    <row r="94" spans="1:74">
      <c r="A94" s="62">
        <v>37622</v>
      </c>
      <c r="B94" s="50">
        <v>1887.3387</v>
      </c>
      <c r="C94" s="64">
        <v>1794.631948</v>
      </c>
      <c r="D94" s="65">
        <v>3093</v>
      </c>
      <c r="E94" s="60">
        <v>598.31973700000003</v>
      </c>
      <c r="F94" s="36">
        <v>617.14651700000002</v>
      </c>
      <c r="G94" s="36">
        <v>281.61105199999997</v>
      </c>
      <c r="H94" s="54">
        <v>21.115445999999999</v>
      </c>
      <c r="I94" s="54">
        <v>3.5415700000000001</v>
      </c>
      <c r="J94" s="54">
        <v>13.950296</v>
      </c>
      <c r="K94" s="59">
        <f t="shared" si="34"/>
        <v>1535.684618</v>
      </c>
      <c r="L94" s="56">
        <v>1271776</v>
      </c>
      <c r="M94" s="56">
        <v>125989</v>
      </c>
      <c r="N94" s="56">
        <v>1815</v>
      </c>
      <c r="O94" s="56">
        <v>1667</v>
      </c>
      <c r="P94" s="56">
        <v>1551</v>
      </c>
      <c r="Q94" s="34">
        <v>8</v>
      </c>
      <c r="R94" s="63">
        <f t="shared" si="40"/>
        <v>1402806</v>
      </c>
      <c r="S94" s="36">
        <v>28.057210000000001</v>
      </c>
      <c r="T94" s="36">
        <v>42.467804999999998</v>
      </c>
      <c r="U94" s="36">
        <v>13.44158</v>
      </c>
      <c r="V94" s="36">
        <v>3.8458860000000001</v>
      </c>
      <c r="W94" s="36">
        <v>0.18084900000000001</v>
      </c>
      <c r="X94" s="36">
        <v>0.58057999999999998</v>
      </c>
      <c r="Y94" s="59">
        <f t="shared" si="41"/>
        <v>88.573909999999984</v>
      </c>
      <c r="Z94" s="36">
        <v>31.678432999999998</v>
      </c>
      <c r="AA94" s="36">
        <v>32.709583000000002</v>
      </c>
      <c r="AB94" s="36">
        <v>14.052536</v>
      </c>
      <c r="AC94" s="36">
        <v>0.761374</v>
      </c>
      <c r="AD94" s="36">
        <v>0.175508</v>
      </c>
      <c r="AE94" s="36">
        <v>0.69922200000000001</v>
      </c>
      <c r="AF94" s="59">
        <f t="shared" si="42"/>
        <v>80.076656</v>
      </c>
      <c r="AG94" s="36">
        <v>13.931639000000001</v>
      </c>
      <c r="AH94" s="36">
        <v>14.121097000000001</v>
      </c>
      <c r="AI94" s="36">
        <v>5.407896</v>
      </c>
      <c r="AJ94" s="36">
        <v>1.2865979999999999</v>
      </c>
      <c r="AK94" s="36">
        <v>9.5277000000000001E-2</v>
      </c>
      <c r="AL94" s="36">
        <v>0.26143499999999997</v>
      </c>
      <c r="AM94" s="59">
        <f t="shared" si="43"/>
        <v>35.103942000000004</v>
      </c>
      <c r="AN94" s="36">
        <f t="shared" si="54"/>
        <v>73.667282</v>
      </c>
      <c r="AO94" s="36">
        <f t="shared" si="54"/>
        <v>89.298485000000014</v>
      </c>
      <c r="AP94" s="36">
        <f t="shared" si="54"/>
        <v>32.902011999999999</v>
      </c>
      <c r="AQ94" s="36">
        <f t="shared" si="54"/>
        <v>5.8938579999999998</v>
      </c>
      <c r="AR94" s="36">
        <f t="shared" si="54"/>
        <v>0.45163400000000004</v>
      </c>
      <c r="AS94" s="36">
        <f t="shared" si="54"/>
        <v>1.5412370000000002</v>
      </c>
      <c r="AT94" s="59">
        <f t="shared" si="44"/>
        <v>203.75450800000004</v>
      </c>
      <c r="AU94" s="36">
        <f t="shared" si="45"/>
        <v>4.6893338569574876</v>
      </c>
      <c r="AV94" s="36">
        <f t="shared" si="46"/>
        <v>6.8813164832298641</v>
      </c>
      <c r="AW94" s="36">
        <f t="shared" si="47"/>
        <v>4.7731010216175749</v>
      </c>
      <c r="AX94" s="36">
        <f t="shared" si="55"/>
        <v>18.213614810693556</v>
      </c>
      <c r="AY94" s="36">
        <f t="shared" si="55"/>
        <v>5.1064640823137761</v>
      </c>
      <c r="AZ94" s="36">
        <f t="shared" si="55"/>
        <v>4.1617754920755807</v>
      </c>
      <c r="BA94" s="59">
        <f t="shared" si="55"/>
        <v>5.7677148655271608</v>
      </c>
      <c r="BB94" s="60">
        <f t="shared" si="48"/>
        <v>5.29456593874656</v>
      </c>
      <c r="BC94" s="61">
        <f t="shared" si="49"/>
        <v>5.3001324805337919</v>
      </c>
      <c r="BD94" s="61">
        <f t="shared" si="50"/>
        <v>4.9900513137531268</v>
      </c>
      <c r="BE94" s="61">
        <f t="shared" si="56"/>
        <v>3.6057680240332122</v>
      </c>
      <c r="BF94" s="61">
        <f t="shared" si="56"/>
        <v>4.9556552602376911</v>
      </c>
      <c r="BG94" s="61">
        <f t="shared" si="56"/>
        <v>5.0122377331635111</v>
      </c>
      <c r="BH94" s="59">
        <f t="shared" si="56"/>
        <v>5.2143946134127397</v>
      </c>
      <c r="BI94" s="60">
        <f t="shared" si="51"/>
        <v>2.3284605434969965</v>
      </c>
      <c r="BJ94" s="61">
        <f t="shared" si="52"/>
        <v>2.2881271482570806</v>
      </c>
      <c r="BK94" s="61">
        <f t="shared" si="53"/>
        <v>1.9203422456587393</v>
      </c>
      <c r="BL94" s="61">
        <f t="shared" si="57"/>
        <v>6.093160428626514</v>
      </c>
      <c r="BM94" s="61">
        <f t="shared" si="57"/>
        <v>2.6902475455800676</v>
      </c>
      <c r="BN94" s="61">
        <f t="shared" si="57"/>
        <v>1.8740462567962715</v>
      </c>
      <c r="BO94" s="59">
        <f t="shared" si="57"/>
        <v>2.2858822435636328</v>
      </c>
      <c r="BP94" s="60">
        <f t="shared" si="58"/>
        <v>12.312360339201044</v>
      </c>
      <c r="BQ94" s="61">
        <f t="shared" si="58"/>
        <v>14.469576112020738</v>
      </c>
      <c r="BR94" s="61">
        <f t="shared" si="58"/>
        <v>11.683494581029441</v>
      </c>
      <c r="BS94" s="61">
        <f t="shared" si="58"/>
        <v>27.912543263353282</v>
      </c>
      <c r="BT94" s="61">
        <f t="shared" si="58"/>
        <v>12.752366888131535</v>
      </c>
      <c r="BU94" s="61">
        <f t="shared" si="58"/>
        <v>11.048059482035363</v>
      </c>
      <c r="BV94" s="59">
        <f t="shared" si="58"/>
        <v>13.267991722503533</v>
      </c>
    </row>
    <row r="95" spans="1:74">
      <c r="A95" s="62">
        <v>37591</v>
      </c>
      <c r="B95" s="50">
        <v>1944.65</v>
      </c>
      <c r="C95" s="64">
        <v>1864.200519</v>
      </c>
      <c r="D95" s="65">
        <v>3311</v>
      </c>
      <c r="E95" s="60">
        <v>632.68657499999995</v>
      </c>
      <c r="F95" s="36">
        <v>699.18373199999996</v>
      </c>
      <c r="G95" s="36">
        <v>346.28294799999998</v>
      </c>
      <c r="H95" s="54">
        <v>24.401948000000001</v>
      </c>
      <c r="I95" s="54">
        <v>3.526024</v>
      </c>
      <c r="J95" s="54">
        <v>14.05829</v>
      </c>
      <c r="K95" s="59">
        <f t="shared" si="34"/>
        <v>1720.1395169999998</v>
      </c>
      <c r="L95" s="56">
        <v>1270045</v>
      </c>
      <c r="M95" s="56">
        <v>125883</v>
      </c>
      <c r="N95" s="56">
        <v>1816</v>
      </c>
      <c r="O95" s="56">
        <v>1664</v>
      </c>
      <c r="P95" s="56">
        <v>1550</v>
      </c>
      <c r="Q95" s="34">
        <v>8</v>
      </c>
      <c r="R95" s="63">
        <f t="shared" si="40"/>
        <v>1400966</v>
      </c>
      <c r="S95" s="36">
        <v>30.549361000000001</v>
      </c>
      <c r="T95" s="36">
        <v>47.049908000000002</v>
      </c>
      <c r="U95" s="36">
        <v>15.826487</v>
      </c>
      <c r="V95" s="36">
        <v>4.4058609999999998</v>
      </c>
      <c r="W95" s="36">
        <v>0.196134</v>
      </c>
      <c r="X95" s="36">
        <v>0.58232799999999996</v>
      </c>
      <c r="Y95" s="59">
        <f t="shared" si="41"/>
        <v>98.610079000000013</v>
      </c>
      <c r="Z95" s="36">
        <v>28.281390999999999</v>
      </c>
      <c r="AA95" s="36">
        <v>29.11917</v>
      </c>
      <c r="AB95" s="36">
        <v>13.461007</v>
      </c>
      <c r="AC95" s="36">
        <v>1.2111430000000001</v>
      </c>
      <c r="AD95" s="36">
        <v>0.201404</v>
      </c>
      <c r="AE95" s="36">
        <v>0.54246499999999997</v>
      </c>
      <c r="AF95" s="59">
        <f t="shared" si="42"/>
        <v>72.816579999999988</v>
      </c>
      <c r="AG95" s="36">
        <v>15.819845000000001</v>
      </c>
      <c r="AH95" s="36">
        <v>16.724658000000002</v>
      </c>
      <c r="AI95" s="36">
        <v>7.3029479999999998</v>
      </c>
      <c r="AJ95" s="36">
        <v>0.49584600000000001</v>
      </c>
      <c r="AK95" s="36">
        <v>0.10847</v>
      </c>
      <c r="AL95" s="36">
        <v>0.30191600000000002</v>
      </c>
      <c r="AM95" s="59">
        <f t="shared" si="43"/>
        <v>40.753683000000002</v>
      </c>
      <c r="AN95" s="36">
        <f t="shared" si="54"/>
        <v>74.650597000000005</v>
      </c>
      <c r="AO95" s="36">
        <f t="shared" si="54"/>
        <v>92.893736000000004</v>
      </c>
      <c r="AP95" s="36">
        <f t="shared" si="54"/>
        <v>36.590442000000003</v>
      </c>
      <c r="AQ95" s="36">
        <f t="shared" si="54"/>
        <v>6.1128499999999999</v>
      </c>
      <c r="AR95" s="36">
        <f t="shared" si="54"/>
        <v>0.50600800000000001</v>
      </c>
      <c r="AS95" s="36">
        <f t="shared" si="54"/>
        <v>1.426709</v>
      </c>
      <c r="AT95" s="59">
        <f t="shared" si="44"/>
        <v>212.180342</v>
      </c>
      <c r="AU95" s="36">
        <f t="shared" si="45"/>
        <v>4.8285141817652759</v>
      </c>
      <c r="AV95" s="36">
        <f t="shared" si="46"/>
        <v>6.729262402232207</v>
      </c>
      <c r="AW95" s="36">
        <f t="shared" si="47"/>
        <v>4.5703916671057101</v>
      </c>
      <c r="AX95" s="36">
        <f t="shared" si="55"/>
        <v>18.055365907672616</v>
      </c>
      <c r="AY95" s="36">
        <f t="shared" si="55"/>
        <v>5.5624692287970809</v>
      </c>
      <c r="AZ95" s="36">
        <f t="shared" si="55"/>
        <v>4.1422392054794717</v>
      </c>
      <c r="BA95" s="59">
        <f t="shared" si="55"/>
        <v>5.7326791243061725</v>
      </c>
      <c r="BB95" s="60">
        <f t="shared" si="48"/>
        <v>4.4700475903096253</v>
      </c>
      <c r="BC95" s="61">
        <f t="shared" si="49"/>
        <v>4.1647379175578418</v>
      </c>
      <c r="BD95" s="61">
        <f t="shared" si="50"/>
        <v>3.8872855500814327</v>
      </c>
      <c r="BE95" s="61">
        <f t="shared" si="56"/>
        <v>4.9633045689631006</v>
      </c>
      <c r="BF95" s="61">
        <f t="shared" si="56"/>
        <v>5.7119293572590548</v>
      </c>
      <c r="BG95" s="61">
        <f t="shared" si="56"/>
        <v>3.8586840931578452</v>
      </c>
      <c r="BH95" s="59">
        <f t="shared" si="56"/>
        <v>4.2331787207002458</v>
      </c>
      <c r="BI95" s="60">
        <f t="shared" si="51"/>
        <v>2.5004236892492937</v>
      </c>
      <c r="BJ95" s="61">
        <f t="shared" si="52"/>
        <v>2.3920261920510475</v>
      </c>
      <c r="BK95" s="61">
        <f t="shared" si="53"/>
        <v>2.1089539759838245</v>
      </c>
      <c r="BL95" s="61">
        <f t="shared" si="57"/>
        <v>2.0319935113377015</v>
      </c>
      <c r="BM95" s="61">
        <f t="shared" si="57"/>
        <v>3.0762694751935893</v>
      </c>
      <c r="BN95" s="61">
        <f t="shared" si="57"/>
        <v>2.1476011662869379</v>
      </c>
      <c r="BO95" s="59">
        <f t="shared" si="57"/>
        <v>2.3692079972138682</v>
      </c>
      <c r="BP95" s="60">
        <f t="shared" si="58"/>
        <v>11.798985461324195</v>
      </c>
      <c r="BQ95" s="61">
        <f t="shared" si="58"/>
        <v>13.286026511841097</v>
      </c>
      <c r="BR95" s="61">
        <f t="shared" si="58"/>
        <v>10.566631193170968</v>
      </c>
      <c r="BS95" s="61">
        <f t="shared" si="58"/>
        <v>25.050663987973419</v>
      </c>
      <c r="BT95" s="61">
        <f t="shared" si="58"/>
        <v>14.350668061249726</v>
      </c>
      <c r="BU95" s="61">
        <f t="shared" si="58"/>
        <v>10.148524464924256</v>
      </c>
      <c r="BV95" s="59">
        <f t="shared" si="58"/>
        <v>12.335065842220287</v>
      </c>
    </row>
    <row r="96" spans="1:74">
      <c r="A96" s="62">
        <v>37561</v>
      </c>
      <c r="B96" s="50">
        <v>1960.655818</v>
      </c>
      <c r="C96" s="64">
        <v>1869.2046029999999</v>
      </c>
      <c r="D96" s="65">
        <v>3251</v>
      </c>
      <c r="E96" s="60">
        <v>589.19048599999996</v>
      </c>
      <c r="F96" s="36">
        <v>666.08106499999997</v>
      </c>
      <c r="G96" s="36">
        <v>328.38097800000003</v>
      </c>
      <c r="H96" s="54">
        <v>21.500695</v>
      </c>
      <c r="I96" s="54">
        <v>3.806279</v>
      </c>
      <c r="J96" s="54">
        <v>14.520237</v>
      </c>
      <c r="K96" s="59">
        <f t="shared" si="34"/>
        <v>1623.4797399999998</v>
      </c>
      <c r="L96" s="56">
        <v>1267759</v>
      </c>
      <c r="M96" s="56">
        <v>125750</v>
      </c>
      <c r="N96" s="56">
        <v>1817</v>
      </c>
      <c r="O96" s="56">
        <v>1665</v>
      </c>
      <c r="P96" s="56">
        <v>1547</v>
      </c>
      <c r="Q96" s="34">
        <v>8</v>
      </c>
      <c r="R96" s="63">
        <f t="shared" si="40"/>
        <v>1398546</v>
      </c>
      <c r="S96" s="36">
        <v>28.469576</v>
      </c>
      <c r="T96" s="36">
        <v>44.598450999999997</v>
      </c>
      <c r="U96" s="36">
        <v>14.721757999999999</v>
      </c>
      <c r="V96" s="36">
        <v>4.0273149999999998</v>
      </c>
      <c r="W96" s="36">
        <v>0.217635</v>
      </c>
      <c r="X96" s="36">
        <v>0.58374000000000004</v>
      </c>
      <c r="Y96" s="59">
        <f t="shared" si="41"/>
        <v>92.618475000000004</v>
      </c>
      <c r="Z96" s="36">
        <v>29.732904000000001</v>
      </c>
      <c r="AA96" s="36">
        <v>32.437109999999997</v>
      </c>
      <c r="AB96" s="36">
        <v>14.863979</v>
      </c>
      <c r="AC96" s="36">
        <v>0.78233699999999995</v>
      </c>
      <c r="AD96" s="36">
        <v>0.19819200000000001</v>
      </c>
      <c r="AE96" s="36">
        <v>0.65545900000000001</v>
      </c>
      <c r="AF96" s="59">
        <f t="shared" si="42"/>
        <v>78.669980999999993</v>
      </c>
      <c r="AG96" s="36">
        <v>10.031677999999999</v>
      </c>
      <c r="AH96" s="36">
        <v>10.323525999999999</v>
      </c>
      <c r="AI96" s="36">
        <v>4.9800050000000002</v>
      </c>
      <c r="AJ96" s="36">
        <v>0.137958</v>
      </c>
      <c r="AK96" s="36">
        <v>5.4996999999999997E-2</v>
      </c>
      <c r="AL96" s="36">
        <v>0.21896399999999999</v>
      </c>
      <c r="AM96" s="59">
        <f t="shared" si="43"/>
        <v>25.747128</v>
      </c>
      <c r="AN96" s="36">
        <f t="shared" si="54"/>
        <v>68.234158000000008</v>
      </c>
      <c r="AO96" s="36">
        <f t="shared" si="54"/>
        <v>87.359087000000002</v>
      </c>
      <c r="AP96" s="36">
        <f t="shared" si="54"/>
        <v>34.565742</v>
      </c>
      <c r="AQ96" s="36">
        <f t="shared" si="54"/>
        <v>4.9476100000000001</v>
      </c>
      <c r="AR96" s="36">
        <f t="shared" si="54"/>
        <v>0.47082400000000002</v>
      </c>
      <c r="AS96" s="36">
        <f t="shared" si="54"/>
        <v>1.4581630000000001</v>
      </c>
      <c r="AT96" s="59">
        <f t="shared" si="44"/>
        <v>197.03558400000003</v>
      </c>
      <c r="AU96" s="36">
        <f t="shared" si="45"/>
        <v>4.8319816216448546</v>
      </c>
      <c r="AV96" s="36">
        <f t="shared" si="46"/>
        <v>6.695649124930461</v>
      </c>
      <c r="AW96" s="36">
        <f t="shared" si="47"/>
        <v>4.4831336119597038</v>
      </c>
      <c r="AX96" s="36">
        <f t="shared" si="55"/>
        <v>18.731092180973683</v>
      </c>
      <c r="AY96" s="36">
        <f t="shared" si="55"/>
        <v>5.717788948208999</v>
      </c>
      <c r="AZ96" s="36">
        <f t="shared" si="55"/>
        <v>4.0201823152060117</v>
      </c>
      <c r="BA96" s="59">
        <f t="shared" si="55"/>
        <v>5.7049356833981806</v>
      </c>
      <c r="BB96" s="60">
        <f t="shared" si="48"/>
        <v>5.0463992047556587</v>
      </c>
      <c r="BC96" s="61">
        <f t="shared" si="49"/>
        <v>4.8698441833052257</v>
      </c>
      <c r="BD96" s="61">
        <f t="shared" si="50"/>
        <v>4.5264433678615816</v>
      </c>
      <c r="BE96" s="61">
        <f t="shared" si="56"/>
        <v>3.6386591224144151</v>
      </c>
      <c r="BF96" s="61">
        <f t="shared" si="56"/>
        <v>5.2069751061338385</v>
      </c>
      <c r="BG96" s="61">
        <f t="shared" si="56"/>
        <v>4.5141067601031581</v>
      </c>
      <c r="BH96" s="59">
        <f t="shared" si="56"/>
        <v>4.8457630275078154</v>
      </c>
      <c r="BI96" s="60">
        <f t="shared" si="51"/>
        <v>1.7026205002230805</v>
      </c>
      <c r="BJ96" s="61">
        <f t="shared" si="52"/>
        <v>1.5498903275384355</v>
      </c>
      <c r="BK96" s="61">
        <f t="shared" si="53"/>
        <v>1.516532726813427</v>
      </c>
      <c r="BL96" s="61">
        <f t="shared" si="57"/>
        <v>0.64164437475160685</v>
      </c>
      <c r="BM96" s="61">
        <f t="shared" si="57"/>
        <v>1.4449019633085225</v>
      </c>
      <c r="BN96" s="61">
        <f t="shared" si="57"/>
        <v>1.507991915007999</v>
      </c>
      <c r="BO96" s="59">
        <f t="shared" si="57"/>
        <v>1.5859223472662494</v>
      </c>
      <c r="BP96" s="60">
        <f t="shared" si="58"/>
        <v>11.581001326623593</v>
      </c>
      <c r="BQ96" s="61">
        <f t="shared" si="58"/>
        <v>13.115383635774123</v>
      </c>
      <c r="BR96" s="61">
        <f t="shared" si="58"/>
        <v>10.526109706634713</v>
      </c>
      <c r="BS96" s="61">
        <f t="shared" si="58"/>
        <v>23.011395678139706</v>
      </c>
      <c r="BT96" s="61">
        <f t="shared" si="58"/>
        <v>12.36966601765136</v>
      </c>
      <c r="BU96" s="61">
        <f t="shared" si="58"/>
        <v>10.042280990317169</v>
      </c>
      <c r="BV96" s="59">
        <f t="shared" si="58"/>
        <v>12.136621058172246</v>
      </c>
    </row>
    <row r="97" spans="1:74">
      <c r="A97" s="62">
        <v>37530</v>
      </c>
      <c r="B97" s="50">
        <v>2080.2967549999998</v>
      </c>
      <c r="C97" s="64">
        <v>1981.4742209999999</v>
      </c>
      <c r="D97" s="65">
        <v>3282</v>
      </c>
      <c r="E97" s="60">
        <v>629.94588299999998</v>
      </c>
      <c r="F97" s="36">
        <v>723.33303699999999</v>
      </c>
      <c r="G97" s="36">
        <v>357.30381599999998</v>
      </c>
      <c r="H97" s="54">
        <v>21.965813000000001</v>
      </c>
      <c r="I97" s="54">
        <v>4.0922890000000001</v>
      </c>
      <c r="J97" s="54">
        <v>16.591591000000001</v>
      </c>
      <c r="K97" s="59">
        <f t="shared" si="34"/>
        <v>1753.2324289999999</v>
      </c>
      <c r="L97" s="56">
        <v>1266426</v>
      </c>
      <c r="M97" s="56">
        <v>125641</v>
      </c>
      <c r="N97" s="56">
        <v>1821</v>
      </c>
      <c r="O97" s="56">
        <v>1665</v>
      </c>
      <c r="P97" s="56">
        <v>1544</v>
      </c>
      <c r="Q97" s="34">
        <v>8</v>
      </c>
      <c r="R97" s="63">
        <f t="shared" si="40"/>
        <v>1397105</v>
      </c>
      <c r="S97" s="36">
        <v>30.822993</v>
      </c>
      <c r="T97" s="36">
        <v>49.017488999999998</v>
      </c>
      <c r="U97" s="36">
        <v>15.913672999999999</v>
      </c>
      <c r="V97" s="36">
        <v>4.1972480000000001</v>
      </c>
      <c r="W97" s="36">
        <v>0.22933999999999999</v>
      </c>
      <c r="X97" s="36">
        <v>0.69061700000000004</v>
      </c>
      <c r="Y97" s="59">
        <f t="shared" si="41"/>
        <v>100.87136</v>
      </c>
      <c r="Z97" s="36">
        <v>31.466331</v>
      </c>
      <c r="AA97" s="36">
        <v>35.416786999999999</v>
      </c>
      <c r="AB97" s="36">
        <v>16.728539000000001</v>
      </c>
      <c r="AC97" s="36">
        <v>1.0327599999999999</v>
      </c>
      <c r="AD97" s="36">
        <v>0.196294</v>
      </c>
      <c r="AE97" s="36">
        <v>0.77331700000000003</v>
      </c>
      <c r="AF97" s="59">
        <f t="shared" si="42"/>
        <v>85.61402799999999</v>
      </c>
      <c r="AG97" s="36">
        <v>10.338445999999999</v>
      </c>
      <c r="AH97" s="36">
        <v>11.249955999999999</v>
      </c>
      <c r="AI97" s="36">
        <v>5.3782059999999996</v>
      </c>
      <c r="AJ97" s="36">
        <v>0.35151300000000002</v>
      </c>
      <c r="AK97" s="36">
        <v>5.8224999999999999E-2</v>
      </c>
      <c r="AL97" s="36">
        <v>0.25351400000000002</v>
      </c>
      <c r="AM97" s="59">
        <f t="shared" si="43"/>
        <v>27.629859999999997</v>
      </c>
      <c r="AN97" s="36">
        <f t="shared" si="54"/>
        <v>72.627769999999998</v>
      </c>
      <c r="AO97" s="36">
        <f t="shared" si="54"/>
        <v>95.684231999999994</v>
      </c>
      <c r="AP97" s="36">
        <f t="shared" si="54"/>
        <v>38.020417999999999</v>
      </c>
      <c r="AQ97" s="36">
        <f t="shared" si="54"/>
        <v>5.5815209999999995</v>
      </c>
      <c r="AR97" s="36">
        <f t="shared" si="54"/>
        <v>0.48385899999999993</v>
      </c>
      <c r="AS97" s="36">
        <f t="shared" si="54"/>
        <v>1.7174480000000001</v>
      </c>
      <c r="AT97" s="59">
        <f t="shared" si="44"/>
        <v>214.11524800000001</v>
      </c>
      <c r="AU97" s="36">
        <f t="shared" si="45"/>
        <v>4.8929588765960705</v>
      </c>
      <c r="AV97" s="36">
        <f t="shared" si="46"/>
        <v>6.7766141587142794</v>
      </c>
      <c r="AW97" s="36">
        <f t="shared" si="47"/>
        <v>4.4538211704965391</v>
      </c>
      <c r="AX97" s="36">
        <f t="shared" si="55"/>
        <v>19.108093108140363</v>
      </c>
      <c r="AY97" s="36">
        <f t="shared" si="55"/>
        <v>5.6041985304556938</v>
      </c>
      <c r="AZ97" s="36">
        <f t="shared" si="55"/>
        <v>4.1624519312222681</v>
      </c>
      <c r="BA97" s="59">
        <f t="shared" si="55"/>
        <v>5.753450502711412</v>
      </c>
      <c r="BB97" s="60">
        <f t="shared" si="48"/>
        <v>4.9950847920693526</v>
      </c>
      <c r="BC97" s="61">
        <f t="shared" si="49"/>
        <v>4.8963320059166611</v>
      </c>
      <c r="BD97" s="61">
        <f t="shared" si="50"/>
        <v>4.6818808674576262</v>
      </c>
      <c r="BE97" s="61">
        <f t="shared" si="56"/>
        <v>4.7016698175478409</v>
      </c>
      <c r="BF97" s="61">
        <f t="shared" si="56"/>
        <v>4.7966798043833174</v>
      </c>
      <c r="BG97" s="61">
        <f t="shared" si="56"/>
        <v>4.6608971978636644</v>
      </c>
      <c r="BH97" s="59">
        <f t="shared" si="56"/>
        <v>4.883210382369672</v>
      </c>
      <c r="BI97" s="60">
        <f t="shared" si="51"/>
        <v>1.6411641506037116</v>
      </c>
      <c r="BJ97" s="61">
        <f t="shared" si="52"/>
        <v>1.5552940933900687</v>
      </c>
      <c r="BK97" s="61">
        <f t="shared" si="53"/>
        <v>1.5052193005405798</v>
      </c>
      <c r="BL97" s="61">
        <f t="shared" si="57"/>
        <v>1.6002731153178806</v>
      </c>
      <c r="BM97" s="61">
        <f t="shared" si="57"/>
        <v>1.4227978522533478</v>
      </c>
      <c r="BN97" s="61">
        <f t="shared" si="57"/>
        <v>1.5279667875130238</v>
      </c>
      <c r="BO97" s="59">
        <f t="shared" si="57"/>
        <v>1.5759382237618875</v>
      </c>
      <c r="BP97" s="60">
        <f t="shared" si="58"/>
        <v>11.529207819269136</v>
      </c>
      <c r="BQ97" s="61">
        <f t="shared" si="58"/>
        <v>13.228240258021009</v>
      </c>
      <c r="BR97" s="61">
        <f t="shared" si="58"/>
        <v>10.640921338494744</v>
      </c>
      <c r="BS97" s="61">
        <f t="shared" si="58"/>
        <v>25.410036041006084</v>
      </c>
      <c r="BT97" s="61">
        <f t="shared" si="58"/>
        <v>11.823676187092358</v>
      </c>
      <c r="BU97" s="61">
        <f t="shared" si="58"/>
        <v>10.351315916598956</v>
      </c>
      <c r="BV97" s="59">
        <f t="shared" si="58"/>
        <v>12.212599108842973</v>
      </c>
    </row>
    <row r="98" spans="1:74">
      <c r="A98" s="62">
        <v>37500</v>
      </c>
      <c r="B98" s="50">
        <v>2030.077777</v>
      </c>
      <c r="C98" s="64">
        <v>1930.4998479999999</v>
      </c>
      <c r="D98" s="65">
        <v>3376</v>
      </c>
      <c r="E98" s="60">
        <v>651.70289400000001</v>
      </c>
      <c r="F98" s="36">
        <v>691.97503400000005</v>
      </c>
      <c r="G98" s="36">
        <v>348.18868199999997</v>
      </c>
      <c r="H98" s="54">
        <v>22.360288000000001</v>
      </c>
      <c r="I98" s="54">
        <v>3.2787269999999999</v>
      </c>
      <c r="J98" s="54">
        <v>14.383035</v>
      </c>
      <c r="K98" s="59">
        <f t="shared" si="34"/>
        <v>1731.8886600000001</v>
      </c>
      <c r="L98" s="56">
        <v>1265385</v>
      </c>
      <c r="M98" s="56">
        <v>125531</v>
      </c>
      <c r="N98" s="56">
        <v>1830</v>
      </c>
      <c r="O98" s="56">
        <v>1666</v>
      </c>
      <c r="P98" s="56">
        <v>1541</v>
      </c>
      <c r="Q98" s="34">
        <v>8</v>
      </c>
      <c r="R98" s="63">
        <f t="shared" si="40"/>
        <v>1395961</v>
      </c>
      <c r="S98" s="36">
        <v>31.514758</v>
      </c>
      <c r="T98" s="36">
        <v>45.343096000000003</v>
      </c>
      <c r="U98" s="36">
        <v>15.269683000000001</v>
      </c>
      <c r="V98" s="36">
        <v>4.0907179999999999</v>
      </c>
      <c r="W98" s="36">
        <v>0.223444</v>
      </c>
      <c r="X98" s="36">
        <v>0.61327200000000004</v>
      </c>
      <c r="Y98" s="59">
        <f t="shared" si="41"/>
        <v>97.054970999999995</v>
      </c>
      <c r="Z98" s="36">
        <v>28.93291</v>
      </c>
      <c r="AA98" s="36">
        <v>32.888688999999999</v>
      </c>
      <c r="AB98" s="36">
        <v>15.366488</v>
      </c>
      <c r="AC98" s="36">
        <v>1.2463439999999999</v>
      </c>
      <c r="AD98" s="36">
        <v>0.12617800000000001</v>
      </c>
      <c r="AE98" s="36">
        <v>0.64297599999999999</v>
      </c>
      <c r="AF98" s="59">
        <f t="shared" si="42"/>
        <v>79.20358499999999</v>
      </c>
      <c r="AG98" s="36">
        <v>10.595122</v>
      </c>
      <c r="AH98" s="36">
        <v>9.2855519999999991</v>
      </c>
      <c r="AI98" s="36">
        <v>4.4113519999999999</v>
      </c>
      <c r="AJ98" s="36">
        <v>0.30614799999999998</v>
      </c>
      <c r="AK98" s="36">
        <v>6.7001000000000005E-2</v>
      </c>
      <c r="AL98" s="36">
        <v>0.18019299999999999</v>
      </c>
      <c r="AM98" s="59">
        <f t="shared" si="43"/>
        <v>24.845368000000001</v>
      </c>
      <c r="AN98" s="36">
        <f t="shared" si="54"/>
        <v>71.042789999999997</v>
      </c>
      <c r="AO98" s="36">
        <f t="shared" si="54"/>
        <v>87.517336999999998</v>
      </c>
      <c r="AP98" s="36">
        <f t="shared" si="54"/>
        <v>35.047522999999998</v>
      </c>
      <c r="AQ98" s="36">
        <f t="shared" si="54"/>
        <v>5.6432099999999998</v>
      </c>
      <c r="AR98" s="36">
        <f t="shared" si="54"/>
        <v>0.41662299999999997</v>
      </c>
      <c r="AS98" s="36">
        <f t="shared" si="54"/>
        <v>1.4364410000000001</v>
      </c>
      <c r="AT98" s="59">
        <f t="shared" si="44"/>
        <v>201.10392399999998</v>
      </c>
      <c r="AU98" s="36">
        <f t="shared" si="45"/>
        <v>4.8357554170996204</v>
      </c>
      <c r="AV98" s="36">
        <f t="shared" si="46"/>
        <v>6.5527069290190605</v>
      </c>
      <c r="AW98" s="36">
        <f t="shared" si="47"/>
        <v>4.3854621902960069</v>
      </c>
      <c r="AX98" s="36">
        <f t="shared" si="55"/>
        <v>18.294567583387121</v>
      </c>
      <c r="AY98" s="36">
        <f t="shared" si="55"/>
        <v>6.814962026420619</v>
      </c>
      <c r="AZ98" s="36">
        <f t="shared" si="55"/>
        <v>4.2638566894956451</v>
      </c>
      <c r="BA98" s="59">
        <f t="shared" si="55"/>
        <v>5.6039959866704132</v>
      </c>
      <c r="BB98" s="60">
        <f t="shared" si="48"/>
        <v>4.4395859319292814</v>
      </c>
      <c r="BC98" s="61">
        <f t="shared" si="49"/>
        <v>4.7528721968313095</v>
      </c>
      <c r="BD98" s="61">
        <f t="shared" si="50"/>
        <v>4.4132646448284039</v>
      </c>
      <c r="BE98" s="61">
        <f t="shared" si="56"/>
        <v>5.5739174736926467</v>
      </c>
      <c r="BF98" s="61">
        <f t="shared" si="56"/>
        <v>3.8483838392156473</v>
      </c>
      <c r="BG98" s="61">
        <f t="shared" si="56"/>
        <v>4.4703777749271971</v>
      </c>
      <c r="BH98" s="59">
        <f t="shared" si="56"/>
        <v>4.5732492410915135</v>
      </c>
      <c r="BI98" s="60">
        <f t="shared" si="51"/>
        <v>1.6257595443484405</v>
      </c>
      <c r="BJ98" s="61">
        <f t="shared" si="52"/>
        <v>1.3418911873632713</v>
      </c>
      <c r="BK98" s="61">
        <f t="shared" si="53"/>
        <v>1.2669429616899495</v>
      </c>
      <c r="BL98" s="61">
        <f t="shared" si="57"/>
        <v>1.3691594669979206</v>
      </c>
      <c r="BM98" s="61">
        <f t="shared" si="57"/>
        <v>2.043506519450994</v>
      </c>
      <c r="BN98" s="61">
        <f t="shared" si="57"/>
        <v>1.2528162519245762</v>
      </c>
      <c r="BO98" s="59">
        <f t="shared" si="57"/>
        <v>1.4345822900647667</v>
      </c>
      <c r="BP98" s="60">
        <f t="shared" si="58"/>
        <v>10.901100893377343</v>
      </c>
      <c r="BQ98" s="61">
        <f t="shared" si="58"/>
        <v>12.647470313213642</v>
      </c>
      <c r="BR98" s="61">
        <f t="shared" si="58"/>
        <v>10.06566979681436</v>
      </c>
      <c r="BS98" s="61">
        <f t="shared" si="58"/>
        <v>25.237644524077687</v>
      </c>
      <c r="BT98" s="61">
        <f t="shared" si="58"/>
        <v>12.706852385087259</v>
      </c>
      <c r="BU98" s="61">
        <f t="shared" si="58"/>
        <v>9.9870507163474187</v>
      </c>
      <c r="BV98" s="59">
        <f t="shared" si="58"/>
        <v>11.611827517826693</v>
      </c>
    </row>
    <row r="99" spans="1:74">
      <c r="A99" s="62">
        <v>37469</v>
      </c>
      <c r="B99" s="50">
        <v>2113.2433129999999</v>
      </c>
      <c r="C99" s="64">
        <v>2009.9707980000001</v>
      </c>
      <c r="D99" s="65">
        <v>3361</v>
      </c>
      <c r="E99" s="60">
        <v>648.27247</v>
      </c>
      <c r="F99" s="36">
        <v>713.60282099999995</v>
      </c>
      <c r="G99" s="36">
        <v>328.06946199999999</v>
      </c>
      <c r="H99" s="54">
        <v>22.046181000000001</v>
      </c>
      <c r="I99" s="54">
        <v>3.8774150000000001</v>
      </c>
      <c r="J99" s="54">
        <v>16.818898000000001</v>
      </c>
      <c r="K99" s="59">
        <f t="shared" si="34"/>
        <v>1732.6872469999996</v>
      </c>
      <c r="L99" s="56">
        <v>1264549</v>
      </c>
      <c r="M99" s="56">
        <v>125466</v>
      </c>
      <c r="N99" s="56">
        <v>1840</v>
      </c>
      <c r="O99" s="56">
        <v>1668</v>
      </c>
      <c r="P99" s="56">
        <v>1541</v>
      </c>
      <c r="Q99" s="34">
        <v>8</v>
      </c>
      <c r="R99" s="63">
        <f t="shared" si="40"/>
        <v>1395072</v>
      </c>
      <c r="S99" s="36">
        <v>31.460796999999999</v>
      </c>
      <c r="T99" s="36">
        <v>48.915618000000002</v>
      </c>
      <c r="U99" s="36">
        <v>14.593305000000001</v>
      </c>
      <c r="V99" s="36">
        <v>4.1393399999999998</v>
      </c>
      <c r="W99" s="36">
        <v>0.20732200000000001</v>
      </c>
      <c r="X99" s="36">
        <v>0.653285</v>
      </c>
      <c r="Y99" s="59">
        <f t="shared" si="41"/>
        <v>99.969667000000015</v>
      </c>
      <c r="Z99" s="36">
        <v>34.692481000000001</v>
      </c>
      <c r="AA99" s="36">
        <v>38.626634000000003</v>
      </c>
      <c r="AB99" s="36">
        <v>16.011004</v>
      </c>
      <c r="AC99" s="36">
        <v>1.846635</v>
      </c>
      <c r="AD99" s="36">
        <v>0.22994999999999999</v>
      </c>
      <c r="AE99" s="36">
        <v>0.78287600000000002</v>
      </c>
      <c r="AF99" s="59">
        <f t="shared" si="42"/>
        <v>92.189580000000021</v>
      </c>
      <c r="AG99" s="36">
        <v>8.0846060000000008</v>
      </c>
      <c r="AH99" s="36">
        <v>8.5954890000000006</v>
      </c>
      <c r="AI99" s="36">
        <v>4.1078669999999997</v>
      </c>
      <c r="AJ99" s="36">
        <v>3.3201000000000001E-2</v>
      </c>
      <c r="AK99" s="36">
        <v>3.4030999999999999E-2</v>
      </c>
      <c r="AL99" s="36">
        <v>0.21798000000000001</v>
      </c>
      <c r="AM99" s="59">
        <f t="shared" si="43"/>
        <v>21.073173999999998</v>
      </c>
      <c r="AN99" s="36">
        <f t="shared" si="54"/>
        <v>74.237884000000008</v>
      </c>
      <c r="AO99" s="36">
        <f t="shared" si="54"/>
        <v>96.137741000000005</v>
      </c>
      <c r="AP99" s="36">
        <f t="shared" si="54"/>
        <v>34.712175999999999</v>
      </c>
      <c r="AQ99" s="36">
        <f t="shared" si="54"/>
        <v>6.0191759999999999</v>
      </c>
      <c r="AR99" s="36">
        <f t="shared" si="54"/>
        <v>0.47130299999999997</v>
      </c>
      <c r="AS99" s="36">
        <f t="shared" si="54"/>
        <v>1.6541410000000001</v>
      </c>
      <c r="AT99" s="59">
        <f t="shared" si="44"/>
        <v>213.23242100000002</v>
      </c>
      <c r="AU99" s="36">
        <f t="shared" si="45"/>
        <v>4.8530206750874365</v>
      </c>
      <c r="AV99" s="36">
        <f t="shared" si="46"/>
        <v>6.854739998288208</v>
      </c>
      <c r="AW99" s="36">
        <f t="shared" si="47"/>
        <v>4.4482363311218531</v>
      </c>
      <c r="AX99" s="36">
        <f t="shared" si="55"/>
        <v>18.775768918888943</v>
      </c>
      <c r="AY99" s="36">
        <f t="shared" si="55"/>
        <v>5.3469128272315443</v>
      </c>
      <c r="AZ99" s="36">
        <f t="shared" si="55"/>
        <v>3.8842318920062424</v>
      </c>
      <c r="BA99" s="59">
        <f t="shared" si="55"/>
        <v>5.7696313730645263</v>
      </c>
      <c r="BB99" s="60">
        <f t="shared" si="48"/>
        <v>5.3515277303075974</v>
      </c>
      <c r="BC99" s="61">
        <f t="shared" si="49"/>
        <v>5.4129037698969515</v>
      </c>
      <c r="BD99" s="61">
        <f t="shared" si="50"/>
        <v>4.8803701211300181</v>
      </c>
      <c r="BE99" s="61">
        <f t="shared" si="56"/>
        <v>8.3762126419990839</v>
      </c>
      <c r="BF99" s="61">
        <f t="shared" si="56"/>
        <v>5.9304975092942076</v>
      </c>
      <c r="BG99" s="61">
        <f t="shared" si="56"/>
        <v>4.6547401619297535</v>
      </c>
      <c r="BH99" s="59">
        <f t="shared" si="56"/>
        <v>5.3206128318667103</v>
      </c>
      <c r="BI99" s="60">
        <f t="shared" si="51"/>
        <v>1.2471000041078408</v>
      </c>
      <c r="BJ99" s="61">
        <f t="shared" si="52"/>
        <v>1.2045200421089703</v>
      </c>
      <c r="BK99" s="61">
        <f t="shared" si="53"/>
        <v>1.2521333058424071</v>
      </c>
      <c r="BL99" s="61">
        <f t="shared" si="57"/>
        <v>0.15059751165065732</v>
      </c>
      <c r="BM99" s="61">
        <f t="shared" si="57"/>
        <v>0.87767236677012905</v>
      </c>
      <c r="BN99" s="61">
        <f t="shared" si="57"/>
        <v>1.2960421069204415</v>
      </c>
      <c r="BO99" s="59">
        <f t="shared" si="57"/>
        <v>1.2162133724067286</v>
      </c>
      <c r="BP99" s="60">
        <f t="shared" si="58"/>
        <v>11.451648409502875</v>
      </c>
      <c r="BQ99" s="61">
        <f t="shared" si="58"/>
        <v>13.472163810294131</v>
      </c>
      <c r="BR99" s="61">
        <f t="shared" si="58"/>
        <v>10.580739758094278</v>
      </c>
      <c r="BS99" s="61">
        <f t="shared" si="58"/>
        <v>27.302579072538684</v>
      </c>
      <c r="BT99" s="61">
        <f t="shared" si="58"/>
        <v>12.15508270329588</v>
      </c>
      <c r="BU99" s="61">
        <f t="shared" si="58"/>
        <v>9.8350141608564385</v>
      </c>
      <c r="BV99" s="59">
        <f t="shared" si="58"/>
        <v>12.306457577337966</v>
      </c>
    </row>
    <row r="100" spans="1:74">
      <c r="A100" s="62">
        <v>37438</v>
      </c>
      <c r="B100" s="50">
        <v>2042.590148</v>
      </c>
      <c r="C100" s="64">
        <v>1945.1442790000001</v>
      </c>
      <c r="D100" s="65">
        <v>3270</v>
      </c>
      <c r="E100" s="60">
        <v>643.00512700000002</v>
      </c>
      <c r="F100" s="36">
        <v>660.87114499999996</v>
      </c>
      <c r="G100" s="36">
        <v>342.61357199999998</v>
      </c>
      <c r="H100" s="54">
        <v>22.021374000000002</v>
      </c>
      <c r="I100" s="54">
        <v>3.2021060000000001</v>
      </c>
      <c r="J100" s="54">
        <v>14.834218999999999</v>
      </c>
      <c r="K100" s="59">
        <f t="shared" si="34"/>
        <v>1686.5475429999999</v>
      </c>
      <c r="L100" s="56">
        <v>1263372</v>
      </c>
      <c r="M100" s="56">
        <v>125375</v>
      </c>
      <c r="N100" s="56">
        <v>1839</v>
      </c>
      <c r="O100" s="56">
        <v>1654</v>
      </c>
      <c r="P100" s="56">
        <v>1546</v>
      </c>
      <c r="Q100" s="34">
        <v>8</v>
      </c>
      <c r="R100" s="63">
        <f t="shared" si="40"/>
        <v>1393794</v>
      </c>
      <c r="S100" s="36">
        <v>31.217196999999999</v>
      </c>
      <c r="T100" s="36">
        <v>44.393380000000001</v>
      </c>
      <c r="U100" s="36">
        <v>15.747154999999999</v>
      </c>
      <c r="V100" s="36">
        <v>4.1587529999999999</v>
      </c>
      <c r="W100" s="36">
        <v>0.19442599999999999</v>
      </c>
      <c r="X100" s="36">
        <v>0.60922399999999999</v>
      </c>
      <c r="Y100" s="59">
        <f t="shared" si="41"/>
        <v>96.320135000000008</v>
      </c>
      <c r="Z100" s="36">
        <v>31.116700000000002</v>
      </c>
      <c r="AA100" s="36">
        <v>31.590672000000001</v>
      </c>
      <c r="AB100" s="36">
        <v>14.977161000000001</v>
      </c>
      <c r="AC100" s="36">
        <v>1.1754709999999999</v>
      </c>
      <c r="AD100" s="36">
        <v>0.170294</v>
      </c>
      <c r="AE100" s="36">
        <v>0.63045099999999998</v>
      </c>
      <c r="AF100" s="59">
        <f t="shared" si="42"/>
        <v>79.660748999999996</v>
      </c>
      <c r="AG100" s="36">
        <v>9.1347579999999997</v>
      </c>
      <c r="AH100" s="36">
        <v>9.6452380000000009</v>
      </c>
      <c r="AI100" s="36">
        <v>4.635427</v>
      </c>
      <c r="AJ100" s="36">
        <v>0.319415</v>
      </c>
      <c r="AK100" s="36">
        <v>4.1084000000000002E-2</v>
      </c>
      <c r="AL100" s="36">
        <v>0.22143699999999999</v>
      </c>
      <c r="AM100" s="59">
        <f t="shared" si="43"/>
        <v>23.997359000000003</v>
      </c>
      <c r="AN100" s="36">
        <f t="shared" si="54"/>
        <v>71.468654999999998</v>
      </c>
      <c r="AO100" s="36">
        <f t="shared" si="54"/>
        <v>85.629290000000012</v>
      </c>
      <c r="AP100" s="36">
        <f t="shared" si="54"/>
        <v>35.359743000000002</v>
      </c>
      <c r="AQ100" s="36">
        <f t="shared" si="54"/>
        <v>5.6536390000000001</v>
      </c>
      <c r="AR100" s="36">
        <f t="shared" si="54"/>
        <v>0.405804</v>
      </c>
      <c r="AS100" s="36">
        <f t="shared" si="54"/>
        <v>1.461112</v>
      </c>
      <c r="AT100" s="59">
        <f t="shared" si="44"/>
        <v>199.97824300000002</v>
      </c>
      <c r="AU100" s="36">
        <f t="shared" si="45"/>
        <v>4.8548908382187754</v>
      </c>
      <c r="AV100" s="36">
        <f t="shared" si="46"/>
        <v>6.7174032844178724</v>
      </c>
      <c r="AW100" s="36">
        <f t="shared" si="47"/>
        <v>4.5961854073895241</v>
      </c>
      <c r="AX100" s="36">
        <f t="shared" si="55"/>
        <v>18.885075018479775</v>
      </c>
      <c r="AY100" s="36">
        <f t="shared" si="55"/>
        <v>6.0718164857752992</v>
      </c>
      <c r="AZ100" s="36">
        <f t="shared" si="55"/>
        <v>4.1068828766785765</v>
      </c>
      <c r="BA100" s="59">
        <f t="shared" si="55"/>
        <v>5.7110832955629292</v>
      </c>
      <c r="BB100" s="60">
        <f t="shared" si="48"/>
        <v>4.8392615693715921</v>
      </c>
      <c r="BC100" s="61">
        <f t="shared" si="49"/>
        <v>4.7801560469098705</v>
      </c>
      <c r="BD100" s="61">
        <f t="shared" si="50"/>
        <v>4.3714441645061273</v>
      </c>
      <c r="BE100" s="61">
        <f t="shared" si="56"/>
        <v>5.3378640224719858</v>
      </c>
      <c r="BF100" s="61">
        <f t="shared" si="56"/>
        <v>5.3181874678727068</v>
      </c>
      <c r="BG100" s="61">
        <f t="shared" si="56"/>
        <v>4.2499777035784625</v>
      </c>
      <c r="BH100" s="59">
        <f t="shared" si="56"/>
        <v>4.7233028995020749</v>
      </c>
      <c r="BI100" s="60">
        <f t="shared" si="51"/>
        <v>1.4206353287755356</v>
      </c>
      <c r="BJ100" s="61">
        <f t="shared" si="52"/>
        <v>1.459473313818233</v>
      </c>
      <c r="BK100" s="61">
        <f t="shared" si="53"/>
        <v>1.3529607052460841</v>
      </c>
      <c r="BL100" s="61">
        <f t="shared" si="57"/>
        <v>1.4504771591454739</v>
      </c>
      <c r="BM100" s="61">
        <f t="shared" si="57"/>
        <v>1.2830306054827667</v>
      </c>
      <c r="BN100" s="61">
        <f t="shared" si="57"/>
        <v>1.4927445792730982</v>
      </c>
      <c r="BO100" s="59">
        <f t="shared" si="57"/>
        <v>1.4228688126581917</v>
      </c>
      <c r="BP100" s="60">
        <f t="shared" si="58"/>
        <v>11.114787736365903</v>
      </c>
      <c r="BQ100" s="61">
        <f t="shared" si="58"/>
        <v>12.957032645145976</v>
      </c>
      <c r="BR100" s="61">
        <f t="shared" si="58"/>
        <v>10.320590277141736</v>
      </c>
      <c r="BS100" s="61">
        <f t="shared" si="58"/>
        <v>25.673416200097236</v>
      </c>
      <c r="BT100" s="61">
        <f t="shared" si="58"/>
        <v>12.673034559130771</v>
      </c>
      <c r="BU100" s="61">
        <f t="shared" si="58"/>
        <v>9.849605159530137</v>
      </c>
      <c r="BV100" s="59">
        <f t="shared" si="58"/>
        <v>11.857255007723197</v>
      </c>
    </row>
    <row r="101" spans="1:74">
      <c r="A101" s="62">
        <v>37408</v>
      </c>
      <c r="B101" s="50">
        <v>1964.1176419999999</v>
      </c>
      <c r="C101" s="64">
        <v>1874.8611840000001</v>
      </c>
      <c r="D101" s="65">
        <v>3210</v>
      </c>
      <c r="E101" s="60">
        <v>614.96568400000001</v>
      </c>
      <c r="F101" s="36">
        <v>699.96677999999997</v>
      </c>
      <c r="G101" s="36">
        <v>353.61030499999998</v>
      </c>
      <c r="H101" s="54">
        <v>21.943000000000001</v>
      </c>
      <c r="I101" s="54">
        <v>3.2320000000000002</v>
      </c>
      <c r="J101" s="54">
        <v>15.61</v>
      </c>
      <c r="K101" s="59">
        <f t="shared" si="34"/>
        <v>1709.3277689999998</v>
      </c>
      <c r="L101" s="56">
        <v>1261313</v>
      </c>
      <c r="M101" s="56">
        <v>125195</v>
      </c>
      <c r="N101" s="56">
        <v>1840</v>
      </c>
      <c r="O101" s="56">
        <v>1655</v>
      </c>
      <c r="P101" s="56">
        <v>1550</v>
      </c>
      <c r="Q101" s="34">
        <v>8</v>
      </c>
      <c r="R101" s="63">
        <f t="shared" si="40"/>
        <v>1391561</v>
      </c>
      <c r="S101" s="36">
        <v>29.685896</v>
      </c>
      <c r="T101" s="36">
        <v>47.124141999999999</v>
      </c>
      <c r="U101" s="36">
        <v>15.670101000000001</v>
      </c>
      <c r="V101" s="36">
        <v>4.1123440000000002</v>
      </c>
      <c r="W101" s="36">
        <v>0.22988900000000001</v>
      </c>
      <c r="X101" s="36">
        <v>0.4466</v>
      </c>
      <c r="Y101" s="59">
        <f t="shared" si="41"/>
        <v>97.268971999999991</v>
      </c>
      <c r="Z101" s="36">
        <v>27.2575</v>
      </c>
      <c r="AA101" s="36">
        <v>29.667266000000001</v>
      </c>
      <c r="AB101" s="36">
        <v>14.191948</v>
      </c>
      <c r="AC101" s="36">
        <v>0.70407600000000004</v>
      </c>
      <c r="AD101" s="36">
        <v>0.16142799999999999</v>
      </c>
      <c r="AE101" s="36">
        <v>0.32980700000000002</v>
      </c>
      <c r="AF101" s="59">
        <f t="shared" si="42"/>
        <v>72.312025000000006</v>
      </c>
      <c r="AG101" s="36">
        <v>9.5377709999999993</v>
      </c>
      <c r="AH101" s="36">
        <v>9.8436570000000003</v>
      </c>
      <c r="AI101" s="36">
        <v>4.3653930000000001</v>
      </c>
      <c r="AJ101" s="36">
        <v>0.46207300000000001</v>
      </c>
      <c r="AK101" s="36">
        <v>6.6614000000000007E-2</v>
      </c>
      <c r="AL101" s="36">
        <v>0.10204000000000001</v>
      </c>
      <c r="AM101" s="59">
        <f t="shared" si="43"/>
        <v>24.377548000000001</v>
      </c>
      <c r="AN101" s="36">
        <f t="shared" si="54"/>
        <v>66.481166999999999</v>
      </c>
      <c r="AO101" s="36">
        <f t="shared" si="54"/>
        <v>86.635064999999997</v>
      </c>
      <c r="AP101" s="36">
        <f t="shared" si="54"/>
        <v>34.227441999999996</v>
      </c>
      <c r="AQ101" s="36">
        <f t="shared" si="54"/>
        <v>5.2784930000000001</v>
      </c>
      <c r="AR101" s="36">
        <f t="shared" si="54"/>
        <v>0.45793100000000003</v>
      </c>
      <c r="AS101" s="36">
        <f t="shared" si="54"/>
        <v>0.87844700000000009</v>
      </c>
      <c r="AT101" s="59">
        <f t="shared" si="44"/>
        <v>193.95854499999999</v>
      </c>
      <c r="AU101" s="36">
        <f t="shared" si="45"/>
        <v>4.8272443117330104</v>
      </c>
      <c r="AV101" s="36">
        <f t="shared" si="46"/>
        <v>6.7323397833251457</v>
      </c>
      <c r="AW101" s="36">
        <f t="shared" si="47"/>
        <v>4.4314605028266927</v>
      </c>
      <c r="AX101" s="36">
        <f t="shared" si="55"/>
        <v>18.74102902975892</v>
      </c>
      <c r="AY101" s="36">
        <f t="shared" si="55"/>
        <v>7.1129022277227723</v>
      </c>
      <c r="AZ101" s="36">
        <f t="shared" si="55"/>
        <v>2.8609865470852021</v>
      </c>
      <c r="BA101" s="59">
        <f t="shared" si="55"/>
        <v>5.6904810045240657</v>
      </c>
      <c r="BB101" s="60">
        <f t="shared" si="48"/>
        <v>4.4323611396827145</v>
      </c>
      <c r="BC101" s="61">
        <f t="shared" si="49"/>
        <v>4.2383819986428497</v>
      </c>
      <c r="BD101" s="61">
        <f t="shared" si="50"/>
        <v>4.0134429905825284</v>
      </c>
      <c r="BE101" s="61">
        <f t="shared" si="56"/>
        <v>3.2086587977942851</v>
      </c>
      <c r="BF101" s="61">
        <f t="shared" si="56"/>
        <v>4.9946782178217823</v>
      </c>
      <c r="BG101" s="61">
        <f t="shared" si="56"/>
        <v>2.1127930813581037</v>
      </c>
      <c r="BH101" s="59">
        <f t="shared" si="56"/>
        <v>4.2304364505997807</v>
      </c>
      <c r="BI101" s="60">
        <f t="shared" si="51"/>
        <v>1.5509436133024945</v>
      </c>
      <c r="BJ101" s="61">
        <f t="shared" si="52"/>
        <v>1.4063034534296042</v>
      </c>
      <c r="BK101" s="61">
        <f t="shared" si="53"/>
        <v>1.2345208661269078</v>
      </c>
      <c r="BL101" s="61">
        <f t="shared" si="57"/>
        <v>2.1057877227361801</v>
      </c>
      <c r="BM101" s="61">
        <f t="shared" si="57"/>
        <v>2.0610767326732673</v>
      </c>
      <c r="BN101" s="61">
        <f t="shared" si="57"/>
        <v>0.65368353619474695</v>
      </c>
      <c r="BO101" s="59">
        <f t="shared" si="57"/>
        <v>1.4261482462349211</v>
      </c>
      <c r="BP101" s="60">
        <f t="shared" si="58"/>
        <v>10.81054906471822</v>
      </c>
      <c r="BQ101" s="61">
        <f t="shared" si="58"/>
        <v>12.3770252353976</v>
      </c>
      <c r="BR101" s="61">
        <f t="shared" si="58"/>
        <v>9.679424359536128</v>
      </c>
      <c r="BS101" s="61">
        <f t="shared" si="58"/>
        <v>24.055475550289387</v>
      </c>
      <c r="BT101" s="61">
        <f t="shared" si="58"/>
        <v>14.168657178217822</v>
      </c>
      <c r="BU101" s="61">
        <f t="shared" si="58"/>
        <v>5.6274631646380531</v>
      </c>
      <c r="BV101" s="59">
        <f t="shared" si="58"/>
        <v>11.347065701358767</v>
      </c>
    </row>
    <row r="102" spans="1:74">
      <c r="A102" s="62">
        <v>37377</v>
      </c>
      <c r="B102" s="50">
        <v>1986.1045240000001</v>
      </c>
      <c r="C102" s="64">
        <v>1892.2433739999999</v>
      </c>
      <c r="D102" s="65">
        <v>3214</v>
      </c>
      <c r="E102" s="60">
        <v>590.38250900000003</v>
      </c>
      <c r="F102" s="36">
        <v>699.98608000000002</v>
      </c>
      <c r="G102" s="36">
        <v>331.33178600000002</v>
      </c>
      <c r="H102" s="54">
        <v>21.782</v>
      </c>
      <c r="I102" s="54">
        <v>4.1429999999999998</v>
      </c>
      <c r="J102" s="54">
        <v>15.61</v>
      </c>
      <c r="K102" s="59">
        <f t="shared" si="34"/>
        <v>1663.235375</v>
      </c>
      <c r="L102" s="56">
        <v>1260316</v>
      </c>
      <c r="M102" s="56">
        <v>125080</v>
      </c>
      <c r="N102" s="56">
        <v>1839</v>
      </c>
      <c r="O102" s="56">
        <v>1653</v>
      </c>
      <c r="P102" s="56">
        <v>1552</v>
      </c>
      <c r="Q102" s="34">
        <v>8</v>
      </c>
      <c r="R102" s="63">
        <f t="shared" si="40"/>
        <v>1390448</v>
      </c>
      <c r="S102" s="36">
        <v>28.716073999999999</v>
      </c>
      <c r="T102" s="36">
        <v>45.987419000000003</v>
      </c>
      <c r="U102" s="36">
        <v>15.271551000000001</v>
      </c>
      <c r="V102" s="36">
        <v>4.0742159999999998</v>
      </c>
      <c r="W102" s="36">
        <v>0.22555500000000001</v>
      </c>
      <c r="X102" s="36">
        <v>1.120026</v>
      </c>
      <c r="Y102" s="59">
        <f t="shared" si="41"/>
        <v>95.394841</v>
      </c>
      <c r="Z102" s="36">
        <v>25.601907000000001</v>
      </c>
      <c r="AA102" s="36">
        <v>30.548753000000001</v>
      </c>
      <c r="AB102" s="36">
        <v>13.843310000000001</v>
      </c>
      <c r="AC102" s="36">
        <v>0.84044099999999999</v>
      </c>
      <c r="AD102" s="36">
        <v>0.16812099999999999</v>
      </c>
      <c r="AE102" s="36">
        <v>1.445527</v>
      </c>
      <c r="AF102" s="59">
        <f t="shared" si="42"/>
        <v>72.448059000000001</v>
      </c>
      <c r="AG102" s="36">
        <v>8.7244679999999999</v>
      </c>
      <c r="AH102" s="36">
        <v>10.339656</v>
      </c>
      <c r="AI102" s="36">
        <v>4.807213</v>
      </c>
      <c r="AJ102" s="36">
        <v>9.7957000000000002E-2</v>
      </c>
      <c r="AK102" s="36">
        <v>4.8237000000000002E-2</v>
      </c>
      <c r="AL102" s="36">
        <v>0.407802</v>
      </c>
      <c r="AM102" s="59">
        <f t="shared" si="43"/>
        <v>24.425333000000002</v>
      </c>
      <c r="AN102" s="36">
        <f t="shared" si="54"/>
        <v>63.042449000000005</v>
      </c>
      <c r="AO102" s="36">
        <f t="shared" si="54"/>
        <v>86.875828000000013</v>
      </c>
      <c r="AP102" s="36">
        <f t="shared" si="54"/>
        <v>33.922074000000002</v>
      </c>
      <c r="AQ102" s="36">
        <f t="shared" si="54"/>
        <v>5.0126140000000001</v>
      </c>
      <c r="AR102" s="36">
        <f t="shared" si="54"/>
        <v>0.441913</v>
      </c>
      <c r="AS102" s="36">
        <f t="shared" si="54"/>
        <v>2.9733549999999997</v>
      </c>
      <c r="AT102" s="59">
        <f t="shared" si="44"/>
        <v>192.26823300000004</v>
      </c>
      <c r="AU102" s="36">
        <f t="shared" si="45"/>
        <v>4.8639777707235563</v>
      </c>
      <c r="AV102" s="36">
        <f t="shared" si="46"/>
        <v>6.5697619301229526</v>
      </c>
      <c r="AW102" s="36">
        <f t="shared" si="47"/>
        <v>4.6091415449044781</v>
      </c>
      <c r="AX102" s="36">
        <f t="shared" si="55"/>
        <v>18.704508309613445</v>
      </c>
      <c r="AY102" s="36">
        <f t="shared" si="55"/>
        <v>5.4442433019551046</v>
      </c>
      <c r="AZ102" s="36">
        <f t="shared" si="55"/>
        <v>7.1750544522741837</v>
      </c>
      <c r="BA102" s="59">
        <f t="shared" si="55"/>
        <v>5.7354985610500258</v>
      </c>
      <c r="BB102" s="60">
        <f t="shared" si="48"/>
        <v>4.3364948333860616</v>
      </c>
      <c r="BC102" s="61">
        <f t="shared" si="49"/>
        <v>4.3641943565506329</v>
      </c>
      <c r="BD102" s="61">
        <f t="shared" si="50"/>
        <v>4.1780808799310307</v>
      </c>
      <c r="BE102" s="61">
        <f t="shared" si="56"/>
        <v>3.8584197961619688</v>
      </c>
      <c r="BF102" s="61">
        <f t="shared" si="56"/>
        <v>4.0579531740284818</v>
      </c>
      <c r="BG102" s="61">
        <f t="shared" si="56"/>
        <v>9.2602626521460607</v>
      </c>
      <c r="BH102" s="59">
        <f t="shared" si="56"/>
        <v>4.3558512576730157</v>
      </c>
      <c r="BI102" s="60">
        <f t="shared" si="51"/>
        <v>1.4777653245143818</v>
      </c>
      <c r="BJ102" s="61">
        <f t="shared" si="52"/>
        <v>1.4771230879334059</v>
      </c>
      <c r="BK102" s="61">
        <f t="shared" si="53"/>
        <v>1.4508758903077292</v>
      </c>
      <c r="BL102" s="61">
        <f t="shared" si="57"/>
        <v>0.44971536130750162</v>
      </c>
      <c r="BM102" s="61">
        <f t="shared" si="57"/>
        <v>1.1643012309920349</v>
      </c>
      <c r="BN102" s="61">
        <f t="shared" si="57"/>
        <v>2.6124407431133889</v>
      </c>
      <c r="BO102" s="59">
        <f t="shared" si="57"/>
        <v>1.468543380397979</v>
      </c>
      <c r="BP102" s="60">
        <f t="shared" si="58"/>
        <v>10.678237928623998</v>
      </c>
      <c r="BQ102" s="61">
        <f t="shared" si="58"/>
        <v>12.41107937460699</v>
      </c>
      <c r="BR102" s="61">
        <f t="shared" si="58"/>
        <v>10.238098315143239</v>
      </c>
      <c r="BS102" s="61">
        <f t="shared" si="58"/>
        <v>23.012643467082913</v>
      </c>
      <c r="BT102" s="61">
        <f t="shared" si="58"/>
        <v>10.666497706975621</v>
      </c>
      <c r="BU102" s="61">
        <f t="shared" si="58"/>
        <v>19.047757847533632</v>
      </c>
      <c r="BV102" s="59">
        <f t="shared" si="58"/>
        <v>11.559893199121021</v>
      </c>
    </row>
    <row r="103" spans="1:74">
      <c r="A103" s="62">
        <v>37347</v>
      </c>
      <c r="B103" s="50">
        <v>1816.7987499999999</v>
      </c>
      <c r="C103" s="64">
        <v>1730.528186</v>
      </c>
      <c r="D103" s="65">
        <v>3059</v>
      </c>
      <c r="E103" s="60">
        <v>520.14161899999999</v>
      </c>
      <c r="F103" s="36">
        <v>612.69855900000005</v>
      </c>
      <c r="G103" s="36">
        <v>309.99824699999999</v>
      </c>
      <c r="H103" s="54">
        <v>21.062000000000001</v>
      </c>
      <c r="I103" s="54">
        <v>2.4350000000000001</v>
      </c>
      <c r="J103" s="54">
        <v>15.13</v>
      </c>
      <c r="K103" s="59">
        <f t="shared" si="34"/>
        <v>1481.4654249999999</v>
      </c>
      <c r="L103" s="56">
        <v>1259343</v>
      </c>
      <c r="M103" s="56">
        <v>124917</v>
      </c>
      <c r="N103" s="56">
        <v>1851</v>
      </c>
      <c r="O103" s="56">
        <v>1656</v>
      </c>
      <c r="P103" s="56">
        <v>1550</v>
      </c>
      <c r="Q103" s="34">
        <v>8</v>
      </c>
      <c r="R103" s="63">
        <f t="shared" si="40"/>
        <v>1389325</v>
      </c>
      <c r="S103" s="36">
        <v>25.392053000000001</v>
      </c>
      <c r="T103" s="36">
        <v>42.380282999999999</v>
      </c>
      <c r="U103" s="36">
        <v>14.262028000000001</v>
      </c>
      <c r="V103" s="36">
        <v>4.4346949999999996</v>
      </c>
      <c r="W103" s="36">
        <v>0.217278</v>
      </c>
      <c r="X103" s="36">
        <v>0.61386499999999999</v>
      </c>
      <c r="Y103" s="59">
        <f t="shared" si="41"/>
        <v>87.300201999999999</v>
      </c>
      <c r="Z103" s="36">
        <v>21.855651000000002</v>
      </c>
      <c r="AA103" s="36">
        <v>26.206674</v>
      </c>
      <c r="AB103" s="36">
        <v>12.492736000000001</v>
      </c>
      <c r="AC103" s="36">
        <v>1.140943</v>
      </c>
      <c r="AD103" s="36">
        <v>0.11090999999999999</v>
      </c>
      <c r="AE103" s="36">
        <v>0.60513600000000001</v>
      </c>
      <c r="AF103" s="59">
        <f t="shared" si="42"/>
        <v>62.412050000000001</v>
      </c>
      <c r="AG103" s="36">
        <v>7.5530410000000003</v>
      </c>
      <c r="AH103" s="36">
        <v>9.1106020000000001</v>
      </c>
      <c r="AI103" s="36">
        <v>4.3496620000000004</v>
      </c>
      <c r="AJ103" s="36">
        <v>0.46906999999999999</v>
      </c>
      <c r="AK103" s="36">
        <v>2.9680999999999999E-2</v>
      </c>
      <c r="AL103" s="36">
        <v>0.211698</v>
      </c>
      <c r="AM103" s="59">
        <f t="shared" si="43"/>
        <v>21.723754</v>
      </c>
      <c r="AN103" s="36">
        <f t="shared" si="54"/>
        <v>54.800744999999999</v>
      </c>
      <c r="AO103" s="36">
        <f t="shared" si="54"/>
        <v>77.697558999999998</v>
      </c>
      <c r="AP103" s="36">
        <f t="shared" si="54"/>
        <v>31.104426000000004</v>
      </c>
      <c r="AQ103" s="36">
        <f t="shared" si="54"/>
        <v>6.044708</v>
      </c>
      <c r="AR103" s="36">
        <f t="shared" si="54"/>
        <v>0.35786899999999999</v>
      </c>
      <c r="AS103" s="36">
        <f t="shared" si="54"/>
        <v>1.4306989999999999</v>
      </c>
      <c r="AT103" s="59">
        <f t="shared" si="44"/>
        <v>171.43600600000002</v>
      </c>
      <c r="AU103" s="36">
        <f t="shared" ref="AU103:AU136" si="59">((S103*1000000)/(E103*1000000)*100)</f>
        <v>4.8817575968670948</v>
      </c>
      <c r="AV103" s="36">
        <f t="shared" ref="AV103:AV136" si="60">((T103*1000000)/(F103*1000000)*100)</f>
        <v>6.9169875426457477</v>
      </c>
      <c r="AW103" s="36">
        <f t="shared" ref="AW103:AW136" si="61">((U103*1000000)/(G103*1000000)*100)</f>
        <v>4.6006802096529276</v>
      </c>
      <c r="AX103" s="36">
        <f t="shared" si="55"/>
        <v>21.055431582945587</v>
      </c>
      <c r="AY103" s="36">
        <f t="shared" si="55"/>
        <v>8.923121149897332</v>
      </c>
      <c r="AZ103" s="36">
        <f t="shared" si="55"/>
        <v>4.0572703238598811</v>
      </c>
      <c r="BA103" s="59">
        <f t="shared" si="55"/>
        <v>5.8928275022010732</v>
      </c>
      <c r="BB103" s="60">
        <f t="shared" ref="BB103:BB136" si="62">((Z103*1000000)/(E103*1000000)*100)</f>
        <v>4.2018654538774758</v>
      </c>
      <c r="BC103" s="61">
        <f t="shared" ref="BC103:BC136" si="63">((AA103*1000000)/(F103*1000000)*100)</f>
        <v>4.2772540615686356</v>
      </c>
      <c r="BD103" s="61">
        <f t="shared" ref="BD103:BD136" si="64">((AB103*1000000)/(G103*1000000)*100)</f>
        <v>4.0299376273569703</v>
      </c>
      <c r="BE103" s="61">
        <f t="shared" si="56"/>
        <v>5.4170686544487703</v>
      </c>
      <c r="BF103" s="61">
        <f t="shared" si="56"/>
        <v>4.554825462012321</v>
      </c>
      <c r="BG103" s="61">
        <f t="shared" si="56"/>
        <v>3.9995769993390615</v>
      </c>
      <c r="BH103" s="59">
        <f t="shared" si="56"/>
        <v>4.2128590344928236</v>
      </c>
      <c r="BI103" s="60">
        <f t="shared" ref="BI103:BI136" si="65">((AG103*1000000)/(E103*1000000)*100)</f>
        <v>1.452112410178044</v>
      </c>
      <c r="BJ103" s="61">
        <f t="shared" ref="BJ103:BJ136" si="66">((AH103*1000000)/(F103*1000000)*100)</f>
        <v>1.4869631837994906</v>
      </c>
      <c r="BK103" s="61">
        <f t="shared" ref="BK103:BK136" si="67">((AI103*1000000)/(G103*1000000)*100)</f>
        <v>1.4031247086374652</v>
      </c>
      <c r="BL103" s="61">
        <f t="shared" si="57"/>
        <v>2.2270914443072831</v>
      </c>
      <c r="BM103" s="61">
        <f t="shared" si="57"/>
        <v>1.2189322381930183</v>
      </c>
      <c r="BN103" s="61">
        <f t="shared" si="57"/>
        <v>1.3991936549900859</v>
      </c>
      <c r="BO103" s="59">
        <f t="shared" si="57"/>
        <v>1.4663692876936365</v>
      </c>
      <c r="BP103" s="60">
        <f t="shared" si="58"/>
        <v>10.535735460922615</v>
      </c>
      <c r="BQ103" s="61">
        <f t="shared" si="58"/>
        <v>12.681204788013874</v>
      </c>
      <c r="BR103" s="61">
        <f t="shared" si="58"/>
        <v>10.033742545647362</v>
      </c>
      <c r="BS103" s="61">
        <f t="shared" si="58"/>
        <v>28.699591681701641</v>
      </c>
      <c r="BT103" s="61">
        <f t="shared" si="58"/>
        <v>14.696878850102671</v>
      </c>
      <c r="BU103" s="61">
        <f t="shared" si="58"/>
        <v>9.4560409781890282</v>
      </c>
      <c r="BV103" s="59">
        <f t="shared" si="58"/>
        <v>11.572055824387533</v>
      </c>
    </row>
    <row r="104" spans="1:74">
      <c r="A104" s="62">
        <v>37316</v>
      </c>
      <c r="B104" s="50">
        <v>1817.876579</v>
      </c>
      <c r="C104" s="64">
        <v>1730.5821390000001</v>
      </c>
      <c r="D104" s="65">
        <v>2983</v>
      </c>
      <c r="E104" s="60">
        <v>507.20281</v>
      </c>
      <c r="F104" s="36">
        <v>658.87939300000005</v>
      </c>
      <c r="G104" s="36">
        <v>341.37291599999998</v>
      </c>
      <c r="H104" s="54">
        <v>22.344000000000001</v>
      </c>
      <c r="I104" s="54">
        <v>4.8680000000000003</v>
      </c>
      <c r="J104" s="54">
        <v>13.749000000000001</v>
      </c>
      <c r="K104" s="59">
        <f t="shared" si="34"/>
        <v>1548.416119</v>
      </c>
      <c r="L104" s="56">
        <v>1257986</v>
      </c>
      <c r="M104" s="56">
        <v>124851</v>
      </c>
      <c r="N104" s="56">
        <v>1860</v>
      </c>
      <c r="O104" s="56">
        <v>1653</v>
      </c>
      <c r="P104" s="56">
        <v>1552</v>
      </c>
      <c r="Q104" s="34">
        <v>8</v>
      </c>
      <c r="R104" s="63">
        <f t="shared" si="40"/>
        <v>1387910</v>
      </c>
      <c r="S104" s="36">
        <v>24.295207000000001</v>
      </c>
      <c r="T104" s="36">
        <v>44.489106999999997</v>
      </c>
      <c r="U104" s="36">
        <v>15.220326</v>
      </c>
      <c r="V104" s="36">
        <v>3.1540840000000001</v>
      </c>
      <c r="W104" s="36">
        <v>0.226741</v>
      </c>
      <c r="X104" s="36">
        <v>0.59422399999999997</v>
      </c>
      <c r="Y104" s="59">
        <f t="shared" si="41"/>
        <v>87.979688999999993</v>
      </c>
      <c r="Z104" s="36">
        <v>19.108751999999999</v>
      </c>
      <c r="AA104" s="36">
        <v>26.936035</v>
      </c>
      <c r="AB104" s="36">
        <v>12.908841000000001</v>
      </c>
      <c r="AC104" s="36">
        <v>1.2004250000000001</v>
      </c>
      <c r="AD104" s="36">
        <v>0.181621</v>
      </c>
      <c r="AE104" s="36">
        <v>0.53803100000000004</v>
      </c>
      <c r="AF104" s="59">
        <f t="shared" si="42"/>
        <v>60.873705000000001</v>
      </c>
      <c r="AG104" s="36">
        <v>7.8037650000000003</v>
      </c>
      <c r="AH104" s="36">
        <v>8.4527319999999992</v>
      </c>
      <c r="AI104" s="36">
        <v>3.8811490000000002</v>
      </c>
      <c r="AJ104" s="36">
        <v>0.35855700000000001</v>
      </c>
      <c r="AK104" s="36">
        <v>9.0384999999999993E-2</v>
      </c>
      <c r="AL104" s="36">
        <v>0.16067200000000001</v>
      </c>
      <c r="AM104" s="59">
        <f t="shared" si="43"/>
        <v>20.747260000000004</v>
      </c>
      <c r="AN104" s="36">
        <f t="shared" si="54"/>
        <v>51.207723999999999</v>
      </c>
      <c r="AO104" s="36">
        <f t="shared" si="54"/>
        <v>79.877873999999991</v>
      </c>
      <c r="AP104" s="36">
        <f t="shared" si="54"/>
        <v>32.010316000000003</v>
      </c>
      <c r="AQ104" s="36">
        <f t="shared" si="54"/>
        <v>4.7130660000000004</v>
      </c>
      <c r="AR104" s="36">
        <f t="shared" si="54"/>
        <v>0.498747</v>
      </c>
      <c r="AS104" s="36">
        <f t="shared" si="54"/>
        <v>1.2929269999999999</v>
      </c>
      <c r="AT104" s="59">
        <f t="shared" si="44"/>
        <v>169.60065399999999</v>
      </c>
      <c r="AU104" s="36">
        <f t="shared" si="59"/>
        <v>4.7900379337409422</v>
      </c>
      <c r="AV104" s="36">
        <f t="shared" si="60"/>
        <v>6.7522383417445875</v>
      </c>
      <c r="AW104" s="36">
        <f t="shared" si="61"/>
        <v>4.4585628462686833</v>
      </c>
      <c r="AX104" s="36">
        <f t="shared" si="55"/>
        <v>14.116022198353026</v>
      </c>
      <c r="AY104" s="36">
        <f t="shared" si="55"/>
        <v>4.6577855382087101</v>
      </c>
      <c r="AZ104" s="36">
        <f t="shared" si="55"/>
        <v>4.3219434140664772</v>
      </c>
      <c r="BA104" s="59">
        <f t="shared" si="55"/>
        <v>5.6819150821562845</v>
      </c>
      <c r="BB104" s="60">
        <f t="shared" si="62"/>
        <v>3.767477550055371</v>
      </c>
      <c r="BC104" s="61">
        <f t="shared" si="63"/>
        <v>4.088158665481286</v>
      </c>
      <c r="BD104" s="61">
        <f t="shared" si="64"/>
        <v>3.7814484966346895</v>
      </c>
      <c r="BE104" s="61">
        <f t="shared" si="56"/>
        <v>5.372471356963838</v>
      </c>
      <c r="BF104" s="61">
        <f t="shared" si="56"/>
        <v>3.7309161873459327</v>
      </c>
      <c r="BG104" s="61">
        <f t="shared" si="56"/>
        <v>3.9132373263510072</v>
      </c>
      <c r="BH104" s="59">
        <f t="shared" si="56"/>
        <v>3.9313530938513823</v>
      </c>
      <c r="BI104" s="60">
        <f t="shared" si="65"/>
        <v>1.5385886761944398</v>
      </c>
      <c r="BJ104" s="61">
        <f t="shared" si="66"/>
        <v>1.2828951838231188</v>
      </c>
      <c r="BK104" s="61">
        <f t="shared" si="67"/>
        <v>1.1369235279344774</v>
      </c>
      <c r="BL104" s="61">
        <f t="shared" si="57"/>
        <v>1.6047126745435019</v>
      </c>
      <c r="BM104" s="61">
        <f t="shared" si="57"/>
        <v>1.8567173377156945</v>
      </c>
      <c r="BN104" s="61">
        <f t="shared" si="57"/>
        <v>1.1686086260818969</v>
      </c>
      <c r="BO104" s="59">
        <f t="shared" si="57"/>
        <v>1.3399020938505228</v>
      </c>
      <c r="BP104" s="60">
        <f t="shared" si="58"/>
        <v>10.096104159990754</v>
      </c>
      <c r="BQ104" s="61">
        <f t="shared" si="58"/>
        <v>12.123292191048993</v>
      </c>
      <c r="BR104" s="61">
        <f t="shared" si="58"/>
        <v>9.3769348708378502</v>
      </c>
      <c r="BS104" s="61">
        <f t="shared" si="58"/>
        <v>21.093206229860368</v>
      </c>
      <c r="BT104" s="61">
        <f t="shared" si="58"/>
        <v>10.245419063270338</v>
      </c>
      <c r="BU104" s="61">
        <f t="shared" si="58"/>
        <v>9.4037893664993799</v>
      </c>
      <c r="BV104" s="59">
        <f t="shared" si="58"/>
        <v>10.953170269858189</v>
      </c>
    </row>
    <row r="105" spans="1:74">
      <c r="A105" s="62">
        <v>37288</v>
      </c>
      <c r="B105" s="50">
        <v>1617.5064789999999</v>
      </c>
      <c r="C105" s="64">
        <v>1541.181388</v>
      </c>
      <c r="D105" s="65">
        <v>2936</v>
      </c>
      <c r="E105" s="60">
        <v>502.32951600000001</v>
      </c>
      <c r="F105" s="36">
        <v>577.84584500000005</v>
      </c>
      <c r="G105" s="36">
        <v>278.76795499999997</v>
      </c>
      <c r="H105" s="54">
        <v>20.178000000000001</v>
      </c>
      <c r="I105" s="54">
        <v>3.4660000000000002</v>
      </c>
      <c r="J105" s="54">
        <v>12.784000000000001</v>
      </c>
      <c r="K105" s="59">
        <f t="shared" si="34"/>
        <v>1395.3713160000002</v>
      </c>
      <c r="L105" s="56">
        <v>1256689</v>
      </c>
      <c r="M105" s="56">
        <v>124870</v>
      </c>
      <c r="N105" s="56">
        <v>1867</v>
      </c>
      <c r="O105" s="56">
        <v>1647</v>
      </c>
      <c r="P105" s="56">
        <v>1549</v>
      </c>
      <c r="Q105" s="34">
        <v>8</v>
      </c>
      <c r="R105" s="63">
        <f t="shared" si="40"/>
        <v>1386630</v>
      </c>
      <c r="S105" s="36">
        <v>24.494063000000001</v>
      </c>
      <c r="T105" s="36">
        <v>39.491337000000001</v>
      </c>
      <c r="U105" s="36">
        <v>13.250802</v>
      </c>
      <c r="V105" s="36">
        <v>3.7936960000000002</v>
      </c>
      <c r="W105" s="36">
        <v>0.191714</v>
      </c>
      <c r="X105" s="36">
        <v>0.58943500000000004</v>
      </c>
      <c r="Y105" s="59">
        <f t="shared" si="41"/>
        <v>81.811046999999988</v>
      </c>
      <c r="Z105" s="36">
        <v>17.931476</v>
      </c>
      <c r="AA105" s="36">
        <v>21.546406999999999</v>
      </c>
      <c r="AB105" s="36">
        <v>9.8063839999999995</v>
      </c>
      <c r="AC105" s="36">
        <v>0.86938099999999996</v>
      </c>
      <c r="AD105" s="36">
        <v>0.128964</v>
      </c>
      <c r="AE105" s="36">
        <v>0.425257</v>
      </c>
      <c r="AF105" s="59">
        <f t="shared" si="42"/>
        <v>50.707869000000002</v>
      </c>
      <c r="AG105" s="36">
        <v>7.46793</v>
      </c>
      <c r="AH105" s="36">
        <v>7.8536089999999996</v>
      </c>
      <c r="AI105" s="36">
        <v>3.7548180000000002</v>
      </c>
      <c r="AJ105" s="36">
        <v>0.16187399999999999</v>
      </c>
      <c r="AK105" s="36">
        <v>4.8335999999999997E-2</v>
      </c>
      <c r="AL105" s="36">
        <v>0.163274</v>
      </c>
      <c r="AM105" s="59">
        <f t="shared" si="43"/>
        <v>19.449841000000003</v>
      </c>
      <c r="AN105" s="36">
        <f t="shared" si="54"/>
        <v>49.893469000000003</v>
      </c>
      <c r="AO105" s="36">
        <f t="shared" si="54"/>
        <v>68.891353000000009</v>
      </c>
      <c r="AP105" s="36">
        <f t="shared" si="54"/>
        <v>26.812004000000002</v>
      </c>
      <c r="AQ105" s="36">
        <f t="shared" si="54"/>
        <v>4.8249510000000004</v>
      </c>
      <c r="AR105" s="36">
        <f t="shared" si="54"/>
        <v>0.36901400000000001</v>
      </c>
      <c r="AS105" s="36">
        <f t="shared" si="54"/>
        <v>1.1779660000000001</v>
      </c>
      <c r="AT105" s="59">
        <f t="shared" si="44"/>
        <v>151.96875700000001</v>
      </c>
      <c r="AU105" s="36">
        <f t="shared" si="59"/>
        <v>4.8760947186706822</v>
      </c>
      <c r="AV105" s="36">
        <f t="shared" si="60"/>
        <v>6.8342339642504486</v>
      </c>
      <c r="AW105" s="36">
        <f t="shared" si="61"/>
        <v>4.753344766617813</v>
      </c>
      <c r="AX105" s="36">
        <f t="shared" si="55"/>
        <v>18.801149767073049</v>
      </c>
      <c r="AY105" s="36">
        <f t="shared" si="55"/>
        <v>5.5312752452394687</v>
      </c>
      <c r="AZ105" s="36">
        <f t="shared" si="55"/>
        <v>4.6107243429286608</v>
      </c>
      <c r="BA105" s="59">
        <f t="shared" si="55"/>
        <v>5.8630305827499161</v>
      </c>
      <c r="BB105" s="60">
        <f t="shared" si="62"/>
        <v>3.5696640210964627</v>
      </c>
      <c r="BC105" s="61">
        <f t="shared" si="63"/>
        <v>3.7287465483116873</v>
      </c>
      <c r="BD105" s="61">
        <f t="shared" si="64"/>
        <v>3.5177587036501383</v>
      </c>
      <c r="BE105" s="61">
        <f t="shared" si="56"/>
        <v>4.3085588264446422</v>
      </c>
      <c r="BF105" s="61">
        <f t="shared" si="56"/>
        <v>3.7208309290248125</v>
      </c>
      <c r="BG105" s="61">
        <f t="shared" si="56"/>
        <v>3.3264784105131415</v>
      </c>
      <c r="BH105" s="59">
        <f t="shared" si="56"/>
        <v>3.6340054018997758</v>
      </c>
      <c r="BI105" s="60">
        <f t="shared" si="65"/>
        <v>1.4866596053256802</v>
      </c>
      <c r="BJ105" s="61">
        <f t="shared" si="66"/>
        <v>1.3591183648642484</v>
      </c>
      <c r="BK105" s="61">
        <f t="shared" si="67"/>
        <v>1.3469331509068176</v>
      </c>
      <c r="BL105" s="61">
        <f t="shared" si="57"/>
        <v>0.8022301516503122</v>
      </c>
      <c r="BM105" s="61">
        <f t="shared" si="57"/>
        <v>1.3945758799769186</v>
      </c>
      <c r="BN105" s="61">
        <f t="shared" si="57"/>
        <v>1.2771745932415519</v>
      </c>
      <c r="BO105" s="59">
        <f t="shared" si="57"/>
        <v>1.3938828164932697</v>
      </c>
      <c r="BP105" s="60">
        <f t="shared" si="58"/>
        <v>9.9324183450928256</v>
      </c>
      <c r="BQ105" s="61">
        <f t="shared" si="58"/>
        <v>11.922098877426384</v>
      </c>
      <c r="BR105" s="61">
        <f t="shared" si="58"/>
        <v>9.6180366211747685</v>
      </c>
      <c r="BS105" s="61">
        <f t="shared" si="58"/>
        <v>23.911938745168005</v>
      </c>
      <c r="BT105" s="61">
        <f t="shared" si="58"/>
        <v>10.6466820542412</v>
      </c>
      <c r="BU105" s="61">
        <f t="shared" si="58"/>
        <v>9.2143773466833547</v>
      </c>
      <c r="BV105" s="59">
        <f t="shared" si="58"/>
        <v>10.890918801142961</v>
      </c>
    </row>
    <row r="106" spans="1:74">
      <c r="A106" s="62">
        <v>37257</v>
      </c>
      <c r="B106" s="50">
        <v>1801.7233140000001</v>
      </c>
      <c r="C106" s="64">
        <v>1716.185624</v>
      </c>
      <c r="D106" s="65">
        <v>2966</v>
      </c>
      <c r="E106" s="60">
        <v>589.889318</v>
      </c>
      <c r="F106" s="36">
        <v>612.65846999999997</v>
      </c>
      <c r="G106" s="36">
        <v>265.451773</v>
      </c>
      <c r="H106" s="54">
        <v>23.312999999999999</v>
      </c>
      <c r="I106" s="54">
        <v>3.1110000000000002</v>
      </c>
      <c r="J106" s="54">
        <v>13.177</v>
      </c>
      <c r="K106" s="59">
        <f t="shared" ref="K106:K136" si="68">SUM(E106:J106)</f>
        <v>1507.600561</v>
      </c>
      <c r="L106" s="56">
        <v>1255532</v>
      </c>
      <c r="M106" s="56">
        <v>124985</v>
      </c>
      <c r="N106" s="56">
        <v>1873</v>
      </c>
      <c r="O106" s="56">
        <v>1649</v>
      </c>
      <c r="P106" s="56">
        <v>1549</v>
      </c>
      <c r="Q106" s="34">
        <v>8</v>
      </c>
      <c r="R106" s="63">
        <f t="shared" si="40"/>
        <v>1385596</v>
      </c>
      <c r="S106" s="36">
        <v>28.494689999999999</v>
      </c>
      <c r="T106" s="36">
        <v>40.811857000000003</v>
      </c>
      <c r="U106" s="36">
        <v>13.431316000000001</v>
      </c>
      <c r="V106" s="36">
        <v>4.1555960000000001</v>
      </c>
      <c r="W106" s="36">
        <v>0.211893</v>
      </c>
      <c r="X106" s="36">
        <v>0.36462800000000001</v>
      </c>
      <c r="Y106" s="59">
        <f t="shared" si="41"/>
        <v>87.469979999999993</v>
      </c>
      <c r="Z106" s="36">
        <v>23.344002</v>
      </c>
      <c r="AA106" s="36">
        <v>22.487506</v>
      </c>
      <c r="AB106" s="36">
        <v>8.6185569999999991</v>
      </c>
      <c r="AC106" s="36">
        <v>0.87125799999999998</v>
      </c>
      <c r="AD106" s="36">
        <v>0.14922099999999999</v>
      </c>
      <c r="AE106" s="36">
        <v>0.42006900000000003</v>
      </c>
      <c r="AF106" s="59">
        <f t="shared" si="42"/>
        <v>55.890612999999988</v>
      </c>
      <c r="AG106" s="36">
        <v>8.2100570000000008</v>
      </c>
      <c r="AH106" s="36">
        <v>9.0904419999999995</v>
      </c>
      <c r="AI106" s="36">
        <v>3.8530579999999999</v>
      </c>
      <c r="AJ106" s="36">
        <v>0.36690899999999999</v>
      </c>
      <c r="AK106" s="36">
        <v>3.3921E-2</v>
      </c>
      <c r="AL106" s="36">
        <v>0.18907399999999999</v>
      </c>
      <c r="AM106" s="59">
        <f t="shared" si="43"/>
        <v>21.743461000000003</v>
      </c>
      <c r="AN106" s="36">
        <f t="shared" si="54"/>
        <v>60.048748999999994</v>
      </c>
      <c r="AO106" s="36">
        <f t="shared" si="54"/>
        <v>72.389804999999996</v>
      </c>
      <c r="AP106" s="36">
        <f t="shared" si="54"/>
        <v>25.902930999999999</v>
      </c>
      <c r="AQ106" s="36">
        <f t="shared" si="54"/>
        <v>5.3937629999999999</v>
      </c>
      <c r="AR106" s="36">
        <f t="shared" si="54"/>
        <v>0.39503499999999997</v>
      </c>
      <c r="AS106" s="36">
        <f t="shared" si="54"/>
        <v>0.97377099999999994</v>
      </c>
      <c r="AT106" s="59">
        <f t="shared" si="44"/>
        <v>165.10405399999999</v>
      </c>
      <c r="AU106" s="36">
        <f t="shared" si="59"/>
        <v>4.8305146627523774</v>
      </c>
      <c r="AV106" s="36">
        <f t="shared" si="60"/>
        <v>6.6614368360891181</v>
      </c>
      <c r="AW106" s="36">
        <f t="shared" si="61"/>
        <v>5.0597951741689817</v>
      </c>
      <c r="AX106" s="36">
        <f t="shared" si="55"/>
        <v>17.825230558057736</v>
      </c>
      <c r="AY106" s="36">
        <f t="shared" si="55"/>
        <v>6.8110896817743489</v>
      </c>
      <c r="AZ106" s="36">
        <f t="shared" si="55"/>
        <v>2.7671548910981256</v>
      </c>
      <c r="BA106" s="59">
        <f t="shared" si="55"/>
        <v>5.8019333676806708</v>
      </c>
      <c r="BB106" s="60">
        <f t="shared" si="62"/>
        <v>3.9573528944628218</v>
      </c>
      <c r="BC106" s="61">
        <f t="shared" si="63"/>
        <v>3.6704799004900721</v>
      </c>
      <c r="BD106" s="61">
        <f t="shared" si="64"/>
        <v>3.2467505877235183</v>
      </c>
      <c r="BE106" s="61">
        <f t="shared" si="56"/>
        <v>3.7372195770600096</v>
      </c>
      <c r="BF106" s="61">
        <f t="shared" si="56"/>
        <v>4.796560591449694</v>
      </c>
      <c r="BG106" s="61">
        <f t="shared" si="56"/>
        <v>3.1878955756241938</v>
      </c>
      <c r="BH106" s="59">
        <f t="shared" si="56"/>
        <v>3.7072560495020923</v>
      </c>
      <c r="BI106" s="60">
        <f t="shared" si="65"/>
        <v>1.3917961809913637</v>
      </c>
      <c r="BJ106" s="61">
        <f t="shared" si="66"/>
        <v>1.4837699052785478</v>
      </c>
      <c r="BK106" s="61">
        <f t="shared" si="67"/>
        <v>1.4515096118796689</v>
      </c>
      <c r="BL106" s="61">
        <f t="shared" si="57"/>
        <v>1.5738386308068459</v>
      </c>
      <c r="BM106" s="61">
        <f t="shared" si="57"/>
        <v>1.0903567984570877</v>
      </c>
      <c r="BN106" s="61">
        <f t="shared" si="57"/>
        <v>1.4348789557562418</v>
      </c>
      <c r="BO106" s="59">
        <f t="shared" si="57"/>
        <v>1.442256096374589</v>
      </c>
      <c r="BP106" s="60">
        <f t="shared" si="58"/>
        <v>10.179663738206562</v>
      </c>
      <c r="BQ106" s="61">
        <f t="shared" si="58"/>
        <v>11.815686641857738</v>
      </c>
      <c r="BR106" s="61">
        <f t="shared" si="58"/>
        <v>9.7580553737721694</v>
      </c>
      <c r="BS106" s="61">
        <f t="shared" si="58"/>
        <v>23.136288765924593</v>
      </c>
      <c r="BT106" s="61">
        <f t="shared" si="58"/>
        <v>12.698007071681129</v>
      </c>
      <c r="BU106" s="61">
        <f t="shared" si="58"/>
        <v>7.389929422478561</v>
      </c>
      <c r="BV106" s="59">
        <f t="shared" si="58"/>
        <v>10.951445513557353</v>
      </c>
    </row>
    <row r="107" spans="1:74">
      <c r="A107" s="62">
        <v>37226</v>
      </c>
      <c r="B107" s="50">
        <v>1837.7164359999999</v>
      </c>
      <c r="C107" s="64">
        <v>1748.6788260000001</v>
      </c>
      <c r="D107" s="65">
        <v>3155</v>
      </c>
      <c r="E107" s="60">
        <v>533.030846</v>
      </c>
      <c r="F107" s="36">
        <v>624.18975899999998</v>
      </c>
      <c r="G107" s="36">
        <v>314.06571600000001</v>
      </c>
      <c r="H107" s="54">
        <v>20.526</v>
      </c>
      <c r="I107" s="54">
        <v>2.7949999999999999</v>
      </c>
      <c r="J107" s="54">
        <v>15.61</v>
      </c>
      <c r="K107" s="59">
        <f t="shared" si="68"/>
        <v>1510.2173210000001</v>
      </c>
      <c r="L107" s="56">
        <v>1253518</v>
      </c>
      <c r="M107" s="56">
        <v>124924</v>
      </c>
      <c r="N107" s="56">
        <v>1876</v>
      </c>
      <c r="O107" s="56">
        <v>1643</v>
      </c>
      <c r="P107" s="56">
        <v>1551</v>
      </c>
      <c r="Q107" s="34">
        <v>8</v>
      </c>
      <c r="R107" s="63">
        <f t="shared" si="40"/>
        <v>1383520</v>
      </c>
      <c r="S107" s="36">
        <v>26.953652000000002</v>
      </c>
      <c r="T107" s="36">
        <v>42.234994</v>
      </c>
      <c r="U107" s="36">
        <v>14.157605999999999</v>
      </c>
      <c r="V107" s="36">
        <v>3.5609649999999999</v>
      </c>
      <c r="W107" s="36">
        <v>0.20256399999999999</v>
      </c>
      <c r="X107" s="36">
        <v>0.88128899999999999</v>
      </c>
      <c r="Y107" s="59">
        <f t="shared" si="41"/>
        <v>87.991069999999993</v>
      </c>
      <c r="Z107" s="36">
        <v>21.729248999999999</v>
      </c>
      <c r="AA107" s="36">
        <v>25.756250000000001</v>
      </c>
      <c r="AB107" s="36">
        <v>12.880921000000001</v>
      </c>
      <c r="AC107" s="36">
        <v>0.227801</v>
      </c>
      <c r="AD107" s="36">
        <v>0.103076</v>
      </c>
      <c r="AE107" s="36">
        <v>0.77849900000000005</v>
      </c>
      <c r="AF107" s="59">
        <f t="shared" si="42"/>
        <v>61.475796000000003</v>
      </c>
      <c r="AG107" s="36">
        <v>7.4708610000000002</v>
      </c>
      <c r="AH107" s="36">
        <v>7.9645679999999999</v>
      </c>
      <c r="AI107" s="36">
        <v>3.5918990000000002</v>
      </c>
      <c r="AJ107" s="36">
        <v>0.51775700000000002</v>
      </c>
      <c r="AK107" s="36">
        <v>4.8605000000000002E-2</v>
      </c>
      <c r="AL107" s="36">
        <v>0.20721000000000001</v>
      </c>
      <c r="AM107" s="59">
        <f t="shared" si="43"/>
        <v>19.800899999999999</v>
      </c>
      <c r="AN107" s="36">
        <f t="shared" si="54"/>
        <v>56.153762</v>
      </c>
      <c r="AO107" s="36">
        <f t="shared" si="54"/>
        <v>75.955811999999995</v>
      </c>
      <c r="AP107" s="36">
        <f t="shared" si="54"/>
        <v>30.630426000000003</v>
      </c>
      <c r="AQ107" s="36">
        <f t="shared" si="54"/>
        <v>4.3065230000000003</v>
      </c>
      <c r="AR107" s="36">
        <f t="shared" si="54"/>
        <v>0.35424500000000003</v>
      </c>
      <c r="AS107" s="36">
        <f t="shared" si="54"/>
        <v>1.8669980000000002</v>
      </c>
      <c r="AT107" s="59">
        <f t="shared" si="44"/>
        <v>169.26776599999999</v>
      </c>
      <c r="AU107" s="36">
        <f t="shared" si="59"/>
        <v>5.056677714294981</v>
      </c>
      <c r="AV107" s="36">
        <f t="shared" si="60"/>
        <v>6.7663708657546247</v>
      </c>
      <c r="AW107" s="36">
        <f t="shared" si="61"/>
        <v>4.5078482873947312</v>
      </c>
      <c r="AX107" s="36">
        <f t="shared" si="55"/>
        <v>17.348557926532205</v>
      </c>
      <c r="AY107" s="36">
        <f t="shared" si="55"/>
        <v>7.247370304114491</v>
      </c>
      <c r="AZ107" s="36">
        <f t="shared" si="55"/>
        <v>5.6456694426649587</v>
      </c>
      <c r="BA107" s="59">
        <f t="shared" si="55"/>
        <v>5.8263846385854023</v>
      </c>
      <c r="BB107" s="60">
        <f t="shared" si="62"/>
        <v>4.0765462567620334</v>
      </c>
      <c r="BC107" s="61">
        <f t="shared" si="63"/>
        <v>4.1263493398647704</v>
      </c>
      <c r="BD107" s="61">
        <f t="shared" si="64"/>
        <v>4.1013457833137066</v>
      </c>
      <c r="BE107" s="61">
        <f t="shared" si="56"/>
        <v>1.1098168176946313</v>
      </c>
      <c r="BF107" s="61">
        <f t="shared" si="56"/>
        <v>3.6878711985688728</v>
      </c>
      <c r="BG107" s="61">
        <f t="shared" si="56"/>
        <v>4.9871812940422799</v>
      </c>
      <c r="BH107" s="59">
        <f t="shared" si="56"/>
        <v>4.0706589141285585</v>
      </c>
      <c r="BI107" s="60">
        <f t="shared" si="65"/>
        <v>1.4015813636421335</v>
      </c>
      <c r="BJ107" s="61">
        <f t="shared" si="66"/>
        <v>1.2759850486428759</v>
      </c>
      <c r="BK107" s="61">
        <f t="shared" si="67"/>
        <v>1.1436775225730147</v>
      </c>
      <c r="BL107" s="61">
        <f t="shared" si="57"/>
        <v>2.5224447042775018</v>
      </c>
      <c r="BM107" s="61">
        <f t="shared" si="57"/>
        <v>1.7389982110912343</v>
      </c>
      <c r="BN107" s="61">
        <f t="shared" si="57"/>
        <v>1.3274183215887252</v>
      </c>
      <c r="BO107" s="59">
        <f t="shared" si="57"/>
        <v>1.3111291815199622</v>
      </c>
      <c r="BP107" s="60">
        <f t="shared" si="58"/>
        <v>10.534805334699147</v>
      </c>
      <c r="BQ107" s="61">
        <f t="shared" si="58"/>
        <v>12.168705254262271</v>
      </c>
      <c r="BR107" s="61">
        <f t="shared" si="58"/>
        <v>9.7528715932814514</v>
      </c>
      <c r="BS107" s="61">
        <f t="shared" si="58"/>
        <v>20.980819448504338</v>
      </c>
      <c r="BT107" s="61">
        <f t="shared" si="58"/>
        <v>12.674239713774599</v>
      </c>
      <c r="BU107" s="61">
        <f t="shared" si="58"/>
        <v>11.960269058295964</v>
      </c>
      <c r="BV107" s="59">
        <f t="shared" si="58"/>
        <v>11.208172734233923</v>
      </c>
    </row>
    <row r="108" spans="1:74">
      <c r="A108" s="62">
        <v>37196</v>
      </c>
      <c r="B108" s="50">
        <v>1813.366405</v>
      </c>
      <c r="C108" s="64">
        <v>1730.7228150000001</v>
      </c>
      <c r="D108" s="65">
        <v>3178</v>
      </c>
      <c r="E108" s="60">
        <v>595.52349500000003</v>
      </c>
      <c r="F108" s="36">
        <v>671.24648300000001</v>
      </c>
      <c r="G108" s="36">
        <v>338.39306299999998</v>
      </c>
      <c r="H108" s="54">
        <v>10.885</v>
      </c>
      <c r="I108" s="54">
        <v>3.7759999999999998</v>
      </c>
      <c r="J108" s="54">
        <v>15.6</v>
      </c>
      <c r="K108" s="59">
        <f t="shared" si="68"/>
        <v>1635.424041</v>
      </c>
      <c r="L108" s="56">
        <v>1251311</v>
      </c>
      <c r="M108" s="56">
        <v>124744</v>
      </c>
      <c r="N108" s="56">
        <v>1881</v>
      </c>
      <c r="O108" s="56">
        <v>1645</v>
      </c>
      <c r="P108" s="56">
        <v>1547</v>
      </c>
      <c r="Q108" s="34">
        <v>8</v>
      </c>
      <c r="R108" s="63">
        <f t="shared" si="40"/>
        <v>1381136</v>
      </c>
      <c r="S108" s="36">
        <v>28.613427000000001</v>
      </c>
      <c r="T108" s="36">
        <v>44.933706000000001</v>
      </c>
      <c r="U108" s="36">
        <v>15.937282</v>
      </c>
      <c r="V108" s="36">
        <v>4.1525990000000004</v>
      </c>
      <c r="W108" s="36">
        <v>0.16516700000000001</v>
      </c>
      <c r="X108" s="36">
        <v>0.29559400000000002</v>
      </c>
      <c r="Y108" s="59">
        <f t="shared" si="41"/>
        <v>94.097774999999984</v>
      </c>
      <c r="Z108" s="36">
        <v>23.116779000000001</v>
      </c>
      <c r="AA108" s="36">
        <v>25.046002999999999</v>
      </c>
      <c r="AB108" s="36">
        <v>11.986146</v>
      </c>
      <c r="AC108" s="36">
        <v>1.0169410000000001</v>
      </c>
      <c r="AD108" s="36">
        <v>0.16429099999999999</v>
      </c>
      <c r="AE108" s="36">
        <v>-5.1146999999999998E-2</v>
      </c>
      <c r="AF108" s="59">
        <f t="shared" si="42"/>
        <v>61.279012999999999</v>
      </c>
      <c r="AG108" s="36">
        <v>8.3327209999999994</v>
      </c>
      <c r="AH108" s="36">
        <v>9.2349049999999995</v>
      </c>
      <c r="AI108" s="36">
        <v>4.3059820000000002</v>
      </c>
      <c r="AJ108" s="36">
        <v>0.16941600000000001</v>
      </c>
      <c r="AK108" s="36">
        <v>5.1360999999999997E-2</v>
      </c>
      <c r="AL108" s="36">
        <v>5.3633E-2</v>
      </c>
      <c r="AM108" s="59">
        <f t="shared" si="43"/>
        <v>22.148017999999997</v>
      </c>
      <c r="AN108" s="36">
        <f t="shared" si="54"/>
        <v>60.062927000000002</v>
      </c>
      <c r="AO108" s="36">
        <f t="shared" si="54"/>
        <v>79.214613999999997</v>
      </c>
      <c r="AP108" s="36">
        <f t="shared" si="54"/>
        <v>32.229410000000001</v>
      </c>
      <c r="AQ108" s="36">
        <f t="shared" si="54"/>
        <v>5.3389560000000005</v>
      </c>
      <c r="AR108" s="36">
        <f t="shared" si="54"/>
        <v>0.38081900000000002</v>
      </c>
      <c r="AS108" s="36">
        <f t="shared" si="54"/>
        <v>0.29808000000000001</v>
      </c>
      <c r="AT108" s="59">
        <f t="shared" si="44"/>
        <v>177.52480599999998</v>
      </c>
      <c r="AU108" s="36">
        <f t="shared" si="59"/>
        <v>4.8047519938738938</v>
      </c>
      <c r="AV108" s="36">
        <f t="shared" si="60"/>
        <v>6.694069486841542</v>
      </c>
      <c r="AW108" s="36">
        <f t="shared" si="61"/>
        <v>4.7096952457326227</v>
      </c>
      <c r="AX108" s="36">
        <f t="shared" si="55"/>
        <v>38.149738171796052</v>
      </c>
      <c r="AY108" s="36">
        <f t="shared" si="55"/>
        <v>4.3741260593220339</v>
      </c>
      <c r="AZ108" s="36">
        <f t="shared" si="55"/>
        <v>1.8948333333333334</v>
      </c>
      <c r="BA108" s="59">
        <f t="shared" si="55"/>
        <v>5.7537233549815463</v>
      </c>
      <c r="BB108" s="60">
        <f t="shared" si="62"/>
        <v>3.8817576794346289</v>
      </c>
      <c r="BC108" s="61">
        <f t="shared" si="63"/>
        <v>3.7312676690776794</v>
      </c>
      <c r="BD108" s="61">
        <f t="shared" si="64"/>
        <v>3.5420779296530673</v>
      </c>
      <c r="BE108" s="61">
        <f t="shared" si="56"/>
        <v>9.3425907211759309</v>
      </c>
      <c r="BF108" s="61">
        <f t="shared" si="56"/>
        <v>4.3509269067796614</v>
      </c>
      <c r="BG108" s="61">
        <f t="shared" si="56"/>
        <v>-0.32786538461538461</v>
      </c>
      <c r="BH108" s="59">
        <f t="shared" si="56"/>
        <v>3.7469800775663171</v>
      </c>
      <c r="BI108" s="60">
        <f t="shared" si="65"/>
        <v>1.3992262387565413</v>
      </c>
      <c r="BJ108" s="61">
        <f t="shared" si="66"/>
        <v>1.3757844895851767</v>
      </c>
      <c r="BK108" s="61">
        <f t="shared" si="67"/>
        <v>1.2724793947682076</v>
      </c>
      <c r="BL108" s="61">
        <f t="shared" si="57"/>
        <v>1.5564170877354158</v>
      </c>
      <c r="BM108" s="61">
        <f t="shared" si="57"/>
        <v>1.3601959745762713</v>
      </c>
      <c r="BN108" s="61">
        <f t="shared" si="57"/>
        <v>0.34380128205128208</v>
      </c>
      <c r="BO108" s="59">
        <f t="shared" si="57"/>
        <v>1.3542676055108815</v>
      </c>
      <c r="BP108" s="60">
        <f t="shared" si="58"/>
        <v>10.085735912065065</v>
      </c>
      <c r="BQ108" s="61">
        <f t="shared" si="58"/>
        <v>11.801121645504399</v>
      </c>
      <c r="BR108" s="61">
        <f t="shared" si="58"/>
        <v>9.524252570153898</v>
      </c>
      <c r="BS108" s="61">
        <f t="shared" si="58"/>
        <v>49.048745980707402</v>
      </c>
      <c r="BT108" s="61">
        <f t="shared" si="58"/>
        <v>10.085248940677968</v>
      </c>
      <c r="BU108" s="61">
        <f t="shared" si="58"/>
        <v>1.9107692307692308</v>
      </c>
      <c r="BV108" s="59">
        <f t="shared" si="58"/>
        <v>10.854971038058746</v>
      </c>
    </row>
    <row r="109" spans="1:74">
      <c r="A109" s="62">
        <v>37165</v>
      </c>
      <c r="B109" s="50">
        <v>1980.182</v>
      </c>
      <c r="C109" s="64">
        <v>1889.0602690000001</v>
      </c>
      <c r="D109" s="65">
        <v>3297</v>
      </c>
      <c r="E109" s="60">
        <v>603.99043700000004</v>
      </c>
      <c r="F109" s="36">
        <v>678.67428600000005</v>
      </c>
      <c r="G109" s="36">
        <v>334.89350000000002</v>
      </c>
      <c r="H109" s="54">
        <v>32.203000000000003</v>
      </c>
      <c r="I109" s="54">
        <v>3.665</v>
      </c>
      <c r="J109" s="54">
        <v>14.14</v>
      </c>
      <c r="K109" s="59">
        <f t="shared" si="68"/>
        <v>1667.566223</v>
      </c>
      <c r="L109" s="56">
        <v>1249780</v>
      </c>
      <c r="M109" s="56">
        <v>124592</v>
      </c>
      <c r="N109" s="56">
        <v>1889</v>
      </c>
      <c r="O109" s="56">
        <v>1648</v>
      </c>
      <c r="P109" s="56">
        <v>1548</v>
      </c>
      <c r="Q109" s="34">
        <v>8</v>
      </c>
      <c r="R109" s="63">
        <f t="shared" si="40"/>
        <v>1379465</v>
      </c>
      <c r="S109" s="36">
        <v>28.689183</v>
      </c>
      <c r="T109" s="36">
        <v>44.518718999999997</v>
      </c>
      <c r="U109" s="36">
        <v>15.152775999999999</v>
      </c>
      <c r="V109" s="36">
        <v>5.7183849999999996</v>
      </c>
      <c r="W109" s="36">
        <v>0.234207</v>
      </c>
      <c r="X109" s="36">
        <v>0.61702199999999996</v>
      </c>
      <c r="Y109" s="59">
        <f t="shared" si="41"/>
        <v>94.930291999999994</v>
      </c>
      <c r="Z109" s="36">
        <v>29.114000000000001</v>
      </c>
      <c r="AA109" s="36">
        <v>33.552999999999997</v>
      </c>
      <c r="AB109" s="36">
        <v>15.557</v>
      </c>
      <c r="AC109" s="36">
        <v>1.5971789999999999</v>
      </c>
      <c r="AD109" s="36">
        <v>0.17576</v>
      </c>
      <c r="AE109" s="36">
        <v>0.65036799999999995</v>
      </c>
      <c r="AF109" s="59">
        <f t="shared" si="42"/>
        <v>80.647306999999998</v>
      </c>
      <c r="AG109" s="36">
        <v>7.3367570000000004</v>
      </c>
      <c r="AH109" s="36">
        <v>7.7400390000000003</v>
      </c>
      <c r="AI109" s="36">
        <v>3.543866</v>
      </c>
      <c r="AJ109" s="36">
        <v>0.49059000000000003</v>
      </c>
      <c r="AK109" s="36">
        <v>4.5779E-2</v>
      </c>
      <c r="AL109" s="36">
        <v>0.14960000000000001</v>
      </c>
      <c r="AM109" s="59">
        <f t="shared" si="43"/>
        <v>19.306631000000003</v>
      </c>
      <c r="AN109" s="36">
        <f t="shared" si="54"/>
        <v>65.13994000000001</v>
      </c>
      <c r="AO109" s="36">
        <f t="shared" si="54"/>
        <v>85.811757999999998</v>
      </c>
      <c r="AP109" s="36">
        <f t="shared" si="54"/>
        <v>34.253641999999999</v>
      </c>
      <c r="AQ109" s="36">
        <f t="shared" si="54"/>
        <v>7.8061539999999994</v>
      </c>
      <c r="AR109" s="36">
        <f t="shared" si="54"/>
        <v>0.45574599999999998</v>
      </c>
      <c r="AS109" s="36">
        <f t="shared" si="54"/>
        <v>1.4169899999999997</v>
      </c>
      <c r="AT109" s="59">
        <f t="shared" si="44"/>
        <v>194.88423000000003</v>
      </c>
      <c r="AU109" s="36">
        <f t="shared" si="59"/>
        <v>4.7499399398603392</v>
      </c>
      <c r="AV109" s="36">
        <f t="shared" si="60"/>
        <v>6.5596590173448837</v>
      </c>
      <c r="AW109" s="36">
        <f t="shared" si="61"/>
        <v>4.5246551515631088</v>
      </c>
      <c r="AX109" s="36">
        <f t="shared" si="55"/>
        <v>17.757305220010554</v>
      </c>
      <c r="AY109" s="36">
        <f t="shared" si="55"/>
        <v>6.390368349249659</v>
      </c>
      <c r="AZ109" s="36">
        <f t="shared" si="55"/>
        <v>4.3636633663366338</v>
      </c>
      <c r="BA109" s="59">
        <f t="shared" si="55"/>
        <v>5.6927449531340146</v>
      </c>
      <c r="BB109" s="60">
        <f t="shared" si="62"/>
        <v>4.8202749938572289</v>
      </c>
      <c r="BC109" s="61">
        <f t="shared" si="63"/>
        <v>4.9439032378486187</v>
      </c>
      <c r="BD109" s="61">
        <f t="shared" si="64"/>
        <v>4.6453574046674539</v>
      </c>
      <c r="BE109" s="61">
        <f t="shared" si="56"/>
        <v>4.9597211439927946</v>
      </c>
      <c r="BF109" s="61">
        <f t="shared" si="56"/>
        <v>4.7956343792633014</v>
      </c>
      <c r="BG109" s="61">
        <f t="shared" si="56"/>
        <v>4.5994908062234794</v>
      </c>
      <c r="BH109" s="59">
        <f t="shared" si="56"/>
        <v>4.8362281442060606</v>
      </c>
      <c r="BI109" s="60">
        <f t="shared" si="65"/>
        <v>1.2147140998525445</v>
      </c>
      <c r="BJ109" s="61">
        <f t="shared" si="66"/>
        <v>1.140464455433928</v>
      </c>
      <c r="BK109" s="61">
        <f t="shared" si="67"/>
        <v>1.058206862778764</v>
      </c>
      <c r="BL109" s="61">
        <f t="shared" si="57"/>
        <v>1.5234294941465079</v>
      </c>
      <c r="BM109" s="61">
        <f t="shared" si="57"/>
        <v>1.2490859481582537</v>
      </c>
      <c r="BN109" s="61">
        <f t="shared" si="57"/>
        <v>1.0579915134370579</v>
      </c>
      <c r="BO109" s="59">
        <f t="shared" si="57"/>
        <v>1.1577729707949358</v>
      </c>
      <c r="BP109" s="60">
        <f t="shared" si="58"/>
        <v>10.784929033570114</v>
      </c>
      <c r="BQ109" s="61">
        <f t="shared" si="58"/>
        <v>12.644026710627431</v>
      </c>
      <c r="BR109" s="61">
        <f t="shared" si="58"/>
        <v>10.228219419009328</v>
      </c>
      <c r="BS109" s="61">
        <f t="shared" si="58"/>
        <v>24.240455858149858</v>
      </c>
      <c r="BT109" s="61">
        <f t="shared" si="58"/>
        <v>12.435088676671214</v>
      </c>
      <c r="BU109" s="61">
        <f t="shared" si="58"/>
        <v>10.021145685997171</v>
      </c>
      <c r="BV109" s="59">
        <f t="shared" si="58"/>
        <v>11.68674606813501</v>
      </c>
    </row>
    <row r="110" spans="1:74">
      <c r="A110" s="62">
        <v>37135</v>
      </c>
      <c r="B110" s="50">
        <v>1935.7729999999999</v>
      </c>
      <c r="C110" s="64">
        <v>1835.8366269999999</v>
      </c>
      <c r="D110" s="65">
        <v>3217</v>
      </c>
      <c r="E110" s="60">
        <v>621.08481800000004</v>
      </c>
      <c r="F110" s="36">
        <v>678.32435199999998</v>
      </c>
      <c r="G110" s="36">
        <v>327.43722500000001</v>
      </c>
      <c r="H110" s="54">
        <v>20.99</v>
      </c>
      <c r="I110" s="54">
        <v>3.6850000000000001</v>
      </c>
      <c r="J110" s="54">
        <v>13.382</v>
      </c>
      <c r="K110" s="59">
        <f t="shared" si="68"/>
        <v>1664.903395</v>
      </c>
      <c r="L110" s="56">
        <v>1248673</v>
      </c>
      <c r="M110" s="56">
        <v>124404</v>
      </c>
      <c r="N110" s="56">
        <v>1889</v>
      </c>
      <c r="O110" s="56">
        <v>1652</v>
      </c>
      <c r="P110" s="56">
        <v>1565</v>
      </c>
      <c r="Q110" s="34">
        <v>8</v>
      </c>
      <c r="R110" s="63">
        <f t="shared" si="40"/>
        <v>1378191</v>
      </c>
      <c r="S110" s="36">
        <v>30.162738999999998</v>
      </c>
      <c r="T110" s="36">
        <v>45.737271</v>
      </c>
      <c r="U110" s="36">
        <v>14.810775</v>
      </c>
      <c r="V110" s="36">
        <v>3.9852720000000001</v>
      </c>
      <c r="W110" s="36">
        <v>0.23530400000000001</v>
      </c>
      <c r="X110" s="36">
        <v>0.59376700000000004</v>
      </c>
      <c r="Y110" s="59">
        <f t="shared" si="41"/>
        <v>95.525127999999981</v>
      </c>
      <c r="Z110" s="36">
        <v>29.108000000000001</v>
      </c>
      <c r="AA110" s="36">
        <v>32.409999999999997</v>
      </c>
      <c r="AB110" s="36">
        <v>14.531000000000001</v>
      </c>
      <c r="AC110" s="36">
        <v>-0.24057799999999999</v>
      </c>
      <c r="AD110" s="36">
        <v>0.174514</v>
      </c>
      <c r="AE110" s="36">
        <v>0.58885399999999999</v>
      </c>
      <c r="AF110" s="59">
        <f t="shared" si="42"/>
        <v>76.571790000000007</v>
      </c>
      <c r="AG110" s="36">
        <v>6.853758</v>
      </c>
      <c r="AH110" s="36">
        <v>9.1268069999999994</v>
      </c>
      <c r="AI110" s="36">
        <v>4.3018130000000001</v>
      </c>
      <c r="AJ110" s="36">
        <v>-0.14121</v>
      </c>
      <c r="AK110" s="36">
        <v>2.0442999999999999E-2</v>
      </c>
      <c r="AL110" s="36">
        <v>0.175619</v>
      </c>
      <c r="AM110" s="59">
        <f t="shared" si="43"/>
        <v>20.337229999999998</v>
      </c>
      <c r="AN110" s="36">
        <f t="shared" si="54"/>
        <v>66.124497000000005</v>
      </c>
      <c r="AO110" s="36">
        <f t="shared" si="54"/>
        <v>87.274077999999989</v>
      </c>
      <c r="AP110" s="36">
        <f t="shared" si="54"/>
        <v>33.643588000000001</v>
      </c>
      <c r="AQ110" s="36">
        <f t="shared" si="54"/>
        <v>3.6034839999999999</v>
      </c>
      <c r="AR110" s="36">
        <f t="shared" si="54"/>
        <v>0.430261</v>
      </c>
      <c r="AS110" s="36">
        <f t="shared" si="54"/>
        <v>1.3582400000000001</v>
      </c>
      <c r="AT110" s="59">
        <f t="shared" si="44"/>
        <v>192.43414799999999</v>
      </c>
      <c r="AU110" s="36">
        <f t="shared" si="59"/>
        <v>4.8564605229168558</v>
      </c>
      <c r="AV110" s="36">
        <f t="shared" si="60"/>
        <v>6.7426845085461418</v>
      </c>
      <c r="AW110" s="36">
        <f t="shared" si="61"/>
        <v>4.5232410578852171</v>
      </c>
      <c r="AX110" s="36">
        <f t="shared" si="55"/>
        <v>18.986526917579798</v>
      </c>
      <c r="AY110" s="36">
        <f t="shared" si="55"/>
        <v>6.3854545454545457</v>
      </c>
      <c r="AZ110" s="36">
        <f t="shared" si="55"/>
        <v>4.4370572410700939</v>
      </c>
      <c r="BA110" s="59">
        <f t="shared" si="55"/>
        <v>5.737577825048521</v>
      </c>
      <c r="BB110" s="60">
        <f t="shared" si="62"/>
        <v>4.6866384681133839</v>
      </c>
      <c r="BC110" s="61">
        <f t="shared" si="63"/>
        <v>4.7779502393568789</v>
      </c>
      <c r="BD110" s="61">
        <f t="shared" si="64"/>
        <v>4.4377971991425227</v>
      </c>
      <c r="BE110" s="61">
        <f t="shared" si="56"/>
        <v>-1.1461553120533587</v>
      </c>
      <c r="BF110" s="61">
        <f t="shared" si="56"/>
        <v>4.7357937584803258</v>
      </c>
      <c r="BG110" s="61">
        <f t="shared" si="56"/>
        <v>4.4003437453295469</v>
      </c>
      <c r="BH110" s="59">
        <f t="shared" si="56"/>
        <v>4.5991731550286135</v>
      </c>
      <c r="BI110" s="60">
        <f t="shared" si="65"/>
        <v>1.1035140131214736</v>
      </c>
      <c r="BJ110" s="61">
        <f t="shared" si="66"/>
        <v>1.3454930481398963</v>
      </c>
      <c r="BK110" s="61">
        <f t="shared" si="67"/>
        <v>1.3137825120525011</v>
      </c>
      <c r="BL110" s="61">
        <f t="shared" si="57"/>
        <v>-0.67274892806098141</v>
      </c>
      <c r="BM110" s="61">
        <f t="shared" si="57"/>
        <v>0.55476255088195392</v>
      </c>
      <c r="BN110" s="61">
        <f t="shared" si="57"/>
        <v>1.3123524136900313</v>
      </c>
      <c r="BO110" s="59">
        <f t="shared" si="57"/>
        <v>1.2215261294484896</v>
      </c>
      <c r="BP110" s="60">
        <f t="shared" si="58"/>
        <v>10.646613004151714</v>
      </c>
      <c r="BQ110" s="61">
        <f t="shared" si="58"/>
        <v>12.866127796042917</v>
      </c>
      <c r="BR110" s="61">
        <f t="shared" si="58"/>
        <v>10.274820769080241</v>
      </c>
      <c r="BS110" s="61">
        <f t="shared" si="58"/>
        <v>17.167622677465456</v>
      </c>
      <c r="BT110" s="61">
        <f t="shared" si="58"/>
        <v>11.676010854816825</v>
      </c>
      <c r="BU110" s="61">
        <f t="shared" si="58"/>
        <v>10.149753400089672</v>
      </c>
      <c r="BV110" s="59">
        <f t="shared" si="58"/>
        <v>11.558277109525624</v>
      </c>
    </row>
    <row r="111" spans="1:74">
      <c r="A111" s="62">
        <v>37104</v>
      </c>
      <c r="B111" s="50">
        <v>2050.645</v>
      </c>
      <c r="C111" s="64">
        <v>1947.77207</v>
      </c>
      <c r="D111" s="65">
        <v>3260</v>
      </c>
      <c r="E111" s="60">
        <v>613.99776599999996</v>
      </c>
      <c r="F111" s="36">
        <v>680.37187600000004</v>
      </c>
      <c r="G111" s="36">
        <v>351.46323000000001</v>
      </c>
      <c r="H111" s="54">
        <v>19.998000000000001</v>
      </c>
      <c r="I111" s="54">
        <v>3.423</v>
      </c>
      <c r="J111" s="54">
        <v>17.39</v>
      </c>
      <c r="K111" s="59">
        <f t="shared" si="68"/>
        <v>1686.6438720000003</v>
      </c>
      <c r="L111" s="56">
        <v>1247607</v>
      </c>
      <c r="M111" s="56">
        <v>124339</v>
      </c>
      <c r="N111" s="56">
        <v>1909</v>
      </c>
      <c r="O111" s="56">
        <v>1652</v>
      </c>
      <c r="P111" s="56">
        <v>1563</v>
      </c>
      <c r="Q111" s="34">
        <v>8</v>
      </c>
      <c r="R111" s="63">
        <f t="shared" si="40"/>
        <v>1377078</v>
      </c>
      <c r="S111" s="36">
        <v>29.549032</v>
      </c>
      <c r="T111" s="36">
        <v>45.381135999999998</v>
      </c>
      <c r="U111" s="36">
        <v>16.089824</v>
      </c>
      <c r="V111" s="36">
        <v>3.9005459999999998</v>
      </c>
      <c r="W111" s="36">
        <v>0.20682500000000001</v>
      </c>
      <c r="X111" s="36">
        <v>0.69438500000000003</v>
      </c>
      <c r="Y111" s="59">
        <f t="shared" si="41"/>
        <v>95.821747999999999</v>
      </c>
      <c r="Z111" s="36">
        <v>26.972999999999999</v>
      </c>
      <c r="AA111" s="36">
        <v>31.184999999999999</v>
      </c>
      <c r="AB111" s="36">
        <v>15.135</v>
      </c>
      <c r="AC111" s="36">
        <v>1.000311</v>
      </c>
      <c r="AD111" s="36">
        <v>0.14371300000000001</v>
      </c>
      <c r="AE111" s="36">
        <v>0.74634199999999995</v>
      </c>
      <c r="AF111" s="59">
        <f t="shared" si="42"/>
        <v>75.183366000000007</v>
      </c>
      <c r="AG111" s="36">
        <v>8.0761389999999995</v>
      </c>
      <c r="AH111" s="36">
        <v>7.2027510000000001</v>
      </c>
      <c r="AI111" s="36">
        <v>3.096854</v>
      </c>
      <c r="AJ111" s="36">
        <v>0.53825299999999998</v>
      </c>
      <c r="AK111" s="36">
        <v>6.9069000000000005E-2</v>
      </c>
      <c r="AL111" s="36">
        <v>0.15396699999999999</v>
      </c>
      <c r="AM111" s="59">
        <f t="shared" si="43"/>
        <v>19.137033000000002</v>
      </c>
      <c r="AN111" s="36">
        <f t="shared" si="54"/>
        <v>64.598170999999994</v>
      </c>
      <c r="AO111" s="36">
        <f t="shared" si="54"/>
        <v>83.768887000000007</v>
      </c>
      <c r="AP111" s="36">
        <f t="shared" si="54"/>
        <v>34.321677999999999</v>
      </c>
      <c r="AQ111" s="36">
        <f t="shared" si="54"/>
        <v>5.4391100000000003</v>
      </c>
      <c r="AR111" s="36">
        <f t="shared" si="54"/>
        <v>0.41960700000000001</v>
      </c>
      <c r="AS111" s="36">
        <f t="shared" si="54"/>
        <v>1.5946939999999998</v>
      </c>
      <c r="AT111" s="59">
        <f t="shared" si="44"/>
        <v>190.14214699999999</v>
      </c>
      <c r="AU111" s="36">
        <f t="shared" si="59"/>
        <v>4.8125634385451495</v>
      </c>
      <c r="AV111" s="36">
        <f t="shared" si="60"/>
        <v>6.6700487778539514</v>
      </c>
      <c r="AW111" s="36">
        <f t="shared" si="61"/>
        <v>4.5779537165239166</v>
      </c>
      <c r="AX111" s="36">
        <f t="shared" si="55"/>
        <v>19.504680468046804</v>
      </c>
      <c r="AY111" s="36">
        <f t="shared" si="55"/>
        <v>6.0422144317849842</v>
      </c>
      <c r="AZ111" s="36">
        <f t="shared" si="55"/>
        <v>3.9930132259919495</v>
      </c>
      <c r="BA111" s="59">
        <f t="shared" si="55"/>
        <v>5.6812080837418168</v>
      </c>
      <c r="BB111" s="60">
        <f t="shared" si="62"/>
        <v>4.393012726368779</v>
      </c>
      <c r="BC111" s="61">
        <f t="shared" si="63"/>
        <v>4.5835227909979039</v>
      </c>
      <c r="BD111" s="61">
        <f t="shared" si="64"/>
        <v>4.3062826230783804</v>
      </c>
      <c r="BE111" s="61">
        <f t="shared" si="56"/>
        <v>5.0020552055205521</v>
      </c>
      <c r="BF111" s="61">
        <f t="shared" si="56"/>
        <v>4.1984516505988898</v>
      </c>
      <c r="BG111" s="61">
        <f t="shared" si="56"/>
        <v>4.29178838412881</v>
      </c>
      <c r="BH111" s="59">
        <f t="shared" si="56"/>
        <v>4.4575720605944245</v>
      </c>
      <c r="BI111" s="60">
        <f t="shared" si="65"/>
        <v>1.3153368704602093</v>
      </c>
      <c r="BJ111" s="61">
        <f t="shared" si="66"/>
        <v>1.0586491379311511</v>
      </c>
      <c r="BK111" s="61">
        <f t="shared" si="67"/>
        <v>0.88113171895677389</v>
      </c>
      <c r="BL111" s="61">
        <f t="shared" si="57"/>
        <v>2.6915341534153416</v>
      </c>
      <c r="BM111" s="61">
        <f t="shared" si="57"/>
        <v>2.0177914110429449</v>
      </c>
      <c r="BN111" s="61">
        <f t="shared" si="57"/>
        <v>0.88537665324899362</v>
      </c>
      <c r="BO111" s="59">
        <f t="shared" si="57"/>
        <v>1.1346220335954833</v>
      </c>
      <c r="BP111" s="60">
        <f t="shared" si="58"/>
        <v>10.520913035374138</v>
      </c>
      <c r="BQ111" s="61">
        <f t="shared" si="58"/>
        <v>12.312220706783007</v>
      </c>
      <c r="BR111" s="61">
        <f t="shared" si="58"/>
        <v>9.7653680585590692</v>
      </c>
      <c r="BS111" s="61">
        <f t="shared" si="58"/>
        <v>27.198269826982695</v>
      </c>
      <c r="BT111" s="61">
        <f t="shared" si="58"/>
        <v>12.258457493426819</v>
      </c>
      <c r="BU111" s="61">
        <f t="shared" si="58"/>
        <v>9.1701782633697526</v>
      </c>
      <c r="BV111" s="59">
        <f t="shared" si="58"/>
        <v>11.273402177931725</v>
      </c>
    </row>
    <row r="112" spans="1:74">
      <c r="A112" s="62">
        <v>37073</v>
      </c>
      <c r="B112" s="50">
        <v>1940.905</v>
      </c>
      <c r="C112" s="64">
        <v>1848.0631169999999</v>
      </c>
      <c r="D112" s="65">
        <v>3100</v>
      </c>
      <c r="E112" s="60">
        <v>616.98710300000005</v>
      </c>
      <c r="F112" s="36">
        <v>670.484962</v>
      </c>
      <c r="G112" s="36">
        <v>329.535753</v>
      </c>
      <c r="H112" s="54">
        <v>26.152000000000001</v>
      </c>
      <c r="I112" s="54">
        <v>3.746</v>
      </c>
      <c r="J112" s="54">
        <v>12.679</v>
      </c>
      <c r="K112" s="59">
        <f t="shared" si="68"/>
        <v>1659.5848180000003</v>
      </c>
      <c r="L112" s="56">
        <v>1246449</v>
      </c>
      <c r="M112" s="56">
        <v>124206</v>
      </c>
      <c r="N112" s="56">
        <v>1909</v>
      </c>
      <c r="O112" s="56">
        <v>1654</v>
      </c>
      <c r="P112" s="56">
        <v>1562</v>
      </c>
      <c r="Q112" s="34">
        <v>8</v>
      </c>
      <c r="R112" s="63">
        <f t="shared" si="40"/>
        <v>1375788</v>
      </c>
      <c r="S112" s="36">
        <v>29.981007000000002</v>
      </c>
      <c r="T112" s="36">
        <v>45.513477000000002</v>
      </c>
      <c r="U112" s="36">
        <v>15.425125</v>
      </c>
      <c r="V112" s="36">
        <v>4.5912899999999999</v>
      </c>
      <c r="W112" s="36">
        <v>0.22616900000000001</v>
      </c>
      <c r="X112" s="36">
        <v>0.59513000000000005</v>
      </c>
      <c r="Y112" s="59">
        <f t="shared" si="41"/>
        <v>96.332197999999991</v>
      </c>
      <c r="Z112" s="36">
        <v>30.167000000000002</v>
      </c>
      <c r="AA112" s="36">
        <v>31.082999999999998</v>
      </c>
      <c r="AB112" s="36">
        <v>13.872</v>
      </c>
      <c r="AC112" s="36">
        <v>1.1450400000000001</v>
      </c>
      <c r="AD112" s="36">
        <v>0.209785</v>
      </c>
      <c r="AE112" s="36">
        <v>0.52832699999999999</v>
      </c>
      <c r="AF112" s="59">
        <f t="shared" si="42"/>
        <v>77.005151999999995</v>
      </c>
      <c r="AG112" s="36">
        <v>8.0956069999999993</v>
      </c>
      <c r="AH112" s="36">
        <v>8.1917659999999994</v>
      </c>
      <c r="AI112" s="36">
        <v>3.7855989999999999</v>
      </c>
      <c r="AJ112" s="36">
        <v>-1.7524000000000001E-2</v>
      </c>
      <c r="AK112" s="36">
        <v>4.5588999999999998E-2</v>
      </c>
      <c r="AL112" s="36">
        <v>0.14397199999999999</v>
      </c>
      <c r="AM112" s="59">
        <f t="shared" si="43"/>
        <v>20.245009</v>
      </c>
      <c r="AN112" s="36">
        <f t="shared" si="54"/>
        <v>68.243614000000008</v>
      </c>
      <c r="AO112" s="36">
        <f t="shared" si="54"/>
        <v>84.788242999999994</v>
      </c>
      <c r="AP112" s="36">
        <f t="shared" si="54"/>
        <v>33.082723999999999</v>
      </c>
      <c r="AQ112" s="36">
        <f t="shared" si="54"/>
        <v>5.7188059999999998</v>
      </c>
      <c r="AR112" s="36">
        <f t="shared" si="54"/>
        <v>0.481543</v>
      </c>
      <c r="AS112" s="36">
        <f t="shared" si="54"/>
        <v>1.2674290000000001</v>
      </c>
      <c r="AT112" s="59">
        <f t="shared" si="44"/>
        <v>193.58235899999997</v>
      </c>
      <c r="AU112" s="36">
        <f t="shared" si="59"/>
        <v>4.8592599187604089</v>
      </c>
      <c r="AV112" s="36">
        <f t="shared" si="60"/>
        <v>6.7881428487578814</v>
      </c>
      <c r="AW112" s="36">
        <f t="shared" si="61"/>
        <v>4.6808653870100709</v>
      </c>
      <c r="AX112" s="36">
        <f t="shared" si="55"/>
        <v>17.556171612113797</v>
      </c>
      <c r="AY112" s="36">
        <f t="shared" si="55"/>
        <v>6.037613454351308</v>
      </c>
      <c r="AZ112" s="36">
        <f t="shared" si="55"/>
        <v>4.6938244341036359</v>
      </c>
      <c r="BA112" s="59">
        <f t="shared" si="55"/>
        <v>5.804596243299688</v>
      </c>
      <c r="BB112" s="60">
        <f t="shared" si="62"/>
        <v>4.8894052814585329</v>
      </c>
      <c r="BC112" s="61">
        <f t="shared" si="63"/>
        <v>4.6358981575488336</v>
      </c>
      <c r="BD112" s="61">
        <f t="shared" si="64"/>
        <v>4.2095584086743996</v>
      </c>
      <c r="BE112" s="61">
        <f t="shared" si="56"/>
        <v>4.3784031814010405</v>
      </c>
      <c r="BF112" s="61">
        <f t="shared" si="56"/>
        <v>5.6002402562733584</v>
      </c>
      <c r="BG112" s="61">
        <f t="shared" si="56"/>
        <v>4.1669453426926415</v>
      </c>
      <c r="BH112" s="59">
        <f t="shared" si="56"/>
        <v>4.6400250933122233</v>
      </c>
      <c r="BI112" s="60">
        <f t="shared" si="65"/>
        <v>1.3121193231813792</v>
      </c>
      <c r="BJ112" s="61">
        <f t="shared" si="66"/>
        <v>1.2217672974446216</v>
      </c>
      <c r="BK112" s="61">
        <f t="shared" si="67"/>
        <v>1.1487673084140282</v>
      </c>
      <c r="BL112" s="61">
        <f t="shared" si="57"/>
        <v>-6.7008259406546339E-2</v>
      </c>
      <c r="BM112" s="61">
        <f t="shared" si="57"/>
        <v>1.2170048051254672</v>
      </c>
      <c r="BN112" s="61">
        <f t="shared" si="57"/>
        <v>1.1355154191970975</v>
      </c>
      <c r="BO112" s="59">
        <f t="shared" si="57"/>
        <v>1.2198839601580398</v>
      </c>
      <c r="BP112" s="60">
        <f t="shared" si="58"/>
        <v>11.06078452340032</v>
      </c>
      <c r="BQ112" s="61">
        <f t="shared" si="58"/>
        <v>12.645808303751338</v>
      </c>
      <c r="BR112" s="61">
        <f t="shared" si="58"/>
        <v>10.039191104098498</v>
      </c>
      <c r="BS112" s="61">
        <f t="shared" si="58"/>
        <v>21.867566534108292</v>
      </c>
      <c r="BT112" s="61">
        <f t="shared" si="58"/>
        <v>12.854858515750134</v>
      </c>
      <c r="BU112" s="61">
        <f t="shared" si="58"/>
        <v>9.9962851959933765</v>
      </c>
      <c r="BV112" s="59">
        <f t="shared" si="58"/>
        <v>11.664505296769951</v>
      </c>
    </row>
    <row r="113" spans="1:74">
      <c r="A113" s="62">
        <v>37043</v>
      </c>
      <c r="B113" s="50">
        <v>1882.5070000000001</v>
      </c>
      <c r="C113" s="64">
        <v>1793.3190030000001</v>
      </c>
      <c r="D113" s="65">
        <v>3115</v>
      </c>
      <c r="E113" s="60">
        <v>581.46400000000006</v>
      </c>
      <c r="F113" s="36">
        <v>655.72500000000002</v>
      </c>
      <c r="G113" s="36">
        <v>314.762</v>
      </c>
      <c r="H113" s="54">
        <v>20.515000000000001</v>
      </c>
      <c r="I113" s="54">
        <v>3.2509999999999999</v>
      </c>
      <c r="J113" s="54">
        <v>14.968</v>
      </c>
      <c r="K113" s="59">
        <f t="shared" si="68"/>
        <v>1590.6850000000002</v>
      </c>
      <c r="L113" s="56">
        <v>1244590</v>
      </c>
      <c r="M113" s="56">
        <v>124029</v>
      </c>
      <c r="N113" s="56">
        <v>1906</v>
      </c>
      <c r="O113" s="56">
        <v>1654</v>
      </c>
      <c r="P113" s="56">
        <v>1565</v>
      </c>
      <c r="Q113" s="34">
        <v>8</v>
      </c>
      <c r="R113" s="63">
        <f t="shared" si="40"/>
        <v>1373752</v>
      </c>
      <c r="S113" s="36">
        <v>28.338000000000001</v>
      </c>
      <c r="T113" s="36">
        <v>43.036999999999999</v>
      </c>
      <c r="U113" s="36">
        <v>14.358000000000001</v>
      </c>
      <c r="V113" s="36">
        <v>3.8292769999999998</v>
      </c>
      <c r="W113" s="36">
        <v>0.19413</v>
      </c>
      <c r="X113" s="36">
        <v>0.63656800000000002</v>
      </c>
      <c r="Y113" s="59">
        <f t="shared" si="41"/>
        <v>90.392975000000007</v>
      </c>
      <c r="Z113" s="36">
        <v>33.124000000000009</v>
      </c>
      <c r="AA113" s="36">
        <v>32.970999999999997</v>
      </c>
      <c r="AB113" s="36">
        <v>14.867000000000001</v>
      </c>
      <c r="AC113" s="36">
        <v>0.79056400000000004</v>
      </c>
      <c r="AD113" s="36">
        <v>0.19797100000000001</v>
      </c>
      <c r="AE113" s="36">
        <v>0.70884800000000003</v>
      </c>
      <c r="AF113" s="59">
        <f t="shared" si="42"/>
        <v>82.659383000000005</v>
      </c>
      <c r="AG113" s="36">
        <v>6.51328</v>
      </c>
      <c r="AH113" s="36">
        <v>7.3200830000000003</v>
      </c>
      <c r="AI113" s="36">
        <v>3.6380759999999999</v>
      </c>
      <c r="AJ113" s="36">
        <v>0.1157</v>
      </c>
      <c r="AK113" s="36">
        <v>2.8240000000000001E-2</v>
      </c>
      <c r="AL113" s="36">
        <v>0.170483</v>
      </c>
      <c r="AM113" s="59">
        <f t="shared" si="43"/>
        <v>17.785862000000002</v>
      </c>
      <c r="AN113" s="36">
        <f t="shared" si="54"/>
        <v>67.975280000000012</v>
      </c>
      <c r="AO113" s="36">
        <f t="shared" si="54"/>
        <v>83.328082999999992</v>
      </c>
      <c r="AP113" s="36">
        <f t="shared" si="54"/>
        <v>32.863076</v>
      </c>
      <c r="AQ113" s="36">
        <f t="shared" si="54"/>
        <v>4.7355410000000004</v>
      </c>
      <c r="AR113" s="36">
        <f t="shared" si="54"/>
        <v>0.42034100000000002</v>
      </c>
      <c r="AS113" s="36">
        <f t="shared" si="54"/>
        <v>1.5158990000000001</v>
      </c>
      <c r="AT113" s="59">
        <f t="shared" si="44"/>
        <v>190.83822000000001</v>
      </c>
      <c r="AU113" s="36">
        <f t="shared" si="59"/>
        <v>4.8735605299726208</v>
      </c>
      <c r="AV113" s="36">
        <f t="shared" si="60"/>
        <v>6.5632696633497272</v>
      </c>
      <c r="AW113" s="36">
        <f t="shared" si="61"/>
        <v>4.5615417362959949</v>
      </c>
      <c r="AX113" s="36">
        <f t="shared" si="55"/>
        <v>18.665742139897638</v>
      </c>
      <c r="AY113" s="36">
        <f t="shared" si="55"/>
        <v>5.9713934174100283</v>
      </c>
      <c r="AZ113" s="36">
        <f t="shared" si="55"/>
        <v>4.2528594334580436</v>
      </c>
      <c r="BA113" s="59">
        <f t="shared" si="55"/>
        <v>5.6826445839371083</v>
      </c>
      <c r="BB113" s="60">
        <f t="shared" si="62"/>
        <v>5.69665533893758</v>
      </c>
      <c r="BC113" s="61">
        <f t="shared" si="63"/>
        <v>5.028174920889092</v>
      </c>
      <c r="BD113" s="61">
        <f t="shared" si="64"/>
        <v>4.7232512183808719</v>
      </c>
      <c r="BE113" s="61">
        <f t="shared" si="56"/>
        <v>3.8535900560565439</v>
      </c>
      <c r="BF113" s="61">
        <f t="shared" si="56"/>
        <v>6.0895416794832364</v>
      </c>
      <c r="BG113" s="61">
        <f t="shared" si="56"/>
        <v>4.7357562800641375</v>
      </c>
      <c r="BH113" s="59">
        <f t="shared" si="56"/>
        <v>5.1964646048714851</v>
      </c>
      <c r="BI113" s="60">
        <f t="shared" si="65"/>
        <v>1.1201518924645377</v>
      </c>
      <c r="BJ113" s="61">
        <f t="shared" si="66"/>
        <v>1.1163342864768004</v>
      </c>
      <c r="BK113" s="61">
        <f t="shared" si="67"/>
        <v>1.1558180466511205</v>
      </c>
      <c r="BL113" s="61">
        <f t="shared" si="57"/>
        <v>0.56397757738240317</v>
      </c>
      <c r="BM113" s="61">
        <f t="shared" si="57"/>
        <v>0.86865579821593353</v>
      </c>
      <c r="BN113" s="61">
        <f t="shared" si="57"/>
        <v>1.1389831640833779</v>
      </c>
      <c r="BO113" s="59">
        <f t="shared" si="57"/>
        <v>1.1181259646001565</v>
      </c>
      <c r="BP113" s="60">
        <f t="shared" si="58"/>
        <v>11.690367761374738</v>
      </c>
      <c r="BQ113" s="61">
        <f t="shared" si="58"/>
        <v>12.707778870715618</v>
      </c>
      <c r="BR113" s="61">
        <f t="shared" si="58"/>
        <v>10.440611001327987</v>
      </c>
      <c r="BS113" s="61">
        <f t="shared" si="58"/>
        <v>23.083309773336584</v>
      </c>
      <c r="BT113" s="61">
        <f t="shared" si="58"/>
        <v>12.929590895109197</v>
      </c>
      <c r="BU113" s="61">
        <f t="shared" si="58"/>
        <v>10.127598877605559</v>
      </c>
      <c r="BV113" s="59">
        <f t="shared" si="58"/>
        <v>11.99723515340875</v>
      </c>
    </row>
    <row r="114" spans="1:74">
      <c r="A114" s="62">
        <v>37012</v>
      </c>
      <c r="B114" s="50">
        <v>1938.539</v>
      </c>
      <c r="C114" s="64">
        <v>1841.437852</v>
      </c>
      <c r="D114" s="65">
        <v>3105</v>
      </c>
      <c r="E114" s="60">
        <v>566.74199999999996</v>
      </c>
      <c r="F114" s="36">
        <v>663.03599999999994</v>
      </c>
      <c r="G114" s="36">
        <v>343.69900000000001</v>
      </c>
      <c r="H114" s="54">
        <v>11.196999999999999</v>
      </c>
      <c r="I114" s="54">
        <v>3.5219999999999998</v>
      </c>
      <c r="J114" s="54">
        <v>15.034000000000001</v>
      </c>
      <c r="K114" s="59">
        <f t="shared" si="68"/>
        <v>1603.2299999999998</v>
      </c>
      <c r="L114" s="56">
        <v>1243131</v>
      </c>
      <c r="M114" s="56">
        <v>123960</v>
      </c>
      <c r="N114" s="56">
        <v>1909</v>
      </c>
      <c r="O114" s="56">
        <v>1655</v>
      </c>
      <c r="P114" s="56">
        <v>1561</v>
      </c>
      <c r="Q114" s="34">
        <v>8</v>
      </c>
      <c r="R114" s="63">
        <f t="shared" si="40"/>
        <v>1372224</v>
      </c>
      <c r="S114" s="36">
        <v>27.640999999999998</v>
      </c>
      <c r="T114" s="36">
        <v>44.689</v>
      </c>
      <c r="U114" s="36">
        <v>15.802</v>
      </c>
      <c r="V114" s="36">
        <v>3.1874359999999999</v>
      </c>
      <c r="W114" s="36">
        <v>0.20788599999999999</v>
      </c>
      <c r="X114" s="36">
        <v>0.628965</v>
      </c>
      <c r="Y114" s="59">
        <f t="shared" si="41"/>
        <v>92.156287000000006</v>
      </c>
      <c r="Z114" s="36">
        <v>30.382999999999999</v>
      </c>
      <c r="AA114" s="36">
        <v>35.536999999999999</v>
      </c>
      <c r="AB114" s="36">
        <v>17.614999999999998</v>
      </c>
      <c r="AC114" s="36">
        <v>0.88422800000000001</v>
      </c>
      <c r="AD114" s="36">
        <v>0.17962</v>
      </c>
      <c r="AE114" s="36">
        <v>0.78671100000000005</v>
      </c>
      <c r="AF114" s="59">
        <f t="shared" si="42"/>
        <v>85.385558999999986</v>
      </c>
      <c r="AG114" s="36">
        <v>7.0895330000000003</v>
      </c>
      <c r="AH114" s="36">
        <v>7.1534829999999996</v>
      </c>
      <c r="AI114" s="36">
        <v>3.2014170000000002</v>
      </c>
      <c r="AJ114" s="36">
        <v>0.43695899999999999</v>
      </c>
      <c r="AK114" s="36">
        <v>5.7492000000000001E-2</v>
      </c>
      <c r="AL114" s="36">
        <v>0.140544</v>
      </c>
      <c r="AM114" s="59">
        <f t="shared" si="43"/>
        <v>18.079428</v>
      </c>
      <c r="AN114" s="36">
        <f t="shared" si="54"/>
        <v>65.113533000000004</v>
      </c>
      <c r="AO114" s="36">
        <f t="shared" si="54"/>
        <v>87.379482999999993</v>
      </c>
      <c r="AP114" s="36">
        <f t="shared" si="54"/>
        <v>36.618417000000001</v>
      </c>
      <c r="AQ114" s="36">
        <f t="shared" si="54"/>
        <v>4.508623</v>
      </c>
      <c r="AR114" s="36">
        <f t="shared" si="54"/>
        <v>0.444998</v>
      </c>
      <c r="AS114" s="36">
        <f t="shared" si="54"/>
        <v>1.5562199999999999</v>
      </c>
      <c r="AT114" s="59">
        <f t="shared" si="44"/>
        <v>195.621274</v>
      </c>
      <c r="AU114" s="36">
        <f t="shared" si="59"/>
        <v>4.8771751520092037</v>
      </c>
      <c r="AV114" s="36">
        <f t="shared" si="60"/>
        <v>6.7400563468650265</v>
      </c>
      <c r="AW114" s="36">
        <f t="shared" si="61"/>
        <v>4.5976275752911704</v>
      </c>
      <c r="AX114" s="36">
        <f t="shared" si="55"/>
        <v>28.466875055818523</v>
      </c>
      <c r="AY114" s="36">
        <f t="shared" si="55"/>
        <v>5.9024985803520726</v>
      </c>
      <c r="AZ114" s="36">
        <f t="shared" si="55"/>
        <v>4.1836171344951438</v>
      </c>
      <c r="BA114" s="59">
        <f t="shared" si="55"/>
        <v>5.748163831764626</v>
      </c>
      <c r="BB114" s="60">
        <f t="shared" si="62"/>
        <v>5.3609931856117949</v>
      </c>
      <c r="BC114" s="61">
        <f t="shared" si="63"/>
        <v>5.3597391393529161</v>
      </c>
      <c r="BD114" s="61">
        <f t="shared" si="64"/>
        <v>5.1251240183998208</v>
      </c>
      <c r="BE114" s="61">
        <f t="shared" si="56"/>
        <v>7.8970081271769228</v>
      </c>
      <c r="BF114" s="61">
        <f t="shared" si="56"/>
        <v>5.0999432140829075</v>
      </c>
      <c r="BG114" s="61">
        <f t="shared" si="56"/>
        <v>5.232878808035121</v>
      </c>
      <c r="BH114" s="59">
        <f t="shared" si="56"/>
        <v>5.3258458861174001</v>
      </c>
      <c r="BI114" s="60">
        <f t="shared" si="65"/>
        <v>1.2509277590155661</v>
      </c>
      <c r="BJ114" s="61">
        <f t="shared" si="66"/>
        <v>1.0788981292116868</v>
      </c>
      <c r="BK114" s="61">
        <f t="shared" si="67"/>
        <v>0.93145950381001985</v>
      </c>
      <c r="BL114" s="61">
        <f t="shared" si="57"/>
        <v>3.9024649459676701</v>
      </c>
      <c r="BM114" s="61">
        <f t="shared" si="57"/>
        <v>1.6323679727427598</v>
      </c>
      <c r="BN114" s="61">
        <f t="shared" si="57"/>
        <v>0.93484102700545424</v>
      </c>
      <c r="BO114" s="59">
        <f t="shared" si="57"/>
        <v>1.1276877303942667</v>
      </c>
      <c r="BP114" s="60">
        <f t="shared" si="58"/>
        <v>11.489096096636564</v>
      </c>
      <c r="BQ114" s="61">
        <f t="shared" si="58"/>
        <v>13.17869361542963</v>
      </c>
      <c r="BR114" s="61">
        <f t="shared" si="58"/>
        <v>10.65421109750101</v>
      </c>
      <c r="BS114" s="61">
        <f t="shared" si="58"/>
        <v>40.266348128963116</v>
      </c>
      <c r="BT114" s="61">
        <f t="shared" si="58"/>
        <v>12.634809767177739</v>
      </c>
      <c r="BU114" s="61">
        <f t="shared" si="58"/>
        <v>10.351336969535719</v>
      </c>
      <c r="BV114" s="59">
        <f t="shared" si="58"/>
        <v>12.201697448276292</v>
      </c>
    </row>
    <row r="115" spans="1:74">
      <c r="A115" s="62">
        <v>36982</v>
      </c>
      <c r="B115" s="50">
        <v>1762.29</v>
      </c>
      <c r="C115" s="64">
        <v>1673.93489</v>
      </c>
      <c r="D115" s="65">
        <v>3046</v>
      </c>
      <c r="E115" s="60">
        <v>515.39400000000001</v>
      </c>
      <c r="F115" s="36">
        <v>604.72900000000004</v>
      </c>
      <c r="G115" s="36">
        <v>319.72800000000001</v>
      </c>
      <c r="H115" s="54">
        <v>29.352</v>
      </c>
      <c r="I115" s="54">
        <v>3.3498250000000001</v>
      </c>
      <c r="J115" s="54">
        <v>14.195</v>
      </c>
      <c r="K115" s="59">
        <f t="shared" si="68"/>
        <v>1486.7478250000001</v>
      </c>
      <c r="L115" s="56">
        <v>1242188</v>
      </c>
      <c r="M115" s="56">
        <v>123933</v>
      </c>
      <c r="N115" s="56">
        <v>1918</v>
      </c>
      <c r="O115" s="56">
        <v>1658</v>
      </c>
      <c r="P115" s="56">
        <v>1563</v>
      </c>
      <c r="Q115" s="34">
        <v>8</v>
      </c>
      <c r="R115" s="63">
        <f t="shared" si="40"/>
        <v>1371268</v>
      </c>
      <c r="S115" s="36">
        <v>25.312000000000001</v>
      </c>
      <c r="T115" s="36">
        <v>42.756999999999998</v>
      </c>
      <c r="U115" s="36">
        <v>15.708</v>
      </c>
      <c r="V115" s="36">
        <v>6.0618600000000002</v>
      </c>
      <c r="W115" s="36">
        <v>0.21284400000000001</v>
      </c>
      <c r="X115" s="36">
        <v>0.61715500000000001</v>
      </c>
      <c r="Y115" s="59">
        <f t="shared" si="41"/>
        <v>90.668858999999998</v>
      </c>
      <c r="Z115" s="36">
        <v>28.792999999999999</v>
      </c>
      <c r="AA115" s="36">
        <v>34.779000000000003</v>
      </c>
      <c r="AB115" s="36">
        <v>17.167999999999999</v>
      </c>
      <c r="AC115" s="36">
        <v>2.372627</v>
      </c>
      <c r="AD115" s="36">
        <v>0.181648</v>
      </c>
      <c r="AE115" s="36">
        <v>0.75554699999999997</v>
      </c>
      <c r="AF115" s="59">
        <f t="shared" si="42"/>
        <v>84.049822000000006</v>
      </c>
      <c r="AG115" s="36">
        <v>7.6917600000000004</v>
      </c>
      <c r="AH115" s="36">
        <v>9.2804190000000002</v>
      </c>
      <c r="AI115" s="36">
        <v>4.7539610000000003</v>
      </c>
      <c r="AJ115" s="36">
        <v>0.33914</v>
      </c>
      <c r="AK115" s="36">
        <v>4.0407999999999999E-2</v>
      </c>
      <c r="AL115" s="36">
        <v>0.21102599999999999</v>
      </c>
      <c r="AM115" s="59">
        <f t="shared" si="43"/>
        <v>22.316714000000001</v>
      </c>
      <c r="AN115" s="36">
        <f t="shared" si="54"/>
        <v>61.796760000000006</v>
      </c>
      <c r="AO115" s="36">
        <f t="shared" si="54"/>
        <v>86.816418999999996</v>
      </c>
      <c r="AP115" s="36">
        <f t="shared" si="54"/>
        <v>37.629960999999994</v>
      </c>
      <c r="AQ115" s="36">
        <f t="shared" si="54"/>
        <v>8.7736270000000012</v>
      </c>
      <c r="AR115" s="36">
        <f t="shared" si="54"/>
        <v>0.43490000000000001</v>
      </c>
      <c r="AS115" s="36">
        <f t="shared" si="54"/>
        <v>1.5837279999999998</v>
      </c>
      <c r="AT115" s="59">
        <f t="shared" si="44"/>
        <v>197.03539499999999</v>
      </c>
      <c r="AU115" s="36">
        <f t="shared" si="59"/>
        <v>4.9111941543750994</v>
      </c>
      <c r="AV115" s="36">
        <f t="shared" si="60"/>
        <v>7.070439816843578</v>
      </c>
      <c r="AW115" s="36">
        <f t="shared" si="61"/>
        <v>4.9129259870890261</v>
      </c>
      <c r="AX115" s="36">
        <f t="shared" si="55"/>
        <v>20.652289452166801</v>
      </c>
      <c r="AY115" s="36">
        <f t="shared" si="55"/>
        <v>6.3538841581276637</v>
      </c>
      <c r="AZ115" s="36">
        <f t="shared" si="55"/>
        <v>4.3476928495949281</v>
      </c>
      <c r="BA115" s="59">
        <f t="shared" si="55"/>
        <v>6.0984692545287551</v>
      </c>
      <c r="BB115" s="60">
        <f t="shared" si="62"/>
        <v>5.5865997663923128</v>
      </c>
      <c r="BC115" s="61">
        <f t="shared" si="63"/>
        <v>5.7511711857708159</v>
      </c>
      <c r="BD115" s="61">
        <f t="shared" si="64"/>
        <v>5.3695641295100831</v>
      </c>
      <c r="BE115" s="61">
        <f t="shared" si="56"/>
        <v>8.0833571817934047</v>
      </c>
      <c r="BF115" s="61">
        <f t="shared" si="56"/>
        <v>5.4226116289656918</v>
      </c>
      <c r="BG115" s="61">
        <f t="shared" si="56"/>
        <v>5.3226276858048607</v>
      </c>
      <c r="BH115" s="59">
        <f t="shared" si="56"/>
        <v>5.6532668544512577</v>
      </c>
      <c r="BI115" s="60">
        <f t="shared" si="65"/>
        <v>1.4924038696608808</v>
      </c>
      <c r="BJ115" s="61">
        <f t="shared" si="66"/>
        <v>1.5346409714103342</v>
      </c>
      <c r="BK115" s="61">
        <f t="shared" si="67"/>
        <v>1.4868766576590102</v>
      </c>
      <c r="BL115" s="61">
        <f t="shared" si="57"/>
        <v>1.1554238212046879</v>
      </c>
      <c r="BM115" s="61">
        <f t="shared" si="57"/>
        <v>1.2062719694312389</v>
      </c>
      <c r="BN115" s="61">
        <f t="shared" si="57"/>
        <v>1.4866220500176119</v>
      </c>
      <c r="BO115" s="59">
        <f t="shared" si="57"/>
        <v>1.5010423169779983</v>
      </c>
      <c r="BP115" s="60">
        <f t="shared" si="58"/>
        <v>11.990197790428294</v>
      </c>
      <c r="BQ115" s="61">
        <f t="shared" si="58"/>
        <v>14.356251974024728</v>
      </c>
      <c r="BR115" s="61">
        <f t="shared" si="58"/>
        <v>11.769366774258121</v>
      </c>
      <c r="BS115" s="61">
        <f t="shared" si="58"/>
        <v>29.891070455164897</v>
      </c>
      <c r="BT115" s="61">
        <f t="shared" si="58"/>
        <v>12.982767756524595</v>
      </c>
      <c r="BU115" s="61">
        <f t="shared" si="58"/>
        <v>11.156942585417401</v>
      </c>
      <c r="BV115" s="59">
        <f t="shared" si="58"/>
        <v>13.252778425958009</v>
      </c>
    </row>
    <row r="116" spans="1:74">
      <c r="A116" s="62">
        <v>36951</v>
      </c>
      <c r="B116" s="50">
        <v>1814.7</v>
      </c>
      <c r="C116" s="64">
        <v>1727.09493</v>
      </c>
      <c r="D116" s="65">
        <v>2970</v>
      </c>
      <c r="E116" s="60">
        <v>491.971</v>
      </c>
      <c r="F116" s="36">
        <v>587.23299999999995</v>
      </c>
      <c r="G116" s="36">
        <v>339.53699999999998</v>
      </c>
      <c r="H116" s="54">
        <v>21.164000000000001</v>
      </c>
      <c r="I116" s="54">
        <v>4.03</v>
      </c>
      <c r="J116" s="54">
        <v>13.192</v>
      </c>
      <c r="K116" s="59">
        <f t="shared" si="68"/>
        <v>1457.127</v>
      </c>
      <c r="L116" s="56">
        <v>1240879</v>
      </c>
      <c r="M116" s="56">
        <v>123763</v>
      </c>
      <c r="N116" s="56">
        <v>1924</v>
      </c>
      <c r="O116" s="56">
        <v>1746</v>
      </c>
      <c r="P116" s="56">
        <v>1567</v>
      </c>
      <c r="Q116" s="34">
        <v>8</v>
      </c>
      <c r="R116" s="63">
        <f t="shared" si="40"/>
        <v>1369887</v>
      </c>
      <c r="S116" s="36">
        <v>23.895</v>
      </c>
      <c r="T116" s="36">
        <v>40.576000000000001</v>
      </c>
      <c r="U116" s="36">
        <v>13.055</v>
      </c>
      <c r="V116" s="36">
        <v>3.7736040000000002</v>
      </c>
      <c r="W116" s="36">
        <v>0.213029</v>
      </c>
      <c r="X116" s="36">
        <v>0.53710999999999998</v>
      </c>
      <c r="Y116" s="59">
        <f t="shared" si="41"/>
        <v>82.049743000000021</v>
      </c>
      <c r="Z116" s="36">
        <v>26.875</v>
      </c>
      <c r="AA116" s="36">
        <v>33.78</v>
      </c>
      <c r="AB116" s="36">
        <v>18.111000000000001</v>
      </c>
      <c r="AC116" s="36">
        <v>-0.21246899999999999</v>
      </c>
      <c r="AD116" s="36">
        <v>0.20962800000000001</v>
      </c>
      <c r="AE116" s="36">
        <v>0.70244899999999999</v>
      </c>
      <c r="AF116" s="59">
        <f t="shared" si="42"/>
        <v>79.465608000000003</v>
      </c>
      <c r="AG116" s="36">
        <v>5.1328849999999999</v>
      </c>
      <c r="AH116" s="36">
        <v>5.9162990000000004</v>
      </c>
      <c r="AI116" s="36">
        <v>3.150709</v>
      </c>
      <c r="AJ116" s="36">
        <v>-0.14124700000000001</v>
      </c>
      <c r="AK116" s="36">
        <v>4.1383000000000003E-2</v>
      </c>
      <c r="AL116" s="36">
        <v>0.121809</v>
      </c>
      <c r="AM116" s="59">
        <f t="shared" si="43"/>
        <v>14.221838</v>
      </c>
      <c r="AN116" s="36">
        <f t="shared" si="54"/>
        <v>55.902884999999998</v>
      </c>
      <c r="AO116" s="36">
        <f t="shared" si="54"/>
        <v>80.27229899999999</v>
      </c>
      <c r="AP116" s="36">
        <f t="shared" si="54"/>
        <v>34.316709000000003</v>
      </c>
      <c r="AQ116" s="36">
        <f t="shared" si="54"/>
        <v>3.4198880000000003</v>
      </c>
      <c r="AR116" s="36">
        <f t="shared" si="54"/>
        <v>0.46404000000000001</v>
      </c>
      <c r="AS116" s="36">
        <f t="shared" si="54"/>
        <v>1.3613679999999999</v>
      </c>
      <c r="AT116" s="59">
        <f t="shared" si="44"/>
        <v>175.73718900000003</v>
      </c>
      <c r="AU116" s="36">
        <f t="shared" si="59"/>
        <v>4.8569936032814942</v>
      </c>
      <c r="AV116" s="36">
        <f t="shared" si="60"/>
        <v>6.9096934266296346</v>
      </c>
      <c r="AW116" s="36">
        <f t="shared" si="61"/>
        <v>3.8449417883765249</v>
      </c>
      <c r="AX116" s="36">
        <f t="shared" si="55"/>
        <v>17.83029673029673</v>
      </c>
      <c r="AY116" s="36">
        <f t="shared" si="55"/>
        <v>5.2860794044665003</v>
      </c>
      <c r="AZ116" s="36">
        <f t="shared" si="55"/>
        <v>4.0714827167980596</v>
      </c>
      <c r="BA116" s="59">
        <f t="shared" si="55"/>
        <v>5.6309259934103215</v>
      </c>
      <c r="BB116" s="60">
        <f t="shared" si="62"/>
        <v>5.4627203635986676</v>
      </c>
      <c r="BC116" s="61">
        <f t="shared" si="63"/>
        <v>5.7524015169447216</v>
      </c>
      <c r="BD116" s="61">
        <f t="shared" si="64"/>
        <v>5.3340283974942349</v>
      </c>
      <c r="BE116" s="61">
        <f t="shared" si="56"/>
        <v>-1.0039170289170289</v>
      </c>
      <c r="BF116" s="61">
        <f t="shared" si="56"/>
        <v>5.2016873449131511</v>
      </c>
      <c r="BG116" s="61">
        <f t="shared" si="56"/>
        <v>5.324810491206792</v>
      </c>
      <c r="BH116" s="59">
        <f t="shared" si="56"/>
        <v>5.4535814654453594</v>
      </c>
      <c r="BI116" s="60">
        <f t="shared" si="65"/>
        <v>1.0433308060840984</v>
      </c>
      <c r="BJ116" s="61">
        <f t="shared" si="66"/>
        <v>1.007487487930685</v>
      </c>
      <c r="BK116" s="61">
        <f t="shared" si="67"/>
        <v>0.92794275734308773</v>
      </c>
      <c r="BL116" s="61">
        <f t="shared" si="57"/>
        <v>-0.66739274239274238</v>
      </c>
      <c r="BM116" s="61">
        <f t="shared" si="57"/>
        <v>1.0268734491315137</v>
      </c>
      <c r="BN116" s="61">
        <f t="shared" si="57"/>
        <v>0.92335506367495457</v>
      </c>
      <c r="BO116" s="59">
        <f t="shared" si="57"/>
        <v>0.97601911158052801</v>
      </c>
      <c r="BP116" s="60">
        <f t="shared" si="58"/>
        <v>11.36304477296426</v>
      </c>
      <c r="BQ116" s="61">
        <f t="shared" si="58"/>
        <v>13.669582431505042</v>
      </c>
      <c r="BR116" s="61">
        <f t="shared" si="58"/>
        <v>10.106912943213848</v>
      </c>
      <c r="BS116" s="61">
        <f t="shared" si="58"/>
        <v>16.158986958986958</v>
      </c>
      <c r="BT116" s="61">
        <f t="shared" si="58"/>
        <v>11.514640198511167</v>
      </c>
      <c r="BU116" s="61">
        <f t="shared" si="58"/>
        <v>10.319648271679807</v>
      </c>
      <c r="BV116" s="59">
        <f t="shared" si="58"/>
        <v>12.06052657043621</v>
      </c>
    </row>
    <row r="117" spans="1:74">
      <c r="A117" s="62">
        <v>36923</v>
      </c>
      <c r="B117" s="50">
        <v>1585.922</v>
      </c>
      <c r="C117" s="64">
        <v>1501.94859</v>
      </c>
      <c r="D117" s="65">
        <v>2882</v>
      </c>
      <c r="E117" s="60">
        <v>460.60399999999998</v>
      </c>
      <c r="F117" s="36">
        <v>548.49599999999998</v>
      </c>
      <c r="G117" s="36">
        <v>328.40300000000002</v>
      </c>
      <c r="H117" s="54">
        <v>19.177</v>
      </c>
      <c r="I117" s="54">
        <v>3.657</v>
      </c>
      <c r="J117" s="54">
        <v>12.954000000000001</v>
      </c>
      <c r="K117" s="59">
        <f t="shared" si="68"/>
        <v>1373.2909999999997</v>
      </c>
      <c r="L117" s="56">
        <v>1239909</v>
      </c>
      <c r="M117" s="56">
        <v>123579</v>
      </c>
      <c r="N117" s="56">
        <v>1931</v>
      </c>
      <c r="O117" s="56">
        <v>1750</v>
      </c>
      <c r="P117" s="56">
        <v>1571</v>
      </c>
      <c r="Q117" s="34">
        <v>8</v>
      </c>
      <c r="R117" s="63">
        <f t="shared" si="40"/>
        <v>1368748</v>
      </c>
      <c r="S117" s="36">
        <v>22.1</v>
      </c>
      <c r="T117" s="36">
        <v>38.671999999999997</v>
      </c>
      <c r="U117" s="36">
        <v>14.916</v>
      </c>
      <c r="V117" s="36">
        <v>4.1496510000000004</v>
      </c>
      <c r="W117" s="36">
        <v>0.19694700000000001</v>
      </c>
      <c r="X117" s="36">
        <v>0.543659</v>
      </c>
      <c r="Y117" s="59">
        <f t="shared" si="41"/>
        <v>80.578257000000008</v>
      </c>
      <c r="Z117" s="36">
        <v>24.725000000000001</v>
      </c>
      <c r="AA117" s="36">
        <v>30.654</v>
      </c>
      <c r="AB117" s="36">
        <v>17.324000000000002</v>
      </c>
      <c r="AC117" s="36">
        <v>1.326095</v>
      </c>
      <c r="AD117" s="36">
        <v>0.199709</v>
      </c>
      <c r="AE117" s="36">
        <v>0.66732899999999995</v>
      </c>
      <c r="AF117" s="59">
        <f t="shared" si="42"/>
        <v>74.896132999999992</v>
      </c>
      <c r="AG117" s="36">
        <v>7.3545600000000002</v>
      </c>
      <c r="AH117" s="36">
        <v>8.0742270000000005</v>
      </c>
      <c r="AI117" s="36">
        <v>4.0684120000000004</v>
      </c>
      <c r="AJ117" s="36">
        <v>0.42448000000000002</v>
      </c>
      <c r="AK117" s="36">
        <v>6.7812999999999998E-2</v>
      </c>
      <c r="AL117" s="36">
        <v>0.14266799999999999</v>
      </c>
      <c r="AM117" s="59">
        <f t="shared" si="43"/>
        <v>20.132160000000002</v>
      </c>
      <c r="AN117" s="36">
        <f t="shared" si="54"/>
        <v>54.179560000000002</v>
      </c>
      <c r="AO117" s="36">
        <f t="shared" si="54"/>
        <v>77.400227000000001</v>
      </c>
      <c r="AP117" s="36">
        <f t="shared" si="54"/>
        <v>36.308412000000004</v>
      </c>
      <c r="AQ117" s="36">
        <f t="shared" si="54"/>
        <v>5.9002260000000009</v>
      </c>
      <c r="AR117" s="36">
        <f t="shared" si="54"/>
        <v>0.46446900000000002</v>
      </c>
      <c r="AS117" s="36">
        <f t="shared" si="54"/>
        <v>1.353656</v>
      </c>
      <c r="AT117" s="59">
        <f t="shared" si="44"/>
        <v>175.60655000000003</v>
      </c>
      <c r="AU117" s="36">
        <f t="shared" si="59"/>
        <v>4.7980477807400712</v>
      </c>
      <c r="AV117" s="36">
        <f t="shared" si="60"/>
        <v>7.0505527843411802</v>
      </c>
      <c r="AW117" s="36">
        <f t="shared" si="61"/>
        <v>4.5419804325782653</v>
      </c>
      <c r="AX117" s="36">
        <f t="shared" si="55"/>
        <v>21.638686968764667</v>
      </c>
      <c r="AY117" s="36">
        <f t="shared" si="55"/>
        <v>5.3854799015586545</v>
      </c>
      <c r="AZ117" s="36">
        <f t="shared" si="55"/>
        <v>4.1968426740775051</v>
      </c>
      <c r="BA117" s="59">
        <f t="shared" si="55"/>
        <v>5.8675296787061173</v>
      </c>
      <c r="BB117" s="60">
        <f t="shared" si="62"/>
        <v>5.3679516460994696</v>
      </c>
      <c r="BC117" s="61">
        <f t="shared" si="63"/>
        <v>5.5887372013651877</v>
      </c>
      <c r="BD117" s="61">
        <f t="shared" si="64"/>
        <v>5.2752258657807634</v>
      </c>
      <c r="BE117" s="61">
        <f t="shared" si="56"/>
        <v>6.9150284194608131</v>
      </c>
      <c r="BF117" s="61">
        <f t="shared" si="56"/>
        <v>5.4610062893081759</v>
      </c>
      <c r="BG117" s="61">
        <f t="shared" si="56"/>
        <v>5.1515284854099122</v>
      </c>
      <c r="BH117" s="59">
        <f t="shared" si="56"/>
        <v>5.4537700312606718</v>
      </c>
      <c r="BI117" s="60">
        <f t="shared" si="65"/>
        <v>1.5967208274352809</v>
      </c>
      <c r="BJ117" s="61">
        <f t="shared" si="66"/>
        <v>1.4720667060470816</v>
      </c>
      <c r="BK117" s="61">
        <f t="shared" si="67"/>
        <v>1.2388473917716953</v>
      </c>
      <c r="BL117" s="61">
        <f t="shared" si="57"/>
        <v>2.2134849037909996</v>
      </c>
      <c r="BM117" s="61">
        <f t="shared" si="57"/>
        <v>1.8543341536778779</v>
      </c>
      <c r="BN117" s="61">
        <f t="shared" si="57"/>
        <v>1.1013432144511348</v>
      </c>
      <c r="BO117" s="59">
        <f t="shared" si="57"/>
        <v>1.4659791697462523</v>
      </c>
      <c r="BP117" s="60">
        <f t="shared" si="58"/>
        <v>11.762720254274821</v>
      </c>
      <c r="BQ117" s="61">
        <f t="shared" si="58"/>
        <v>14.11135669175345</v>
      </c>
      <c r="BR117" s="61">
        <f t="shared" si="58"/>
        <v>11.056053690130724</v>
      </c>
      <c r="BS117" s="61">
        <f t="shared" si="58"/>
        <v>30.767200292016479</v>
      </c>
      <c r="BT117" s="61">
        <f t="shared" si="58"/>
        <v>12.700820344544708</v>
      </c>
      <c r="BU117" s="61">
        <f t="shared" si="58"/>
        <v>10.449714373938551</v>
      </c>
      <c r="BV117" s="59">
        <f t="shared" si="58"/>
        <v>12.787278879713041</v>
      </c>
    </row>
    <row r="118" spans="1:74">
      <c r="A118" s="62">
        <v>36892</v>
      </c>
      <c r="B118" s="50">
        <v>1759.519</v>
      </c>
      <c r="C118" s="64">
        <v>1665.318094</v>
      </c>
      <c r="D118" s="65">
        <v>2925</v>
      </c>
      <c r="E118" s="60">
        <v>540.79</v>
      </c>
      <c r="F118" s="36">
        <v>569.34</v>
      </c>
      <c r="G118" s="36">
        <v>292.43099999999998</v>
      </c>
      <c r="H118" s="54">
        <v>21.923999999999999</v>
      </c>
      <c r="I118" s="54">
        <v>3.4039999999999999</v>
      </c>
      <c r="J118" s="54">
        <v>15.134</v>
      </c>
      <c r="K118" s="59">
        <f t="shared" si="68"/>
        <v>1443.0230000000001</v>
      </c>
      <c r="L118" s="56">
        <v>1238778</v>
      </c>
      <c r="M118" s="56">
        <v>123512</v>
      </c>
      <c r="N118" s="56">
        <v>1933</v>
      </c>
      <c r="O118" s="56">
        <v>1751</v>
      </c>
      <c r="P118" s="56">
        <v>1580</v>
      </c>
      <c r="Q118" s="34">
        <v>8</v>
      </c>
      <c r="R118" s="63">
        <f t="shared" si="40"/>
        <v>1367562</v>
      </c>
      <c r="S118" s="36">
        <v>26.222000000000001</v>
      </c>
      <c r="T118" s="36">
        <v>39.427999999999997</v>
      </c>
      <c r="U118" s="36">
        <v>13.579000000000001</v>
      </c>
      <c r="V118" s="36">
        <v>2.96841</v>
      </c>
      <c r="W118" s="36">
        <v>0.240596</v>
      </c>
      <c r="X118" s="36">
        <v>0.65397099999999997</v>
      </c>
      <c r="Y118" s="59">
        <f t="shared" si="41"/>
        <v>83.091977000000014</v>
      </c>
      <c r="Z118" s="36">
        <v>34.35</v>
      </c>
      <c r="AA118" s="36">
        <v>32.314999999999998</v>
      </c>
      <c r="AB118" s="36">
        <v>14.590999999999999</v>
      </c>
      <c r="AC118" s="36">
        <v>1.340382</v>
      </c>
      <c r="AD118" s="36">
        <v>0.27414100000000002</v>
      </c>
      <c r="AE118" s="36">
        <v>0.74292899999999995</v>
      </c>
      <c r="AF118" s="59">
        <f t="shared" si="42"/>
        <v>83.613451999999995</v>
      </c>
      <c r="AG118" s="36">
        <v>7.1171249999999997</v>
      </c>
      <c r="AH118" s="36">
        <v>9.9274769999999997</v>
      </c>
      <c r="AI118" s="36">
        <v>4.7293479999999999</v>
      </c>
      <c r="AJ118" s="36">
        <v>0.16298299999999999</v>
      </c>
      <c r="AK118" s="36">
        <v>1.9788E-2</v>
      </c>
      <c r="AL118" s="36">
        <v>0.22279599999999999</v>
      </c>
      <c r="AM118" s="59">
        <f t="shared" si="43"/>
        <v>22.179516999999997</v>
      </c>
      <c r="AN118" s="36">
        <f t="shared" si="54"/>
        <v>67.689125000000004</v>
      </c>
      <c r="AO118" s="36">
        <f t="shared" si="54"/>
        <v>81.670476999999991</v>
      </c>
      <c r="AP118" s="36">
        <f t="shared" si="54"/>
        <v>32.899348000000003</v>
      </c>
      <c r="AQ118" s="36">
        <f t="shared" si="54"/>
        <v>4.4717750000000001</v>
      </c>
      <c r="AR118" s="36">
        <f t="shared" si="54"/>
        <v>0.53452500000000003</v>
      </c>
      <c r="AS118" s="36">
        <f t="shared" si="54"/>
        <v>1.619696</v>
      </c>
      <c r="AT118" s="59">
        <f t="shared" si="44"/>
        <v>188.88494600000001</v>
      </c>
      <c r="AU118" s="36">
        <f t="shared" si="59"/>
        <v>4.8488322639102055</v>
      </c>
      <c r="AV118" s="36">
        <f t="shared" si="60"/>
        <v>6.9252116485755435</v>
      </c>
      <c r="AW118" s="36">
        <f t="shared" si="61"/>
        <v>4.6434885494355935</v>
      </c>
      <c r="AX118" s="36">
        <f t="shared" si="55"/>
        <v>13.539545703338806</v>
      </c>
      <c r="AY118" s="36">
        <f t="shared" si="55"/>
        <v>7.068037602820211</v>
      </c>
      <c r="AZ118" s="36">
        <f t="shared" si="55"/>
        <v>4.321203911721951</v>
      </c>
      <c r="BA118" s="59">
        <f t="shared" si="55"/>
        <v>5.758187984529699</v>
      </c>
      <c r="BB118" s="60">
        <f t="shared" si="62"/>
        <v>6.3518186356996242</v>
      </c>
      <c r="BC118" s="61">
        <f t="shared" si="63"/>
        <v>5.6758703059683135</v>
      </c>
      <c r="BD118" s="61">
        <f t="shared" si="64"/>
        <v>4.9895530911565462</v>
      </c>
      <c r="BE118" s="61">
        <f t="shared" si="56"/>
        <v>6.1137657361795297</v>
      </c>
      <c r="BF118" s="61">
        <f t="shared" si="56"/>
        <v>8.0534958871915396</v>
      </c>
      <c r="BG118" s="61">
        <f t="shared" si="56"/>
        <v>4.9090062111801247</v>
      </c>
      <c r="BH118" s="59">
        <f t="shared" si="56"/>
        <v>5.7943256621689319</v>
      </c>
      <c r="BI118" s="60">
        <f t="shared" si="65"/>
        <v>1.3160607629578949</v>
      </c>
      <c r="BJ118" s="61">
        <f t="shared" si="66"/>
        <v>1.7436816313626302</v>
      </c>
      <c r="BK118" s="61">
        <f t="shared" si="67"/>
        <v>1.6172526168566261</v>
      </c>
      <c r="BL118" s="61">
        <f t="shared" si="57"/>
        <v>0.74339992702061664</v>
      </c>
      <c r="BM118" s="61">
        <f t="shared" si="57"/>
        <v>0.58131609870740308</v>
      </c>
      <c r="BN118" s="61">
        <f t="shared" si="57"/>
        <v>1.4721554116558742</v>
      </c>
      <c r="BO118" s="59">
        <f t="shared" si="57"/>
        <v>1.5370175665945722</v>
      </c>
      <c r="BP118" s="60">
        <f t="shared" si="58"/>
        <v>12.516711662567724</v>
      </c>
      <c r="BQ118" s="61">
        <f t="shared" si="58"/>
        <v>14.344763585906488</v>
      </c>
      <c r="BR118" s="61">
        <f t="shared" si="58"/>
        <v>11.250294257448767</v>
      </c>
      <c r="BS118" s="61">
        <f t="shared" si="58"/>
        <v>20.396711366538952</v>
      </c>
      <c r="BT118" s="61">
        <f t="shared" si="58"/>
        <v>15.702849588719152</v>
      </c>
      <c r="BU118" s="61">
        <f t="shared" si="58"/>
        <v>10.70236553455795</v>
      </c>
      <c r="BV118" s="59">
        <f t="shared" si="58"/>
        <v>13.089531213293204</v>
      </c>
    </row>
    <row r="119" spans="1:74">
      <c r="A119" s="62">
        <v>36861</v>
      </c>
      <c r="B119" s="50">
        <v>1837.953</v>
      </c>
      <c r="C119" s="64">
        <v>1738.3102289999999</v>
      </c>
      <c r="D119" s="65">
        <v>3153</v>
      </c>
      <c r="E119" s="60">
        <v>540.71299999999997</v>
      </c>
      <c r="F119" s="36">
        <v>670.79899999999998</v>
      </c>
      <c r="G119" s="36">
        <v>341.452</v>
      </c>
      <c r="H119" s="54">
        <v>21.8</v>
      </c>
      <c r="I119" s="54">
        <v>3.6</v>
      </c>
      <c r="J119" s="54">
        <v>15.8</v>
      </c>
      <c r="K119" s="59">
        <f t="shared" si="68"/>
        <v>1594.1639999999998</v>
      </c>
      <c r="L119" s="56">
        <v>1237316</v>
      </c>
      <c r="M119" s="56">
        <v>123488</v>
      </c>
      <c r="N119" s="56">
        <v>1931</v>
      </c>
      <c r="O119" s="56">
        <v>1757</v>
      </c>
      <c r="P119" s="56">
        <v>1573</v>
      </c>
      <c r="Q119" s="34">
        <v>8</v>
      </c>
      <c r="R119" s="63">
        <f t="shared" si="40"/>
        <v>1366073</v>
      </c>
      <c r="S119" s="36">
        <v>25.988</v>
      </c>
      <c r="T119" s="36">
        <v>43.040999999999997</v>
      </c>
      <c r="U119" s="36">
        <v>15.295999999999999</v>
      </c>
      <c r="V119" s="36">
        <v>3.7154959999999999</v>
      </c>
      <c r="W119" s="36">
        <v>0.18357999999999999</v>
      </c>
      <c r="X119" s="36">
        <v>0.97824</v>
      </c>
      <c r="Y119" s="59">
        <f t="shared" si="41"/>
        <v>89.202315999999996</v>
      </c>
      <c r="Z119" s="36">
        <v>29.823</v>
      </c>
      <c r="AA119" s="36">
        <v>36.872</v>
      </c>
      <c r="AB119" s="36">
        <v>18.373000000000001</v>
      </c>
      <c r="AC119" s="36">
        <v>0.18898200000000001</v>
      </c>
      <c r="AD119" s="36">
        <v>0.19891400000000001</v>
      </c>
      <c r="AE119" s="36">
        <v>1.3688009999999999</v>
      </c>
      <c r="AF119" s="59">
        <f t="shared" si="42"/>
        <v>86.824697</v>
      </c>
      <c r="AG119" s="36">
        <v>5.7915330000000003</v>
      </c>
      <c r="AH119" s="36">
        <v>5.5917139999999996</v>
      </c>
      <c r="AI119" s="36">
        <v>2.4889999999999999</v>
      </c>
      <c r="AJ119" s="36">
        <v>0.63904300000000003</v>
      </c>
      <c r="AK119" s="36">
        <v>5.5632000000000001E-2</v>
      </c>
      <c r="AL119" s="36">
        <v>0.157859</v>
      </c>
      <c r="AM119" s="59">
        <f t="shared" si="43"/>
        <v>14.724781000000002</v>
      </c>
      <c r="AN119" s="36">
        <f t="shared" ref="AN119:AS136" si="69">+S119+Z119+AG119</f>
        <v>61.602533000000001</v>
      </c>
      <c r="AO119" s="36">
        <f t="shared" si="69"/>
        <v>85.504713999999993</v>
      </c>
      <c r="AP119" s="36">
        <f t="shared" si="69"/>
        <v>36.157999999999994</v>
      </c>
      <c r="AQ119" s="36">
        <f t="shared" si="69"/>
        <v>4.5435210000000001</v>
      </c>
      <c r="AR119" s="36">
        <f t="shared" si="69"/>
        <v>0.43812600000000002</v>
      </c>
      <c r="AS119" s="36">
        <f t="shared" si="69"/>
        <v>2.5049000000000001</v>
      </c>
      <c r="AT119" s="59">
        <f t="shared" si="44"/>
        <v>190.75179399999999</v>
      </c>
      <c r="AU119" s="36">
        <f t="shared" si="59"/>
        <v>4.8062465670327885</v>
      </c>
      <c r="AV119" s="36">
        <f t="shared" si="60"/>
        <v>6.4163780804682169</v>
      </c>
      <c r="AW119" s="36">
        <f t="shared" si="61"/>
        <v>4.4796926068671441</v>
      </c>
      <c r="AX119" s="36">
        <f t="shared" ref="AX119:BA136" si="70">((V119*1000000)/(H119*1000000)*100)</f>
        <v>17.04355963302752</v>
      </c>
      <c r="AY119" s="36">
        <f t="shared" si="70"/>
        <v>5.0994444444444449</v>
      </c>
      <c r="AZ119" s="36">
        <f t="shared" si="70"/>
        <v>6.1913924050632909</v>
      </c>
      <c r="BA119" s="59">
        <f t="shared" si="70"/>
        <v>5.5955545351670226</v>
      </c>
      <c r="BB119" s="60">
        <f t="shared" si="62"/>
        <v>5.5154952812305238</v>
      </c>
      <c r="BC119" s="61">
        <f t="shared" si="63"/>
        <v>5.496728528217842</v>
      </c>
      <c r="BD119" s="61">
        <f t="shared" si="64"/>
        <v>5.3808441596476229</v>
      </c>
      <c r="BE119" s="61">
        <f t="shared" ref="BE119:BH136" si="71">((AC119*1000000)/(H119*1000000)*100)</f>
        <v>0.86688990825688061</v>
      </c>
      <c r="BF119" s="61">
        <f t="shared" si="71"/>
        <v>5.5253888888888891</v>
      </c>
      <c r="BG119" s="61">
        <f t="shared" si="71"/>
        <v>8.6632974683544308</v>
      </c>
      <c r="BH119" s="59">
        <f t="shared" si="71"/>
        <v>5.4464093405697289</v>
      </c>
      <c r="BI119" s="60">
        <f t="shared" si="65"/>
        <v>1.0710918731378753</v>
      </c>
      <c r="BJ119" s="61">
        <f t="shared" si="66"/>
        <v>0.83359009181587918</v>
      </c>
      <c r="BK119" s="61">
        <f t="shared" si="67"/>
        <v>0.728945796188044</v>
      </c>
      <c r="BL119" s="61">
        <f t="shared" ref="BL119:BO136" si="72">((AJ119*1000000)/(H119*1000000)*100)</f>
        <v>2.9313899082568806</v>
      </c>
      <c r="BM119" s="61">
        <f t="shared" si="72"/>
        <v>1.5453333333333332</v>
      </c>
      <c r="BN119" s="61">
        <f t="shared" si="72"/>
        <v>0.99910759493670886</v>
      </c>
      <c r="BO119" s="59">
        <f t="shared" si="72"/>
        <v>0.92366789113290748</v>
      </c>
      <c r="BP119" s="60">
        <f t="shared" ref="BP119:BV136" si="73">+AU119+BB119+BI119</f>
        <v>11.392833721401187</v>
      </c>
      <c r="BQ119" s="61">
        <f t="shared" si="73"/>
        <v>12.746696700501937</v>
      </c>
      <c r="BR119" s="61">
        <f t="shared" si="73"/>
        <v>10.589482562702811</v>
      </c>
      <c r="BS119" s="61">
        <f t="shared" si="73"/>
        <v>20.841839449541283</v>
      </c>
      <c r="BT119" s="61">
        <f t="shared" si="73"/>
        <v>12.170166666666669</v>
      </c>
      <c r="BU119" s="61">
        <f t="shared" si="73"/>
        <v>15.853797468354431</v>
      </c>
      <c r="BV119" s="59">
        <f t="shared" si="73"/>
        <v>11.965631766869659</v>
      </c>
    </row>
    <row r="120" spans="1:74">
      <c r="A120" s="62">
        <v>36831</v>
      </c>
      <c r="B120" s="50">
        <v>1791.317</v>
      </c>
      <c r="C120" s="64">
        <v>1698.1837</v>
      </c>
      <c r="D120" s="65">
        <v>3107</v>
      </c>
      <c r="E120" s="60">
        <v>550.06700000000001</v>
      </c>
      <c r="F120" s="36">
        <v>647.18399999999997</v>
      </c>
      <c r="G120" s="36">
        <v>338.59100000000001</v>
      </c>
      <c r="H120" s="54">
        <v>21</v>
      </c>
      <c r="I120" s="54">
        <v>2.7</v>
      </c>
      <c r="J120" s="54">
        <v>14.2</v>
      </c>
      <c r="K120" s="59">
        <f t="shared" si="68"/>
        <v>1573.7420000000002</v>
      </c>
      <c r="L120" s="56">
        <v>1235087</v>
      </c>
      <c r="M120" s="56">
        <v>123281</v>
      </c>
      <c r="N120" s="56">
        <v>1936</v>
      </c>
      <c r="O120" s="56">
        <v>1756</v>
      </c>
      <c r="P120" s="56">
        <v>1570</v>
      </c>
      <c r="Q120" s="34">
        <v>8</v>
      </c>
      <c r="R120" s="63">
        <f t="shared" si="40"/>
        <v>1363638</v>
      </c>
      <c r="S120" s="36">
        <v>26.609000000000002</v>
      </c>
      <c r="T120" s="36">
        <v>45.018999999999998</v>
      </c>
      <c r="U120" s="36">
        <v>15.308999999999999</v>
      </c>
      <c r="V120" s="36">
        <v>3.8184749999999998</v>
      </c>
      <c r="W120" s="36">
        <v>0.16933799999999999</v>
      </c>
      <c r="X120" s="36">
        <v>0.46970400000000001</v>
      </c>
      <c r="Y120" s="59">
        <f t="shared" si="41"/>
        <v>91.394516999999993</v>
      </c>
      <c r="Z120" s="36">
        <v>33.936999999999998</v>
      </c>
      <c r="AA120" s="36">
        <v>39.021000000000001</v>
      </c>
      <c r="AB120" s="36">
        <v>19.73</v>
      </c>
      <c r="AC120" s="36">
        <v>1.0212159999999999</v>
      </c>
      <c r="AD120" s="36">
        <v>0.17652699999999999</v>
      </c>
      <c r="AE120" s="36">
        <v>0.697662</v>
      </c>
      <c r="AF120" s="59">
        <f t="shared" si="42"/>
        <v>94.583404999999985</v>
      </c>
      <c r="AG120" s="36">
        <v>5.0458210000000001</v>
      </c>
      <c r="AH120" s="36">
        <v>6.0607959999999999</v>
      </c>
      <c r="AI120" s="36">
        <v>2.9640939999999998</v>
      </c>
      <c r="AJ120" s="36">
        <v>0.123359</v>
      </c>
      <c r="AK120" s="36">
        <v>2.0029999999999999E-2</v>
      </c>
      <c r="AL120" s="36">
        <v>9.9971000000000004E-2</v>
      </c>
      <c r="AM120" s="59">
        <f t="shared" si="43"/>
        <v>14.314071</v>
      </c>
      <c r="AN120" s="36">
        <f t="shared" si="69"/>
        <v>65.591820999999996</v>
      </c>
      <c r="AO120" s="36">
        <f t="shared" si="69"/>
        <v>90.100795999999988</v>
      </c>
      <c r="AP120" s="36">
        <f t="shared" si="69"/>
        <v>38.003094000000004</v>
      </c>
      <c r="AQ120" s="36">
        <f t="shared" si="69"/>
        <v>4.96305</v>
      </c>
      <c r="AR120" s="36">
        <f t="shared" si="69"/>
        <v>0.36589499999999997</v>
      </c>
      <c r="AS120" s="36">
        <f t="shared" si="69"/>
        <v>1.2673369999999999</v>
      </c>
      <c r="AT120" s="59">
        <f t="shared" si="44"/>
        <v>200.29199299999999</v>
      </c>
      <c r="AU120" s="36">
        <f t="shared" si="59"/>
        <v>4.8374107154219397</v>
      </c>
      <c r="AV120" s="36">
        <f t="shared" si="60"/>
        <v>6.9561361220302116</v>
      </c>
      <c r="AW120" s="36">
        <f t="shared" si="61"/>
        <v>4.5213842069044956</v>
      </c>
      <c r="AX120" s="36">
        <f t="shared" si="70"/>
        <v>18.183214285714286</v>
      </c>
      <c r="AY120" s="36">
        <f t="shared" si="70"/>
        <v>6.2717777777777775</v>
      </c>
      <c r="AZ120" s="36">
        <f t="shared" si="70"/>
        <v>3.3077746478873236</v>
      </c>
      <c r="BA120" s="59">
        <f t="shared" si="70"/>
        <v>5.8074650736906044</v>
      </c>
      <c r="BB120" s="60">
        <f t="shared" si="62"/>
        <v>6.169612065439301</v>
      </c>
      <c r="BC120" s="61">
        <f t="shared" si="63"/>
        <v>6.0293517763109099</v>
      </c>
      <c r="BD120" s="61">
        <f t="shared" si="64"/>
        <v>5.827089320153223</v>
      </c>
      <c r="BE120" s="61">
        <f t="shared" si="71"/>
        <v>4.8629333333333333</v>
      </c>
      <c r="BF120" s="61">
        <f t="shared" si="71"/>
        <v>6.5380370370370366</v>
      </c>
      <c r="BG120" s="61">
        <f t="shared" si="71"/>
        <v>4.9131126760563379</v>
      </c>
      <c r="BH120" s="59">
        <f t="shared" si="71"/>
        <v>6.0100960004880069</v>
      </c>
      <c r="BI120" s="60">
        <f t="shared" si="65"/>
        <v>0.91731025493258089</v>
      </c>
      <c r="BJ120" s="61">
        <f t="shared" si="66"/>
        <v>0.93648730500135968</v>
      </c>
      <c r="BK120" s="61">
        <f t="shared" si="67"/>
        <v>0.87542019722910525</v>
      </c>
      <c r="BL120" s="61">
        <f t="shared" si="72"/>
        <v>0.58742380952380957</v>
      </c>
      <c r="BM120" s="61">
        <f t="shared" si="72"/>
        <v>0.74185185185185187</v>
      </c>
      <c r="BN120" s="61">
        <f t="shared" si="72"/>
        <v>0.70402112676056339</v>
      </c>
      <c r="BO120" s="59">
        <f t="shared" si="72"/>
        <v>0.90955639488556561</v>
      </c>
      <c r="BP120" s="60">
        <f t="shared" si="73"/>
        <v>11.924333035793822</v>
      </c>
      <c r="BQ120" s="61">
        <f t="shared" si="73"/>
        <v>13.92197520334248</v>
      </c>
      <c r="BR120" s="61">
        <f t="shared" si="73"/>
        <v>11.223893724286825</v>
      </c>
      <c r="BS120" s="61">
        <f t="shared" si="73"/>
        <v>23.633571428571429</v>
      </c>
      <c r="BT120" s="61">
        <f t="shared" si="73"/>
        <v>13.551666666666666</v>
      </c>
      <c r="BU120" s="61">
        <f t="shared" si="73"/>
        <v>8.9249084507042244</v>
      </c>
      <c r="BV120" s="59">
        <f t="shared" si="73"/>
        <v>12.727117469064178</v>
      </c>
    </row>
    <row r="121" spans="1:74">
      <c r="A121" s="62">
        <v>36800</v>
      </c>
      <c r="B121" s="50">
        <v>1940.1790000000001</v>
      </c>
      <c r="C121" s="64">
        <v>1834.9219499999999</v>
      </c>
      <c r="D121" s="65">
        <v>3119</v>
      </c>
      <c r="E121" s="60">
        <v>578.13699999999994</v>
      </c>
      <c r="F121" s="36">
        <v>652.84299999999996</v>
      </c>
      <c r="G121" s="36">
        <v>353.61599999999999</v>
      </c>
      <c r="H121" s="54">
        <v>21.2</v>
      </c>
      <c r="I121" s="54">
        <v>3.4</v>
      </c>
      <c r="J121" s="54">
        <v>15.6</v>
      </c>
      <c r="K121" s="59">
        <f t="shared" si="68"/>
        <v>1624.796</v>
      </c>
      <c r="L121" s="56">
        <v>1233384</v>
      </c>
      <c r="M121" s="56">
        <v>123061</v>
      </c>
      <c r="N121" s="56">
        <v>1936</v>
      </c>
      <c r="O121" s="56">
        <v>1754</v>
      </c>
      <c r="P121" s="56">
        <v>1570</v>
      </c>
      <c r="Q121" s="34">
        <v>8</v>
      </c>
      <c r="R121" s="63">
        <f t="shared" si="40"/>
        <v>1361713</v>
      </c>
      <c r="S121" s="36">
        <v>28.361999999999998</v>
      </c>
      <c r="T121" s="36">
        <v>43.862000000000002</v>
      </c>
      <c r="U121" s="36">
        <v>15.679</v>
      </c>
      <c r="V121" s="36">
        <v>3.9180350000000002</v>
      </c>
      <c r="W121" s="36">
        <v>0.20837700000000001</v>
      </c>
      <c r="X121" s="36">
        <v>0.44989099999999999</v>
      </c>
      <c r="Y121" s="59">
        <f t="shared" si="41"/>
        <v>92.479303000000002</v>
      </c>
      <c r="Z121" s="36">
        <v>38.381999999999998</v>
      </c>
      <c r="AA121" s="36">
        <v>43.636000000000003</v>
      </c>
      <c r="AB121" s="36">
        <v>21.52</v>
      </c>
      <c r="AC121" s="36">
        <v>1.584997</v>
      </c>
      <c r="AD121" s="36">
        <v>0.22340199999999999</v>
      </c>
      <c r="AE121" s="36">
        <v>0.65577200000000002</v>
      </c>
      <c r="AF121" s="59">
        <f t="shared" si="42"/>
        <v>106.00217099999999</v>
      </c>
      <c r="AG121" s="36">
        <v>2.32525</v>
      </c>
      <c r="AH121" s="36">
        <v>1.9824839999999999</v>
      </c>
      <c r="AI121" s="36">
        <v>1.3179350000000001</v>
      </c>
      <c r="AJ121" s="36">
        <v>6.8353999999999998E-2</v>
      </c>
      <c r="AK121" s="36">
        <v>1.0808999999999999E-2</v>
      </c>
      <c r="AL121" s="36">
        <v>5.9556999999999999E-2</v>
      </c>
      <c r="AM121" s="59">
        <f t="shared" si="43"/>
        <v>5.7643890000000004</v>
      </c>
      <c r="AN121" s="36">
        <f t="shared" si="69"/>
        <v>69.069249999999997</v>
      </c>
      <c r="AO121" s="36">
        <f t="shared" si="69"/>
        <v>89.480484000000004</v>
      </c>
      <c r="AP121" s="36">
        <f t="shared" si="69"/>
        <v>38.516934999999997</v>
      </c>
      <c r="AQ121" s="36">
        <f t="shared" si="69"/>
        <v>5.5713860000000004</v>
      </c>
      <c r="AR121" s="36">
        <f t="shared" si="69"/>
        <v>0.44258800000000004</v>
      </c>
      <c r="AS121" s="36">
        <f t="shared" si="69"/>
        <v>1.1652200000000001</v>
      </c>
      <c r="AT121" s="59">
        <f t="shared" si="44"/>
        <v>204.24586299999999</v>
      </c>
      <c r="AU121" s="36">
        <f t="shared" si="59"/>
        <v>4.9057576318415874</v>
      </c>
      <c r="AV121" s="36">
        <f t="shared" si="60"/>
        <v>6.7186138167982188</v>
      </c>
      <c r="AW121" s="36">
        <f t="shared" si="61"/>
        <v>4.4339057056241797</v>
      </c>
      <c r="AX121" s="36">
        <f t="shared" si="70"/>
        <v>18.48129716981132</v>
      </c>
      <c r="AY121" s="36">
        <f t="shared" si="70"/>
        <v>6.1287352941176474</v>
      </c>
      <c r="AZ121" s="36">
        <f t="shared" si="70"/>
        <v>2.8839166666666665</v>
      </c>
      <c r="BA121" s="59">
        <f t="shared" si="70"/>
        <v>5.691748564127435</v>
      </c>
      <c r="BB121" s="60">
        <f t="shared" si="62"/>
        <v>6.63891084639108</v>
      </c>
      <c r="BC121" s="61">
        <f t="shared" si="63"/>
        <v>6.6839959990380535</v>
      </c>
      <c r="BD121" s="61">
        <f t="shared" si="64"/>
        <v>6.0856974797520476</v>
      </c>
      <c r="BE121" s="61">
        <f t="shared" si="71"/>
        <v>7.476400943396226</v>
      </c>
      <c r="BF121" s="61">
        <f t="shared" si="71"/>
        <v>6.5706470588235293</v>
      </c>
      <c r="BG121" s="61">
        <f t="shared" si="71"/>
        <v>4.2036666666666669</v>
      </c>
      <c r="BH121" s="59">
        <f t="shared" si="71"/>
        <v>6.5240295397083692</v>
      </c>
      <c r="BI121" s="60">
        <f t="shared" si="65"/>
        <v>0.40219705709892295</v>
      </c>
      <c r="BJ121" s="61">
        <f t="shared" si="66"/>
        <v>0.3036693355063928</v>
      </c>
      <c r="BK121" s="61">
        <f t="shared" si="67"/>
        <v>0.372702309850233</v>
      </c>
      <c r="BL121" s="61">
        <f t="shared" si="72"/>
        <v>0.32242452830188678</v>
      </c>
      <c r="BM121" s="61">
        <f t="shared" si="72"/>
        <v>0.31791176470588234</v>
      </c>
      <c r="BN121" s="61">
        <f t="shared" si="72"/>
        <v>0.38177564102564104</v>
      </c>
      <c r="BO121" s="59">
        <f t="shared" si="72"/>
        <v>0.35477616882365542</v>
      </c>
      <c r="BP121" s="60">
        <f t="shared" si="73"/>
        <v>11.94686553533159</v>
      </c>
      <c r="BQ121" s="61">
        <f t="shared" si="73"/>
        <v>13.706279151342665</v>
      </c>
      <c r="BR121" s="61">
        <f t="shared" si="73"/>
        <v>10.892305495226459</v>
      </c>
      <c r="BS121" s="61">
        <f t="shared" si="73"/>
        <v>26.280122641509433</v>
      </c>
      <c r="BT121" s="61">
        <f t="shared" si="73"/>
        <v>13.01729411764706</v>
      </c>
      <c r="BU121" s="61">
        <f t="shared" si="73"/>
        <v>7.4693589743589737</v>
      </c>
      <c r="BV121" s="59">
        <f t="shared" si="73"/>
        <v>12.570554272659459</v>
      </c>
    </row>
    <row r="122" spans="1:74">
      <c r="A122" s="62">
        <v>36770</v>
      </c>
      <c r="B122" s="50">
        <v>1886.8330000000001</v>
      </c>
      <c r="C122" s="64">
        <v>1795.2538500000001</v>
      </c>
      <c r="D122" s="65">
        <v>3202</v>
      </c>
      <c r="E122" s="60">
        <v>610.64300000000003</v>
      </c>
      <c r="F122" s="36">
        <v>663.01800000000003</v>
      </c>
      <c r="G122" s="36">
        <v>336.39299999999997</v>
      </c>
      <c r="H122" s="54">
        <v>21.6</v>
      </c>
      <c r="I122" s="54">
        <v>3.5</v>
      </c>
      <c r="J122" s="54">
        <v>14.1</v>
      </c>
      <c r="K122" s="59">
        <f t="shared" si="68"/>
        <v>1649.2539999999999</v>
      </c>
      <c r="L122" s="56">
        <v>1231376</v>
      </c>
      <c r="M122" s="56">
        <v>122828</v>
      </c>
      <c r="N122" s="56">
        <v>1937</v>
      </c>
      <c r="O122" s="56">
        <v>1756</v>
      </c>
      <c r="P122" s="56">
        <v>1566</v>
      </c>
      <c r="Q122" s="34">
        <v>8</v>
      </c>
      <c r="R122" s="63">
        <f t="shared" si="40"/>
        <v>1359471</v>
      </c>
      <c r="S122" s="36">
        <v>29.193999999999999</v>
      </c>
      <c r="T122" s="36">
        <v>43.972999999999999</v>
      </c>
      <c r="U122" s="36">
        <v>16.138000000000002</v>
      </c>
      <c r="V122" s="36">
        <v>3.8169930000000001</v>
      </c>
      <c r="W122" s="36">
        <v>0.217941</v>
      </c>
      <c r="X122" s="36">
        <v>0.45788400000000001</v>
      </c>
      <c r="Y122" s="59">
        <f t="shared" si="41"/>
        <v>93.797818000000007</v>
      </c>
      <c r="Z122" s="36">
        <v>36.1</v>
      </c>
      <c r="AA122" s="36">
        <v>40.017000000000003</v>
      </c>
      <c r="AB122" s="36">
        <v>19.155000000000001</v>
      </c>
      <c r="AC122" s="36">
        <v>1.7138899999999999</v>
      </c>
      <c r="AD122" s="36">
        <v>0.210179</v>
      </c>
      <c r="AE122" s="36">
        <v>0.610788</v>
      </c>
      <c r="AF122" s="59">
        <f t="shared" si="42"/>
        <v>97.806857000000008</v>
      </c>
      <c r="AG122" s="36">
        <v>5.5765219999999998</v>
      </c>
      <c r="AH122" s="36">
        <v>5.9700129999999998</v>
      </c>
      <c r="AI122" s="36">
        <v>2.6059700000000001</v>
      </c>
      <c r="AJ122" s="36">
        <v>0.183</v>
      </c>
      <c r="AK122" s="36">
        <v>3.1598000000000001E-2</v>
      </c>
      <c r="AL122" s="36">
        <v>9.4757999999999995E-2</v>
      </c>
      <c r="AM122" s="59">
        <f t="shared" si="43"/>
        <v>14.461860999999999</v>
      </c>
      <c r="AN122" s="36">
        <f t="shared" si="69"/>
        <v>70.870521999999994</v>
      </c>
      <c r="AO122" s="36">
        <f t="shared" si="69"/>
        <v>89.960013000000004</v>
      </c>
      <c r="AP122" s="36">
        <f t="shared" si="69"/>
        <v>37.898970000000006</v>
      </c>
      <c r="AQ122" s="36">
        <f t="shared" si="69"/>
        <v>5.713883</v>
      </c>
      <c r="AR122" s="36">
        <f t="shared" si="69"/>
        <v>0.45971800000000002</v>
      </c>
      <c r="AS122" s="36">
        <f t="shared" si="69"/>
        <v>1.16343</v>
      </c>
      <c r="AT122" s="59">
        <f t="shared" si="44"/>
        <v>206.06653600000004</v>
      </c>
      <c r="AU122" s="36">
        <f t="shared" si="59"/>
        <v>4.7808621403995462</v>
      </c>
      <c r="AV122" s="36">
        <f t="shared" si="60"/>
        <v>6.6322482949180861</v>
      </c>
      <c r="AW122" s="36">
        <f t="shared" si="61"/>
        <v>4.7973649867862891</v>
      </c>
      <c r="AX122" s="36">
        <f t="shared" si="70"/>
        <v>17.671263888888888</v>
      </c>
      <c r="AY122" s="36">
        <f t="shared" si="70"/>
        <v>6.2268857142857144</v>
      </c>
      <c r="AZ122" s="36">
        <f t="shared" si="70"/>
        <v>3.2474042553191489</v>
      </c>
      <c r="BA122" s="59">
        <f t="shared" si="70"/>
        <v>5.6872875857812071</v>
      </c>
      <c r="BB122" s="60">
        <f t="shared" si="62"/>
        <v>5.9118011669666242</v>
      </c>
      <c r="BC122" s="61">
        <f t="shared" si="63"/>
        <v>6.035582744359882</v>
      </c>
      <c r="BD122" s="61">
        <f t="shared" si="64"/>
        <v>5.6942326386101971</v>
      </c>
      <c r="BE122" s="61">
        <f t="shared" si="71"/>
        <v>7.9346759259259256</v>
      </c>
      <c r="BF122" s="61">
        <f t="shared" si="71"/>
        <v>6.0051142857142858</v>
      </c>
      <c r="BG122" s="61">
        <f t="shared" si="71"/>
        <v>4.3318297872340423</v>
      </c>
      <c r="BH122" s="59">
        <f t="shared" si="71"/>
        <v>5.9303695488990789</v>
      </c>
      <c r="BI122" s="60">
        <f t="shared" si="65"/>
        <v>0.9132213093411371</v>
      </c>
      <c r="BJ122" s="61">
        <f t="shared" si="66"/>
        <v>0.90043000340865564</v>
      </c>
      <c r="BK122" s="61">
        <f t="shared" si="67"/>
        <v>0.77468021034920465</v>
      </c>
      <c r="BL122" s="61">
        <f t="shared" si="72"/>
        <v>0.84722222222222232</v>
      </c>
      <c r="BM122" s="61">
        <f t="shared" si="72"/>
        <v>0.90279999999999994</v>
      </c>
      <c r="BN122" s="61">
        <f t="shared" si="72"/>
        <v>0.67204255319148931</v>
      </c>
      <c r="BO122" s="59">
        <f t="shared" si="72"/>
        <v>0.87687287707048145</v>
      </c>
      <c r="BP122" s="60">
        <f t="shared" si="73"/>
        <v>11.605884616707309</v>
      </c>
      <c r="BQ122" s="61">
        <f t="shared" si="73"/>
        <v>13.568261042686622</v>
      </c>
      <c r="BR122" s="61">
        <f t="shared" si="73"/>
        <v>11.266277835745692</v>
      </c>
      <c r="BS122" s="61">
        <f t="shared" si="73"/>
        <v>26.453162037037036</v>
      </c>
      <c r="BT122" s="61">
        <f t="shared" si="73"/>
        <v>13.134799999999998</v>
      </c>
      <c r="BU122" s="61">
        <f t="shared" si="73"/>
        <v>8.251276595744681</v>
      </c>
      <c r="BV122" s="59">
        <f t="shared" si="73"/>
        <v>12.494530011750767</v>
      </c>
    </row>
    <row r="123" spans="1:74">
      <c r="A123" s="62">
        <v>36739</v>
      </c>
      <c r="B123" s="50">
        <v>2001.5440000000001</v>
      </c>
      <c r="C123" s="64">
        <v>1907.4438399999999</v>
      </c>
      <c r="D123" s="65">
        <v>3171</v>
      </c>
      <c r="E123" s="60">
        <v>601.66999999999996</v>
      </c>
      <c r="F123" s="36">
        <v>648.476</v>
      </c>
      <c r="G123" s="36">
        <v>367.93</v>
      </c>
      <c r="H123" s="54">
        <v>29.6</v>
      </c>
      <c r="I123" s="54">
        <v>3.4</v>
      </c>
      <c r="J123" s="54">
        <v>17.600000000000001</v>
      </c>
      <c r="K123" s="59">
        <f t="shared" si="68"/>
        <v>1668.6759999999999</v>
      </c>
      <c r="L123" s="56">
        <v>1229673</v>
      </c>
      <c r="M123" s="56">
        <v>122622</v>
      </c>
      <c r="N123" s="56">
        <v>1944</v>
      </c>
      <c r="O123" s="56">
        <v>1757</v>
      </c>
      <c r="P123" s="56">
        <v>1569</v>
      </c>
      <c r="Q123" s="34">
        <v>8</v>
      </c>
      <c r="R123" s="63">
        <f t="shared" si="40"/>
        <v>1357573</v>
      </c>
      <c r="S123" s="36">
        <v>29.715</v>
      </c>
      <c r="T123" s="36">
        <v>43.862000000000002</v>
      </c>
      <c r="U123" s="36">
        <v>14.365</v>
      </c>
      <c r="V123" s="36">
        <v>5.2327779999999997</v>
      </c>
      <c r="W123" s="36">
        <v>0.21190600000000001</v>
      </c>
      <c r="X123" s="36">
        <v>0.69338200000000005</v>
      </c>
      <c r="Y123" s="59">
        <f t="shared" si="41"/>
        <v>94.080065999999988</v>
      </c>
      <c r="Z123" s="36">
        <v>36.106999999999999</v>
      </c>
      <c r="AA123" s="36">
        <v>36.896999999999998</v>
      </c>
      <c r="AB123" s="36">
        <v>19.934000000000001</v>
      </c>
      <c r="AC123" s="36">
        <v>1.999026</v>
      </c>
      <c r="AD123" s="36">
        <v>0.227078</v>
      </c>
      <c r="AE123" s="36">
        <v>0.91876899999999995</v>
      </c>
      <c r="AF123" s="59">
        <f t="shared" si="42"/>
        <v>96.082872999999992</v>
      </c>
      <c r="AG123" s="36">
        <v>7.7045120000000002</v>
      </c>
      <c r="AH123" s="36">
        <v>7.4342930000000003</v>
      </c>
      <c r="AI123" s="36">
        <v>4.4870000000000001</v>
      </c>
      <c r="AJ123" s="36">
        <v>0.36399999999999999</v>
      </c>
      <c r="AK123" s="36">
        <v>5.6762E-2</v>
      </c>
      <c r="AL123" s="36">
        <v>0.18312600000000001</v>
      </c>
      <c r="AM123" s="59">
        <f t="shared" si="43"/>
        <v>20.229693000000001</v>
      </c>
      <c r="AN123" s="36">
        <f t="shared" si="69"/>
        <v>73.526511999999997</v>
      </c>
      <c r="AO123" s="36">
        <f t="shared" si="69"/>
        <v>88.193292999999997</v>
      </c>
      <c r="AP123" s="36">
        <f t="shared" si="69"/>
        <v>38.786000000000001</v>
      </c>
      <c r="AQ123" s="36">
        <f t="shared" si="69"/>
        <v>7.5958039999999993</v>
      </c>
      <c r="AR123" s="36">
        <f t="shared" si="69"/>
        <v>0.49574600000000002</v>
      </c>
      <c r="AS123" s="36">
        <f t="shared" si="69"/>
        <v>1.795277</v>
      </c>
      <c r="AT123" s="59">
        <f t="shared" si="44"/>
        <v>210.39263199999999</v>
      </c>
      <c r="AU123" s="36">
        <f t="shared" si="59"/>
        <v>4.9387538019179953</v>
      </c>
      <c r="AV123" s="36">
        <f t="shared" si="60"/>
        <v>6.7638586470432207</v>
      </c>
      <c r="AW123" s="36">
        <f t="shared" si="61"/>
        <v>3.9042752697523984</v>
      </c>
      <c r="AX123" s="36">
        <f t="shared" si="70"/>
        <v>17.678304054054053</v>
      </c>
      <c r="AY123" s="36">
        <f t="shared" si="70"/>
        <v>6.2325294117647063</v>
      </c>
      <c r="AZ123" s="36">
        <f t="shared" si="70"/>
        <v>3.9396704545454546</v>
      </c>
      <c r="BA123" s="59">
        <f t="shared" si="70"/>
        <v>5.6380067790272044</v>
      </c>
      <c r="BB123" s="60">
        <f t="shared" si="62"/>
        <v>6.0011301876443897</v>
      </c>
      <c r="BC123" s="61">
        <f t="shared" si="63"/>
        <v>5.6898019356151961</v>
      </c>
      <c r="BD123" s="61">
        <f t="shared" si="64"/>
        <v>5.4178784007827572</v>
      </c>
      <c r="BE123" s="61">
        <f t="shared" si="71"/>
        <v>6.7534662162162169</v>
      </c>
      <c r="BF123" s="61">
        <f t="shared" si="71"/>
        <v>6.6787647058823536</v>
      </c>
      <c r="BG123" s="61">
        <f t="shared" si="71"/>
        <v>5.2202784090909091</v>
      </c>
      <c r="BH123" s="59">
        <f t="shared" si="71"/>
        <v>5.7580304984310899</v>
      </c>
      <c r="BI123" s="60">
        <f t="shared" si="65"/>
        <v>1.2805212159489421</v>
      </c>
      <c r="BJ123" s="61">
        <f t="shared" si="66"/>
        <v>1.1464253110369544</v>
      </c>
      <c r="BK123" s="61">
        <f t="shared" si="67"/>
        <v>1.2195254532112085</v>
      </c>
      <c r="BL123" s="61">
        <f t="shared" si="72"/>
        <v>1.2297297297297296</v>
      </c>
      <c r="BM123" s="61">
        <f t="shared" si="72"/>
        <v>1.669470588235294</v>
      </c>
      <c r="BN123" s="61">
        <f t="shared" si="72"/>
        <v>1.0404886363636365</v>
      </c>
      <c r="BO123" s="59">
        <f t="shared" si="72"/>
        <v>1.2123200069995614</v>
      </c>
      <c r="BP123" s="60">
        <f t="shared" si="73"/>
        <v>12.220405205511328</v>
      </c>
      <c r="BQ123" s="61">
        <f t="shared" si="73"/>
        <v>13.600085893695372</v>
      </c>
      <c r="BR123" s="61">
        <f t="shared" si="73"/>
        <v>10.541679123746363</v>
      </c>
      <c r="BS123" s="61">
        <f t="shared" si="73"/>
        <v>25.6615</v>
      </c>
      <c r="BT123" s="61">
        <f t="shared" si="73"/>
        <v>14.580764705882354</v>
      </c>
      <c r="BU123" s="61">
        <f t="shared" si="73"/>
        <v>10.200437500000001</v>
      </c>
      <c r="BV123" s="59">
        <f t="shared" si="73"/>
        <v>12.608357284457856</v>
      </c>
    </row>
    <row r="124" spans="1:74">
      <c r="A124" s="62">
        <v>36708</v>
      </c>
      <c r="B124" s="50">
        <v>1930.8</v>
      </c>
      <c r="C124" s="64">
        <v>1831.61078</v>
      </c>
      <c r="D124" s="65">
        <v>3084</v>
      </c>
      <c r="E124" s="60">
        <v>593.46699999999998</v>
      </c>
      <c r="F124" s="36">
        <v>672.17399999999998</v>
      </c>
      <c r="G124" s="36">
        <v>342.161</v>
      </c>
      <c r="H124" s="54">
        <v>23</v>
      </c>
      <c r="I124" s="54">
        <v>4.2</v>
      </c>
      <c r="J124" s="54">
        <v>14.1</v>
      </c>
      <c r="K124" s="59">
        <f t="shared" si="68"/>
        <v>1649.1020000000001</v>
      </c>
      <c r="L124" s="56">
        <v>1228329</v>
      </c>
      <c r="M124" s="56">
        <v>122506</v>
      </c>
      <c r="N124" s="56">
        <v>1948</v>
      </c>
      <c r="O124" s="56">
        <v>1759</v>
      </c>
      <c r="P124" s="56">
        <v>1565</v>
      </c>
      <c r="Q124" s="34">
        <v>8</v>
      </c>
      <c r="R124" s="63">
        <f t="shared" si="40"/>
        <v>1356115</v>
      </c>
      <c r="S124" s="36">
        <v>28.478000000000002</v>
      </c>
      <c r="T124" s="36">
        <v>42.514000000000003</v>
      </c>
      <c r="U124" s="36">
        <v>15.275</v>
      </c>
      <c r="V124" s="36">
        <v>3.7749999999999999</v>
      </c>
      <c r="W124" s="36">
        <v>0.198324</v>
      </c>
      <c r="X124" s="36">
        <v>0.55900000000000005</v>
      </c>
      <c r="Y124" s="59">
        <f t="shared" si="41"/>
        <v>90.799324000000013</v>
      </c>
      <c r="Z124" s="36">
        <v>33.448</v>
      </c>
      <c r="AA124" s="36">
        <v>37.761000000000003</v>
      </c>
      <c r="AB124" s="36">
        <v>18.145</v>
      </c>
      <c r="AC124" s="36">
        <v>-0.59666699999999995</v>
      </c>
      <c r="AD124" s="36">
        <v>0.234154</v>
      </c>
      <c r="AE124" s="36">
        <v>0.746</v>
      </c>
      <c r="AF124" s="59">
        <f t="shared" si="42"/>
        <v>89.737487000000002</v>
      </c>
      <c r="AG124" s="36">
        <v>6.4379999999999997</v>
      </c>
      <c r="AH124" s="36">
        <v>5.8380000000000001</v>
      </c>
      <c r="AI124" s="36">
        <v>2.8919999999999999</v>
      </c>
      <c r="AJ124" s="36">
        <v>-0.246</v>
      </c>
      <c r="AK124" s="36">
        <v>4.7473889999999998E-2</v>
      </c>
      <c r="AL124" s="36">
        <v>0.121</v>
      </c>
      <c r="AM124" s="59">
        <f t="shared" si="43"/>
        <v>15.090473889999998</v>
      </c>
      <c r="AN124" s="36">
        <f t="shared" si="69"/>
        <v>68.364000000000004</v>
      </c>
      <c r="AO124" s="36">
        <f t="shared" si="69"/>
        <v>86.113</v>
      </c>
      <c r="AP124" s="36">
        <f t="shared" si="69"/>
        <v>36.312000000000005</v>
      </c>
      <c r="AQ124" s="36">
        <f t="shared" si="69"/>
        <v>2.9323329999999999</v>
      </c>
      <c r="AR124" s="36">
        <f t="shared" si="69"/>
        <v>0.47995189000000005</v>
      </c>
      <c r="AS124" s="36">
        <f t="shared" si="69"/>
        <v>1.4260000000000002</v>
      </c>
      <c r="AT124" s="59">
        <f t="shared" si="44"/>
        <v>195.62728489</v>
      </c>
      <c r="AU124" s="36">
        <f t="shared" si="59"/>
        <v>4.7985818925062391</v>
      </c>
      <c r="AV124" s="36">
        <f t="shared" si="60"/>
        <v>6.3248504107567385</v>
      </c>
      <c r="AW124" s="36">
        <f t="shared" si="61"/>
        <v>4.4642726669608752</v>
      </c>
      <c r="AX124" s="36">
        <f t="shared" si="70"/>
        <v>16.413043478260867</v>
      </c>
      <c r="AY124" s="36">
        <f t="shared" si="70"/>
        <v>4.7219999999999995</v>
      </c>
      <c r="AZ124" s="36">
        <f t="shared" si="70"/>
        <v>3.9645390070921986</v>
      </c>
      <c r="BA124" s="59">
        <f t="shared" si="70"/>
        <v>5.505985924460707</v>
      </c>
      <c r="BB124" s="60">
        <f t="shared" si="62"/>
        <v>5.6360336800529769</v>
      </c>
      <c r="BC124" s="61">
        <f t="shared" si="63"/>
        <v>5.617741834703514</v>
      </c>
      <c r="BD124" s="61">
        <f t="shared" si="64"/>
        <v>5.3030590862196449</v>
      </c>
      <c r="BE124" s="61">
        <f t="shared" si="71"/>
        <v>-2.594204347826087</v>
      </c>
      <c r="BF124" s="61">
        <f t="shared" si="71"/>
        <v>5.5750952380952379</v>
      </c>
      <c r="BG124" s="61">
        <f t="shared" si="71"/>
        <v>5.2907801418439719</v>
      </c>
      <c r="BH124" s="59">
        <f t="shared" si="71"/>
        <v>5.4415971237679663</v>
      </c>
      <c r="BI124" s="60">
        <f t="shared" si="65"/>
        <v>1.0848117923995773</v>
      </c>
      <c r="BJ124" s="61">
        <f t="shared" si="66"/>
        <v>0.8685251140329735</v>
      </c>
      <c r="BK124" s="61">
        <f t="shared" si="67"/>
        <v>0.84521614093949915</v>
      </c>
      <c r="BL124" s="61">
        <f t="shared" si="72"/>
        <v>-1.0695652173913044</v>
      </c>
      <c r="BM124" s="61">
        <f t="shared" si="72"/>
        <v>1.1303307142857144</v>
      </c>
      <c r="BN124" s="61">
        <f t="shared" si="72"/>
        <v>0.85815602836879434</v>
      </c>
      <c r="BO124" s="59">
        <f t="shared" si="72"/>
        <v>0.91507219626196545</v>
      </c>
      <c r="BP124" s="60">
        <f t="shared" si="73"/>
        <v>11.519427364958794</v>
      </c>
      <c r="BQ124" s="61">
        <f t="shared" si="73"/>
        <v>12.811117359493226</v>
      </c>
      <c r="BR124" s="61">
        <f t="shared" si="73"/>
        <v>10.61254789412002</v>
      </c>
      <c r="BS124" s="61">
        <f t="shared" si="73"/>
        <v>12.749273913043476</v>
      </c>
      <c r="BT124" s="61">
        <f t="shared" si="73"/>
        <v>11.427425952380952</v>
      </c>
      <c r="BU124" s="61">
        <f t="shared" si="73"/>
        <v>10.113475177304965</v>
      </c>
      <c r="BV124" s="59">
        <f t="shared" si="73"/>
        <v>11.862655244490638</v>
      </c>
    </row>
    <row r="125" spans="1:74">
      <c r="A125" s="62">
        <v>36678</v>
      </c>
      <c r="B125" s="50">
        <v>1865.9</v>
      </c>
      <c r="C125" s="64">
        <v>1774.360811</v>
      </c>
      <c r="D125" s="65">
        <v>3042</v>
      </c>
      <c r="E125" s="60">
        <v>553.202</v>
      </c>
      <c r="F125" s="36">
        <v>638.56700000000001</v>
      </c>
      <c r="G125" s="36">
        <v>350.483</v>
      </c>
      <c r="H125" s="54">
        <v>19.8</v>
      </c>
      <c r="I125" s="54">
        <v>3.4</v>
      </c>
      <c r="J125" s="54">
        <v>7.9</v>
      </c>
      <c r="K125" s="59">
        <f t="shared" si="68"/>
        <v>1573.3520000000001</v>
      </c>
      <c r="L125" s="56">
        <v>1226814</v>
      </c>
      <c r="M125" s="56">
        <v>122542</v>
      </c>
      <c r="N125" s="56">
        <v>1961</v>
      </c>
      <c r="O125" s="56">
        <v>1771</v>
      </c>
      <c r="P125" s="56">
        <v>1564</v>
      </c>
      <c r="Q125" s="34">
        <v>8</v>
      </c>
      <c r="R125" s="63">
        <f t="shared" si="40"/>
        <v>1354660</v>
      </c>
      <c r="S125" s="36">
        <v>26.07</v>
      </c>
      <c r="T125" s="36">
        <v>40.780999999999999</v>
      </c>
      <c r="U125" s="36">
        <v>14.992000000000001</v>
      </c>
      <c r="V125" s="36">
        <v>3.9990000000000001</v>
      </c>
      <c r="W125" s="36">
        <v>0.19700000000000001</v>
      </c>
      <c r="X125" s="36">
        <v>0.55000000000000004</v>
      </c>
      <c r="Y125" s="59">
        <f t="shared" si="41"/>
        <v>86.588999999999999</v>
      </c>
      <c r="Z125" s="36">
        <v>31.012</v>
      </c>
      <c r="AA125" s="36">
        <v>36.942999999999998</v>
      </c>
      <c r="AB125" s="36">
        <v>18.687999999999999</v>
      </c>
      <c r="AC125" s="36">
        <v>1.617</v>
      </c>
      <c r="AD125" s="36">
        <v>0.20641000000000001</v>
      </c>
      <c r="AE125" s="36">
        <v>0.72299999999999998</v>
      </c>
      <c r="AF125" s="59">
        <f t="shared" si="42"/>
        <v>89.189410000000009</v>
      </c>
      <c r="AG125" s="36">
        <v>4.2131744899999992</v>
      </c>
      <c r="AH125" s="36">
        <v>5.3484854500000001</v>
      </c>
      <c r="AI125" s="36">
        <v>2.9700304599999998</v>
      </c>
      <c r="AJ125" s="36">
        <v>0.12210257000000001</v>
      </c>
      <c r="AK125" s="36">
        <v>9.9323899999999993E-3</v>
      </c>
      <c r="AL125" s="36">
        <v>0.11797189999999999</v>
      </c>
      <c r="AM125" s="59">
        <f t="shared" si="43"/>
        <v>12.781697259999998</v>
      </c>
      <c r="AN125" s="36">
        <f t="shared" si="69"/>
        <v>61.295174490000001</v>
      </c>
      <c r="AO125" s="36">
        <f t="shared" si="69"/>
        <v>83.072485449999988</v>
      </c>
      <c r="AP125" s="36">
        <f t="shared" si="69"/>
        <v>36.650030459999996</v>
      </c>
      <c r="AQ125" s="36">
        <f t="shared" si="69"/>
        <v>5.7381025699999997</v>
      </c>
      <c r="AR125" s="36">
        <f t="shared" si="69"/>
        <v>0.41334239000000006</v>
      </c>
      <c r="AS125" s="36">
        <f t="shared" si="69"/>
        <v>1.3909719</v>
      </c>
      <c r="AT125" s="59">
        <f t="shared" si="44"/>
        <v>188.56010726</v>
      </c>
      <c r="AU125" s="36">
        <f t="shared" si="59"/>
        <v>4.7125643074320056</v>
      </c>
      <c r="AV125" s="36">
        <f t="shared" si="60"/>
        <v>6.3863306434563647</v>
      </c>
      <c r="AW125" s="36">
        <f t="shared" si="61"/>
        <v>4.2775255861197268</v>
      </c>
      <c r="AX125" s="36">
        <f t="shared" si="70"/>
        <v>20.196969696969695</v>
      </c>
      <c r="AY125" s="36">
        <f t="shared" si="70"/>
        <v>5.7941176470588234</v>
      </c>
      <c r="AZ125" s="36">
        <f t="shared" si="70"/>
        <v>6.962025316455696</v>
      </c>
      <c r="BA125" s="59">
        <f t="shared" si="70"/>
        <v>5.5034728401527442</v>
      </c>
      <c r="BB125" s="60">
        <f t="shared" si="62"/>
        <v>5.6059088723468093</v>
      </c>
      <c r="BC125" s="61">
        <f t="shared" si="63"/>
        <v>5.7852973924427662</v>
      </c>
      <c r="BD125" s="61">
        <f t="shared" si="64"/>
        <v>5.3320703143947066</v>
      </c>
      <c r="BE125" s="61">
        <f t="shared" si="71"/>
        <v>8.1666666666666661</v>
      </c>
      <c r="BF125" s="61">
        <f t="shared" si="71"/>
        <v>6.0708823529411768</v>
      </c>
      <c r="BG125" s="61">
        <f t="shared" si="71"/>
        <v>9.1518987341772142</v>
      </c>
      <c r="BH125" s="59">
        <f t="shared" si="71"/>
        <v>5.6687511758335081</v>
      </c>
      <c r="BI125" s="60">
        <f t="shared" si="65"/>
        <v>0.76159784129486141</v>
      </c>
      <c r="BJ125" s="61">
        <f t="shared" si="66"/>
        <v>0.83757623710589491</v>
      </c>
      <c r="BK125" s="61">
        <f t="shared" si="67"/>
        <v>0.84741070465614599</v>
      </c>
      <c r="BL125" s="61">
        <f t="shared" si="72"/>
        <v>0.61667964646464646</v>
      </c>
      <c r="BM125" s="61">
        <f t="shared" si="72"/>
        <v>0.29212911764705879</v>
      </c>
      <c r="BN125" s="61">
        <f t="shared" si="72"/>
        <v>1.4933151898734176</v>
      </c>
      <c r="BO125" s="59">
        <f t="shared" si="72"/>
        <v>0.81238637380573431</v>
      </c>
      <c r="BP125" s="60">
        <f t="shared" si="73"/>
        <v>11.080071021073676</v>
      </c>
      <c r="BQ125" s="61">
        <f t="shared" si="73"/>
        <v>13.009204273005025</v>
      </c>
      <c r="BR125" s="61">
        <f t="shared" si="73"/>
        <v>10.45700660517058</v>
      </c>
      <c r="BS125" s="61">
        <f t="shared" si="73"/>
        <v>28.980316010101006</v>
      </c>
      <c r="BT125" s="61">
        <f t="shared" si="73"/>
        <v>12.15712911764706</v>
      </c>
      <c r="BU125" s="61">
        <f t="shared" si="73"/>
        <v>17.607239240506328</v>
      </c>
      <c r="BV125" s="59">
        <f t="shared" si="73"/>
        <v>11.984610389791987</v>
      </c>
    </row>
    <row r="126" spans="1:74">
      <c r="A126" s="62">
        <v>36647</v>
      </c>
      <c r="B126" s="50">
        <v>1875.8</v>
      </c>
      <c r="C126" s="64">
        <v>1792.0466200000001</v>
      </c>
      <c r="D126" s="65">
        <v>3046</v>
      </c>
      <c r="E126" s="60">
        <v>548.78300000000002</v>
      </c>
      <c r="F126" s="36">
        <v>631.46100000000001</v>
      </c>
      <c r="G126" s="36">
        <v>368.80599999999998</v>
      </c>
      <c r="H126" s="54">
        <v>21.3</v>
      </c>
      <c r="I126" s="54">
        <v>3.5</v>
      </c>
      <c r="J126" s="54">
        <v>16.7</v>
      </c>
      <c r="K126" s="59">
        <f t="shared" si="68"/>
        <v>1590.5500000000002</v>
      </c>
      <c r="L126" s="56">
        <v>1225040</v>
      </c>
      <c r="M126" s="56">
        <v>122817</v>
      </c>
      <c r="N126" s="56">
        <v>1964</v>
      </c>
      <c r="O126" s="56">
        <v>1490</v>
      </c>
      <c r="P126" s="56">
        <v>1561</v>
      </c>
      <c r="Q126" s="34">
        <v>8</v>
      </c>
      <c r="R126" s="63">
        <f t="shared" si="40"/>
        <v>1352880</v>
      </c>
      <c r="S126" s="36">
        <v>27.459</v>
      </c>
      <c r="T126" s="36">
        <v>44.789000000000001</v>
      </c>
      <c r="U126" s="36">
        <v>17.327000000000002</v>
      </c>
      <c r="V126" s="36">
        <v>4.298</v>
      </c>
      <c r="W126" s="36">
        <v>0.19700000000000001</v>
      </c>
      <c r="X126" s="36">
        <v>0.71899999999999997</v>
      </c>
      <c r="Y126" s="59">
        <f t="shared" si="41"/>
        <v>94.789000000000001</v>
      </c>
      <c r="Z126" s="36">
        <v>24.643000000000001</v>
      </c>
      <c r="AA126" s="36">
        <v>30.062000000000001</v>
      </c>
      <c r="AB126" s="36">
        <v>16.425999999999998</v>
      </c>
      <c r="AC126" s="36">
        <v>1.0669999999999999</v>
      </c>
      <c r="AD126" s="36">
        <v>0.15407899999999999</v>
      </c>
      <c r="AE126" s="36">
        <v>0.73899999999999999</v>
      </c>
      <c r="AF126" s="59">
        <f t="shared" si="42"/>
        <v>73.091078999999993</v>
      </c>
      <c r="AG126" s="36">
        <v>7.0735305899999998</v>
      </c>
      <c r="AH126" s="36">
        <v>8.2788235100000005</v>
      </c>
      <c r="AI126" s="36">
        <v>4.7173044000000006</v>
      </c>
      <c r="AJ126" s="36">
        <v>0.29479529999999998</v>
      </c>
      <c r="AK126" s="36">
        <v>5.4224959999999996E-2</v>
      </c>
      <c r="AL126" s="36">
        <v>0.19968691</v>
      </c>
      <c r="AM126" s="59">
        <f t="shared" si="43"/>
        <v>20.618365669999999</v>
      </c>
      <c r="AN126" s="36">
        <f t="shared" si="69"/>
        <v>59.175530590000001</v>
      </c>
      <c r="AO126" s="36">
        <f t="shared" si="69"/>
        <v>83.129823509999994</v>
      </c>
      <c r="AP126" s="36">
        <f t="shared" si="69"/>
        <v>38.470304400000003</v>
      </c>
      <c r="AQ126" s="36">
        <f t="shared" si="69"/>
        <v>5.6597952999999999</v>
      </c>
      <c r="AR126" s="36">
        <f t="shared" si="69"/>
        <v>0.40530396000000002</v>
      </c>
      <c r="AS126" s="36">
        <f t="shared" si="69"/>
        <v>1.65768691</v>
      </c>
      <c r="AT126" s="59">
        <f t="shared" si="44"/>
        <v>188.49844467</v>
      </c>
      <c r="AU126" s="36">
        <f t="shared" si="59"/>
        <v>5.0036170945528564</v>
      </c>
      <c r="AV126" s="36">
        <f t="shared" si="60"/>
        <v>7.0929162687798613</v>
      </c>
      <c r="AW126" s="36">
        <f t="shared" si="61"/>
        <v>4.6981339782975331</v>
      </c>
      <c r="AX126" s="36">
        <f t="shared" si="70"/>
        <v>20.178403755868544</v>
      </c>
      <c r="AY126" s="36">
        <f t="shared" si="70"/>
        <v>5.628571428571429</v>
      </c>
      <c r="AZ126" s="36">
        <f t="shared" si="70"/>
        <v>4.3053892215568865</v>
      </c>
      <c r="BA126" s="59">
        <f t="shared" si="70"/>
        <v>5.9595108610229159</v>
      </c>
      <c r="BB126" s="60">
        <f t="shared" si="62"/>
        <v>4.4904816657950413</v>
      </c>
      <c r="BC126" s="61">
        <f t="shared" si="63"/>
        <v>4.7607057284614571</v>
      </c>
      <c r="BD126" s="61">
        <f t="shared" si="64"/>
        <v>4.4538320960071145</v>
      </c>
      <c r="BE126" s="61">
        <f t="shared" si="71"/>
        <v>5.009389671361502</v>
      </c>
      <c r="BF126" s="61">
        <f t="shared" si="71"/>
        <v>4.4022571428571435</v>
      </c>
      <c r="BG126" s="61">
        <f t="shared" si="71"/>
        <v>4.4251497005988023</v>
      </c>
      <c r="BH126" s="59">
        <f t="shared" si="71"/>
        <v>4.5953336267328906</v>
      </c>
      <c r="BI126" s="60">
        <f t="shared" si="65"/>
        <v>1.2889485625465804</v>
      </c>
      <c r="BJ126" s="61">
        <f t="shared" si="66"/>
        <v>1.3110585626032329</v>
      </c>
      <c r="BK126" s="61">
        <f t="shared" si="67"/>
        <v>1.2790747439032988</v>
      </c>
      <c r="BL126" s="61">
        <f t="shared" si="72"/>
        <v>1.3840154929577464</v>
      </c>
      <c r="BM126" s="61">
        <f t="shared" si="72"/>
        <v>1.5492845714285715</v>
      </c>
      <c r="BN126" s="61">
        <f t="shared" si="72"/>
        <v>1.19573</v>
      </c>
      <c r="BO126" s="59">
        <f t="shared" si="72"/>
        <v>1.2963041507654582</v>
      </c>
      <c r="BP126" s="60">
        <f t="shared" si="73"/>
        <v>10.783047322894479</v>
      </c>
      <c r="BQ126" s="61">
        <f t="shared" si="73"/>
        <v>13.164680559844552</v>
      </c>
      <c r="BR126" s="61">
        <f t="shared" si="73"/>
        <v>10.431040818207947</v>
      </c>
      <c r="BS126" s="61">
        <f t="shared" si="73"/>
        <v>26.571808920187795</v>
      </c>
      <c r="BT126" s="61">
        <f t="shared" si="73"/>
        <v>11.580113142857144</v>
      </c>
      <c r="BU126" s="61">
        <f t="shared" si="73"/>
        <v>9.9262689221556872</v>
      </c>
      <c r="BV126" s="59">
        <f t="shared" si="73"/>
        <v>11.851148638521265</v>
      </c>
    </row>
    <row r="127" spans="1:74">
      <c r="A127" s="62">
        <v>36617</v>
      </c>
      <c r="B127" s="50">
        <v>1722.5</v>
      </c>
      <c r="C127" s="64">
        <v>1644.44922</v>
      </c>
      <c r="D127" s="65">
        <v>2971</v>
      </c>
      <c r="E127" s="60">
        <v>477.07</v>
      </c>
      <c r="F127" s="36">
        <v>580.24400000000003</v>
      </c>
      <c r="G127" s="36">
        <v>332.488</v>
      </c>
      <c r="H127" s="54">
        <v>21.9</v>
      </c>
      <c r="I127" s="54">
        <v>3.3</v>
      </c>
      <c r="J127" s="54">
        <v>11.6</v>
      </c>
      <c r="K127" s="59">
        <f t="shared" si="68"/>
        <v>1426.6020000000001</v>
      </c>
      <c r="L127" s="56">
        <v>1223163</v>
      </c>
      <c r="M127" s="56">
        <v>122644</v>
      </c>
      <c r="N127" s="56">
        <v>1964</v>
      </c>
      <c r="O127" s="56">
        <v>1491</v>
      </c>
      <c r="P127" s="56">
        <v>1563</v>
      </c>
      <c r="Q127" s="34">
        <v>8</v>
      </c>
      <c r="R127" s="63">
        <f t="shared" si="40"/>
        <v>1350833</v>
      </c>
      <c r="S127" s="36">
        <v>23.827000000000002</v>
      </c>
      <c r="T127" s="36">
        <v>42.584000000000003</v>
      </c>
      <c r="U127" s="36">
        <v>15.824</v>
      </c>
      <c r="V127" s="36">
        <v>3.0110000000000001</v>
      </c>
      <c r="W127" s="36">
        <v>0.19500000000000001</v>
      </c>
      <c r="X127" s="36">
        <v>0.55700000000000005</v>
      </c>
      <c r="Y127" s="59">
        <f t="shared" si="41"/>
        <v>85.99799999999999</v>
      </c>
      <c r="Z127" s="36">
        <v>21.558</v>
      </c>
      <c r="AA127" s="36">
        <v>26.573</v>
      </c>
      <c r="AB127" s="36">
        <v>13.554</v>
      </c>
      <c r="AC127" s="36">
        <v>1.248</v>
      </c>
      <c r="AD127" s="36">
        <v>0.17421500000000001</v>
      </c>
      <c r="AE127" s="36">
        <v>0.47399999999999998</v>
      </c>
      <c r="AF127" s="59">
        <f t="shared" si="42"/>
        <v>63.581214999999993</v>
      </c>
      <c r="AG127" s="36">
        <v>6.5570504500000002</v>
      </c>
      <c r="AH127" s="36">
        <v>7.5711411100000001</v>
      </c>
      <c r="AI127" s="36">
        <v>3.7801433199999996</v>
      </c>
      <c r="AJ127" s="36">
        <v>0.3750077</v>
      </c>
      <c r="AK127" s="36">
        <v>4.9656689999999996E-2</v>
      </c>
      <c r="AL127" s="36">
        <v>0.13175158000000001</v>
      </c>
      <c r="AM127" s="59">
        <f t="shared" si="43"/>
        <v>18.464750850000001</v>
      </c>
      <c r="AN127" s="36">
        <f t="shared" si="69"/>
        <v>51.942050450000004</v>
      </c>
      <c r="AO127" s="36">
        <f t="shared" si="69"/>
        <v>76.72814111000001</v>
      </c>
      <c r="AP127" s="36">
        <f t="shared" si="69"/>
        <v>33.158143320000001</v>
      </c>
      <c r="AQ127" s="36">
        <f t="shared" si="69"/>
        <v>4.6340077000000006</v>
      </c>
      <c r="AR127" s="36">
        <f t="shared" si="69"/>
        <v>0.41887169000000002</v>
      </c>
      <c r="AS127" s="36">
        <f t="shared" si="69"/>
        <v>1.1627515800000001</v>
      </c>
      <c r="AT127" s="59">
        <f t="shared" si="44"/>
        <v>168.04396585000001</v>
      </c>
      <c r="AU127" s="36">
        <f t="shared" si="59"/>
        <v>4.9944452596055084</v>
      </c>
      <c r="AV127" s="36">
        <f t="shared" si="60"/>
        <v>7.3389815319072671</v>
      </c>
      <c r="AW127" s="36">
        <f t="shared" si="61"/>
        <v>4.7592695074709468</v>
      </c>
      <c r="AX127" s="36">
        <f t="shared" si="70"/>
        <v>13.748858447488585</v>
      </c>
      <c r="AY127" s="36">
        <f t="shared" si="70"/>
        <v>5.9090909090909092</v>
      </c>
      <c r="AZ127" s="36">
        <f t="shared" si="70"/>
        <v>4.8017241379310338</v>
      </c>
      <c r="BA127" s="59">
        <f t="shared" si="70"/>
        <v>6.0281704357627408</v>
      </c>
      <c r="BB127" s="60">
        <f t="shared" si="62"/>
        <v>4.5188337141300021</v>
      </c>
      <c r="BC127" s="61">
        <f t="shared" si="63"/>
        <v>4.579625123224023</v>
      </c>
      <c r="BD127" s="61">
        <f t="shared" si="64"/>
        <v>4.0765381006231802</v>
      </c>
      <c r="BE127" s="61">
        <f t="shared" si="71"/>
        <v>5.6986301369863011</v>
      </c>
      <c r="BF127" s="61">
        <f t="shared" si="71"/>
        <v>5.2792424242424243</v>
      </c>
      <c r="BG127" s="61">
        <f t="shared" si="71"/>
        <v>4.0862068965517242</v>
      </c>
      <c r="BH127" s="59">
        <f t="shared" si="71"/>
        <v>4.4568292347830711</v>
      </c>
      <c r="BI127" s="60">
        <f t="shared" si="65"/>
        <v>1.3744420001257678</v>
      </c>
      <c r="BJ127" s="61">
        <f t="shared" si="66"/>
        <v>1.3048202325228697</v>
      </c>
      <c r="BK127" s="61">
        <f t="shared" si="67"/>
        <v>1.1369262409470415</v>
      </c>
      <c r="BL127" s="61">
        <f t="shared" si="72"/>
        <v>1.7123639269406392</v>
      </c>
      <c r="BM127" s="61">
        <f t="shared" si="72"/>
        <v>1.5047481818181818</v>
      </c>
      <c r="BN127" s="61">
        <f t="shared" si="72"/>
        <v>1.1357894827586208</v>
      </c>
      <c r="BO127" s="59">
        <f t="shared" si="72"/>
        <v>1.2943169047849366</v>
      </c>
      <c r="BP127" s="60">
        <f t="shared" si="73"/>
        <v>10.887720973861278</v>
      </c>
      <c r="BQ127" s="61">
        <f t="shared" si="73"/>
        <v>13.22342688765416</v>
      </c>
      <c r="BR127" s="61">
        <f t="shared" si="73"/>
        <v>9.9727338490411679</v>
      </c>
      <c r="BS127" s="61">
        <f t="shared" si="73"/>
        <v>21.159852511415526</v>
      </c>
      <c r="BT127" s="61">
        <f t="shared" si="73"/>
        <v>12.693081515151514</v>
      </c>
      <c r="BU127" s="61">
        <f t="shared" si="73"/>
        <v>10.023720517241379</v>
      </c>
      <c r="BV127" s="59">
        <f t="shared" si="73"/>
        <v>11.779316575330748</v>
      </c>
    </row>
    <row r="128" spans="1:74">
      <c r="A128" s="62">
        <v>36586</v>
      </c>
      <c r="B128" s="50">
        <v>1716.5</v>
      </c>
      <c r="C128" s="64">
        <v>1632.4583700000001</v>
      </c>
      <c r="D128" s="65">
        <v>2847</v>
      </c>
      <c r="E128" s="60">
        <v>462.18200000000002</v>
      </c>
      <c r="F128" s="36">
        <v>598.88499999999999</v>
      </c>
      <c r="G128" s="36">
        <v>355.54199999999997</v>
      </c>
      <c r="H128" s="54">
        <v>21.3</v>
      </c>
      <c r="I128" s="54">
        <v>3.7</v>
      </c>
      <c r="J128" s="54">
        <v>13.6</v>
      </c>
      <c r="K128" s="59">
        <f t="shared" si="68"/>
        <v>1455.2089999999998</v>
      </c>
      <c r="L128" s="56">
        <v>1221729</v>
      </c>
      <c r="M128" s="56">
        <v>122410</v>
      </c>
      <c r="N128" s="56">
        <v>1977</v>
      </c>
      <c r="O128" s="56">
        <v>1504</v>
      </c>
      <c r="P128" s="56">
        <v>1563</v>
      </c>
      <c r="Q128" s="34">
        <v>8</v>
      </c>
      <c r="R128" s="63">
        <f t="shared" si="40"/>
        <v>1349191</v>
      </c>
      <c r="S128" s="36">
        <v>23.262</v>
      </c>
      <c r="T128" s="36">
        <v>41.887</v>
      </c>
      <c r="U128" s="36">
        <v>17.206</v>
      </c>
      <c r="V128" s="36">
        <v>4.1070000000000002</v>
      </c>
      <c r="W128" s="36">
        <v>0.215</v>
      </c>
      <c r="X128" s="36">
        <v>0.61199999999999999</v>
      </c>
      <c r="Y128" s="59">
        <f t="shared" si="41"/>
        <v>87.289000000000001</v>
      </c>
      <c r="Z128" s="36">
        <v>19.838637469999998</v>
      </c>
      <c r="AA128" s="36">
        <v>26.565000000000001</v>
      </c>
      <c r="AB128" s="36">
        <v>15.763</v>
      </c>
      <c r="AC128" s="36">
        <v>0.52200000000000002</v>
      </c>
      <c r="AD128" s="36">
        <v>0.17760600000000001</v>
      </c>
      <c r="AE128" s="36">
        <v>0.60399999999999998</v>
      </c>
      <c r="AF128" s="59">
        <f t="shared" si="42"/>
        <v>63.470243469999993</v>
      </c>
      <c r="AG128" s="36">
        <v>4.0990000000000002</v>
      </c>
      <c r="AH128" s="36">
        <v>5.2489999999999997</v>
      </c>
      <c r="AI128" s="36">
        <v>2.0880000000000001</v>
      </c>
      <c r="AJ128" s="36">
        <v>0.43099999999999999</v>
      </c>
      <c r="AK128" s="36">
        <v>0.03</v>
      </c>
      <c r="AL128" s="36">
        <v>7.6999999999999999E-2</v>
      </c>
      <c r="AM128" s="59">
        <f t="shared" si="43"/>
        <v>11.973999999999998</v>
      </c>
      <c r="AN128" s="36">
        <f t="shared" si="69"/>
        <v>47.199637469999999</v>
      </c>
      <c r="AO128" s="36">
        <f t="shared" si="69"/>
        <v>73.700999999999993</v>
      </c>
      <c r="AP128" s="36">
        <f t="shared" si="69"/>
        <v>35.057000000000002</v>
      </c>
      <c r="AQ128" s="36">
        <f t="shared" si="69"/>
        <v>5.0600000000000005</v>
      </c>
      <c r="AR128" s="36">
        <f t="shared" si="69"/>
        <v>0.42260600000000004</v>
      </c>
      <c r="AS128" s="36">
        <f t="shared" si="69"/>
        <v>1.2929999999999999</v>
      </c>
      <c r="AT128" s="59">
        <f t="shared" si="44"/>
        <v>162.73324347000002</v>
      </c>
      <c r="AU128" s="36">
        <f t="shared" si="59"/>
        <v>5.0330822057111702</v>
      </c>
      <c r="AV128" s="36">
        <f t="shared" si="60"/>
        <v>6.9941641550548104</v>
      </c>
      <c r="AW128" s="36">
        <f t="shared" si="61"/>
        <v>4.8393720010575407</v>
      </c>
      <c r="AX128" s="36">
        <f t="shared" si="70"/>
        <v>19.281690140845072</v>
      </c>
      <c r="AY128" s="36">
        <f t="shared" si="70"/>
        <v>5.8108108108108114</v>
      </c>
      <c r="AZ128" s="36">
        <f t="shared" si="70"/>
        <v>4.5</v>
      </c>
      <c r="BA128" s="59">
        <f t="shared" si="70"/>
        <v>5.9983823629458044</v>
      </c>
      <c r="BB128" s="60">
        <f t="shared" si="62"/>
        <v>4.2923864343483737</v>
      </c>
      <c r="BC128" s="61">
        <f t="shared" si="63"/>
        <v>4.4357430892408392</v>
      </c>
      <c r="BD128" s="61">
        <f t="shared" si="64"/>
        <v>4.4335127776746486</v>
      </c>
      <c r="BE128" s="61">
        <f t="shared" si="71"/>
        <v>2.450704225352113</v>
      </c>
      <c r="BF128" s="61">
        <f t="shared" si="71"/>
        <v>4.8001621621621622</v>
      </c>
      <c r="BG128" s="61">
        <f t="shared" si="71"/>
        <v>4.4411764705882355</v>
      </c>
      <c r="BH128" s="59">
        <f t="shared" si="71"/>
        <v>4.3615895359360755</v>
      </c>
      <c r="BI128" s="60">
        <f t="shared" si="65"/>
        <v>0.88688006023601096</v>
      </c>
      <c r="BJ128" s="61">
        <f t="shared" si="66"/>
        <v>0.87646209205440118</v>
      </c>
      <c r="BK128" s="61">
        <f t="shared" si="67"/>
        <v>0.58727238975985963</v>
      </c>
      <c r="BL128" s="61">
        <f t="shared" si="72"/>
        <v>2.023474178403756</v>
      </c>
      <c r="BM128" s="61">
        <f t="shared" si="72"/>
        <v>0.81081081081081086</v>
      </c>
      <c r="BN128" s="61">
        <f t="shared" si="72"/>
        <v>0.56617647058823528</v>
      </c>
      <c r="BO128" s="59">
        <f t="shared" si="72"/>
        <v>0.82283713198585218</v>
      </c>
      <c r="BP128" s="60">
        <f t="shared" si="73"/>
        <v>10.212348700295555</v>
      </c>
      <c r="BQ128" s="61">
        <f t="shared" si="73"/>
        <v>12.30636933635005</v>
      </c>
      <c r="BR128" s="61">
        <f t="shared" si="73"/>
        <v>9.8601571684920497</v>
      </c>
      <c r="BS128" s="61">
        <f t="shared" si="73"/>
        <v>23.75586854460094</v>
      </c>
      <c r="BT128" s="61">
        <f t="shared" si="73"/>
        <v>11.421783783783784</v>
      </c>
      <c r="BU128" s="61">
        <f t="shared" si="73"/>
        <v>9.507352941176471</v>
      </c>
      <c r="BV128" s="59">
        <f t="shared" si="73"/>
        <v>11.182809030867732</v>
      </c>
    </row>
    <row r="129" spans="1:74">
      <c r="A129" s="62">
        <v>36557</v>
      </c>
      <c r="B129" s="50">
        <v>1607.4</v>
      </c>
      <c r="C129" s="64">
        <v>1528.19679</v>
      </c>
      <c r="D129" s="65">
        <v>2806</v>
      </c>
      <c r="E129" s="60">
        <v>445.94799999999998</v>
      </c>
      <c r="F129" s="36">
        <v>548.09900000000005</v>
      </c>
      <c r="G129" s="36">
        <v>327.80599999999998</v>
      </c>
      <c r="H129" s="54">
        <v>21</v>
      </c>
      <c r="I129" s="54">
        <v>3.3</v>
      </c>
      <c r="J129" s="54">
        <v>13.2</v>
      </c>
      <c r="K129" s="59">
        <f t="shared" si="68"/>
        <v>1359.3530000000001</v>
      </c>
      <c r="L129" s="56">
        <v>1219887</v>
      </c>
      <c r="M129" s="56">
        <v>122348</v>
      </c>
      <c r="N129" s="56">
        <v>1986</v>
      </c>
      <c r="O129" s="56">
        <v>1506</v>
      </c>
      <c r="P129" s="56">
        <v>1566</v>
      </c>
      <c r="Q129" s="34">
        <v>8</v>
      </c>
      <c r="R129" s="63">
        <f t="shared" si="40"/>
        <v>1347301</v>
      </c>
      <c r="S129" s="36">
        <v>22.177</v>
      </c>
      <c r="T129" s="36">
        <v>41.165999999999997</v>
      </c>
      <c r="U129" s="36">
        <v>16.071999999999999</v>
      </c>
      <c r="V129" s="36">
        <v>3.452</v>
      </c>
      <c r="W129" s="36">
        <v>0.191</v>
      </c>
      <c r="X129" s="36">
        <v>0.60699999999999998</v>
      </c>
      <c r="Y129" s="59">
        <f t="shared" si="41"/>
        <v>83.664999999999992</v>
      </c>
      <c r="Z129" s="36">
        <v>22.235586610000002</v>
      </c>
      <c r="AA129" s="36">
        <v>27.870280728999997</v>
      </c>
      <c r="AB129" s="36">
        <v>15.317666229999999</v>
      </c>
      <c r="AC129" s="36">
        <v>0.94499999999999995</v>
      </c>
      <c r="AD129" s="36">
        <v>0.17513300000000001</v>
      </c>
      <c r="AE129" s="36">
        <v>0.61399999999999999</v>
      </c>
      <c r="AF129" s="59">
        <f t="shared" si="42"/>
        <v>67.157666569</v>
      </c>
      <c r="AG129" s="36">
        <v>1.1950000000000001</v>
      </c>
      <c r="AH129" s="36">
        <v>1.637</v>
      </c>
      <c r="AI129" s="36">
        <v>0.96</v>
      </c>
      <c r="AJ129" s="36">
        <v>4.2999999999999997E-2</v>
      </c>
      <c r="AK129" s="36">
        <v>6.0000000000000001E-3</v>
      </c>
      <c r="AL129" s="36">
        <v>0.04</v>
      </c>
      <c r="AM129" s="59">
        <f t="shared" si="43"/>
        <v>3.8809999999999998</v>
      </c>
      <c r="AN129" s="36">
        <f t="shared" si="69"/>
        <v>45.607586610000006</v>
      </c>
      <c r="AO129" s="36">
        <f t="shared" si="69"/>
        <v>70.673280728999998</v>
      </c>
      <c r="AP129" s="36">
        <f t="shared" si="69"/>
        <v>32.349666229999997</v>
      </c>
      <c r="AQ129" s="36">
        <f t="shared" si="69"/>
        <v>4.4400000000000004</v>
      </c>
      <c r="AR129" s="36">
        <f t="shared" si="69"/>
        <v>0.37213300000000005</v>
      </c>
      <c r="AS129" s="36">
        <f t="shared" si="69"/>
        <v>1.2610000000000001</v>
      </c>
      <c r="AT129" s="59">
        <f t="shared" si="44"/>
        <v>154.70366656899998</v>
      </c>
      <c r="AU129" s="36">
        <f t="shared" si="59"/>
        <v>4.9730013364786929</v>
      </c>
      <c r="AV129" s="36">
        <f t="shared" si="60"/>
        <v>7.5106869379436931</v>
      </c>
      <c r="AW129" s="36">
        <f t="shared" si="61"/>
        <v>4.9028998859081279</v>
      </c>
      <c r="AX129" s="36">
        <f t="shared" si="70"/>
        <v>16.438095238095237</v>
      </c>
      <c r="AY129" s="36">
        <f t="shared" si="70"/>
        <v>5.7878787878787881</v>
      </c>
      <c r="AZ129" s="36">
        <f t="shared" si="70"/>
        <v>4.5984848484848486</v>
      </c>
      <c r="BA129" s="59">
        <f t="shared" si="70"/>
        <v>6.154766274838102</v>
      </c>
      <c r="BB129" s="60">
        <f t="shared" si="62"/>
        <v>4.9861388794209196</v>
      </c>
      <c r="BC129" s="61">
        <f t="shared" si="63"/>
        <v>5.0848990290075324</v>
      </c>
      <c r="BD129" s="61">
        <f t="shared" si="64"/>
        <v>4.6727839728375926</v>
      </c>
      <c r="BE129" s="61">
        <f t="shared" si="71"/>
        <v>4.5</v>
      </c>
      <c r="BF129" s="61">
        <f t="shared" si="71"/>
        <v>5.307060606060606</v>
      </c>
      <c r="BG129" s="61">
        <f t="shared" si="71"/>
        <v>4.6515151515151514</v>
      </c>
      <c r="BH129" s="59">
        <f t="shared" si="71"/>
        <v>4.940414047638841</v>
      </c>
      <c r="BI129" s="60">
        <f t="shared" si="65"/>
        <v>0.26796846269071734</v>
      </c>
      <c r="BJ129" s="61">
        <f t="shared" si="66"/>
        <v>0.29866867117071916</v>
      </c>
      <c r="BK129" s="61">
        <f t="shared" si="67"/>
        <v>0.2928561405221381</v>
      </c>
      <c r="BL129" s="61">
        <f t="shared" si="72"/>
        <v>0.20476190476190476</v>
      </c>
      <c r="BM129" s="61">
        <f t="shared" si="72"/>
        <v>0.18181818181818182</v>
      </c>
      <c r="BN129" s="61">
        <f t="shared" si="72"/>
        <v>0.30303030303030304</v>
      </c>
      <c r="BO129" s="59">
        <f t="shared" si="72"/>
        <v>0.28550347113663632</v>
      </c>
      <c r="BP129" s="60">
        <f t="shared" si="73"/>
        <v>10.22710867859033</v>
      </c>
      <c r="BQ129" s="61">
        <f t="shared" si="73"/>
        <v>12.894254638121946</v>
      </c>
      <c r="BR129" s="61">
        <f t="shared" si="73"/>
        <v>9.868539999267858</v>
      </c>
      <c r="BS129" s="61">
        <f t="shared" si="73"/>
        <v>21.142857142857142</v>
      </c>
      <c r="BT129" s="61">
        <f t="shared" si="73"/>
        <v>11.276757575757577</v>
      </c>
      <c r="BU129" s="61">
        <f t="shared" si="73"/>
        <v>9.5530303030303028</v>
      </c>
      <c r="BV129" s="59">
        <f t="shared" si="73"/>
        <v>11.380683793613578</v>
      </c>
    </row>
    <row r="130" spans="1:74">
      <c r="A130" s="62">
        <v>36526</v>
      </c>
      <c r="B130" s="50">
        <v>1637</v>
      </c>
      <c r="C130" s="64">
        <v>1551.7012199999999</v>
      </c>
      <c r="D130" s="65">
        <v>2813</v>
      </c>
      <c r="E130" s="60">
        <v>520.49699999999996</v>
      </c>
      <c r="F130" s="36">
        <v>546.21</v>
      </c>
      <c r="G130" s="36">
        <v>286.03500000000003</v>
      </c>
      <c r="H130" s="54">
        <v>27.5</v>
      </c>
      <c r="I130" s="54">
        <v>3.4</v>
      </c>
      <c r="J130" s="54">
        <v>10.6</v>
      </c>
      <c r="K130" s="59">
        <f t="shared" si="68"/>
        <v>1394.242</v>
      </c>
      <c r="L130" s="56">
        <v>1218670</v>
      </c>
      <c r="M130" s="56">
        <v>122339</v>
      </c>
      <c r="N130" s="56">
        <v>1992</v>
      </c>
      <c r="O130" s="56">
        <v>1508</v>
      </c>
      <c r="P130" s="56">
        <v>1566</v>
      </c>
      <c r="Q130" s="34">
        <v>8</v>
      </c>
      <c r="R130" s="63">
        <f t="shared" si="40"/>
        <v>1346083</v>
      </c>
      <c r="S130" s="36">
        <v>25.943999999999999</v>
      </c>
      <c r="T130" s="36">
        <v>39.441000000000003</v>
      </c>
      <c r="U130" s="36">
        <v>14.891</v>
      </c>
      <c r="V130" s="36">
        <v>5.0629999999999997</v>
      </c>
      <c r="W130" s="36">
        <v>0.20400000000000001</v>
      </c>
      <c r="X130" s="36">
        <v>0.50700000000000001</v>
      </c>
      <c r="Y130" s="59">
        <f t="shared" si="41"/>
        <v>86.050000000000011</v>
      </c>
      <c r="Z130" s="36">
        <v>24.723157099999998</v>
      </c>
      <c r="AA130" s="36">
        <v>27.696714650000001</v>
      </c>
      <c r="AB130" s="36">
        <v>13.709137610000001</v>
      </c>
      <c r="AC130" s="36">
        <v>1.7070000000000001</v>
      </c>
      <c r="AD130" s="36">
        <v>0.16931499999999999</v>
      </c>
      <c r="AE130" s="36">
        <v>0.50900000000000001</v>
      </c>
      <c r="AF130" s="59">
        <f t="shared" si="42"/>
        <v>68.514324359999989</v>
      </c>
      <c r="AG130" s="36">
        <v>0.66</v>
      </c>
      <c r="AH130" s="36">
        <v>0.34399999999999997</v>
      </c>
      <c r="AI130" s="36">
        <v>0.29299999999999998</v>
      </c>
      <c r="AJ130" s="36">
        <v>-0.109</v>
      </c>
      <c r="AK130" s="36">
        <v>5.0000000000000001E-3</v>
      </c>
      <c r="AL130" s="36">
        <v>1.4E-2</v>
      </c>
      <c r="AM130" s="59">
        <f t="shared" si="43"/>
        <v>1.2069999999999999</v>
      </c>
      <c r="AN130" s="36">
        <f t="shared" si="69"/>
        <v>51.327157099999994</v>
      </c>
      <c r="AO130" s="36">
        <f t="shared" si="69"/>
        <v>67.481714650000001</v>
      </c>
      <c r="AP130" s="36">
        <f t="shared" si="69"/>
        <v>28.89313761</v>
      </c>
      <c r="AQ130" s="36">
        <f t="shared" si="69"/>
        <v>6.6609999999999996</v>
      </c>
      <c r="AR130" s="36">
        <f t="shared" si="69"/>
        <v>0.37831500000000001</v>
      </c>
      <c r="AS130" s="36">
        <f t="shared" si="69"/>
        <v>1.03</v>
      </c>
      <c r="AT130" s="59">
        <f t="shared" si="44"/>
        <v>155.77132435999999</v>
      </c>
      <c r="AU130" s="36">
        <f t="shared" si="59"/>
        <v>4.9844667692609184</v>
      </c>
      <c r="AV130" s="36">
        <f t="shared" si="60"/>
        <v>7.2208491239633101</v>
      </c>
      <c r="AW130" s="36">
        <f t="shared" si="61"/>
        <v>5.2060062579754227</v>
      </c>
      <c r="AX130" s="36">
        <f t="shared" si="70"/>
        <v>18.41090909090909</v>
      </c>
      <c r="AY130" s="36">
        <f t="shared" si="70"/>
        <v>6.0000000000000009</v>
      </c>
      <c r="AZ130" s="36">
        <f t="shared" si="70"/>
        <v>4.783018867924528</v>
      </c>
      <c r="BA130" s="59">
        <f t="shared" si="70"/>
        <v>6.1718123539529017</v>
      </c>
      <c r="BB130" s="60">
        <f t="shared" si="62"/>
        <v>4.7499134673206571</v>
      </c>
      <c r="BC130" s="61">
        <f t="shared" si="63"/>
        <v>5.0707080884641442</v>
      </c>
      <c r="BD130" s="61">
        <f t="shared" si="64"/>
        <v>4.7928182250423905</v>
      </c>
      <c r="BE130" s="61">
        <f t="shared" si="71"/>
        <v>6.2072727272727271</v>
      </c>
      <c r="BF130" s="61">
        <f t="shared" si="71"/>
        <v>4.9798529411764703</v>
      </c>
      <c r="BG130" s="61">
        <f t="shared" si="71"/>
        <v>4.8018867924528301</v>
      </c>
      <c r="BH130" s="59">
        <f t="shared" si="71"/>
        <v>4.9140912667958636</v>
      </c>
      <c r="BI130" s="60">
        <f t="shared" si="65"/>
        <v>0.12680188358434344</v>
      </c>
      <c r="BJ130" s="61">
        <f t="shared" si="66"/>
        <v>6.2979440142069895E-2</v>
      </c>
      <c r="BK130" s="61">
        <f t="shared" si="67"/>
        <v>0.10243501669376125</v>
      </c>
      <c r="BL130" s="61">
        <f t="shared" si="72"/>
        <v>-0.39636363636363636</v>
      </c>
      <c r="BM130" s="61">
        <f t="shared" si="72"/>
        <v>0.14705882352941177</v>
      </c>
      <c r="BN130" s="61">
        <f t="shared" si="72"/>
        <v>0.13207547169811321</v>
      </c>
      <c r="BO130" s="59">
        <f t="shared" si="72"/>
        <v>8.6570337143766996E-2</v>
      </c>
      <c r="BP130" s="60">
        <f t="shared" si="73"/>
        <v>9.8611821201659193</v>
      </c>
      <c r="BQ130" s="61">
        <f t="shared" si="73"/>
        <v>12.354536652569525</v>
      </c>
      <c r="BR130" s="61">
        <f t="shared" si="73"/>
        <v>10.101259499711574</v>
      </c>
      <c r="BS130" s="61">
        <f t="shared" si="73"/>
        <v>24.221818181818183</v>
      </c>
      <c r="BT130" s="61">
        <f t="shared" si="73"/>
        <v>11.126911764705882</v>
      </c>
      <c r="BU130" s="61">
        <f t="shared" si="73"/>
        <v>9.7169811320754729</v>
      </c>
      <c r="BV130" s="59">
        <f t="shared" si="73"/>
        <v>11.172473957892533</v>
      </c>
    </row>
    <row r="131" spans="1:74">
      <c r="A131" s="62">
        <v>36495</v>
      </c>
      <c r="B131" s="50">
        <v>1747.2</v>
      </c>
      <c r="C131" s="64">
        <v>1651.16832</v>
      </c>
      <c r="D131" s="65">
        <v>2930</v>
      </c>
      <c r="E131" s="60">
        <v>533.23</v>
      </c>
      <c r="F131" s="36">
        <v>581.70899999999995</v>
      </c>
      <c r="G131" s="36">
        <v>331.35399999999998</v>
      </c>
      <c r="H131" s="54">
        <v>17.899999999999999</v>
      </c>
      <c r="I131" s="54">
        <v>3.3</v>
      </c>
      <c r="J131" s="54">
        <v>14.1</v>
      </c>
      <c r="K131" s="59">
        <f t="shared" si="68"/>
        <v>1481.5929999999998</v>
      </c>
      <c r="L131" s="56">
        <v>1217265</v>
      </c>
      <c r="M131" s="56">
        <v>122341</v>
      </c>
      <c r="N131" s="56">
        <v>1984</v>
      </c>
      <c r="O131" s="56">
        <v>1508</v>
      </c>
      <c r="P131" s="56">
        <v>1569</v>
      </c>
      <c r="Q131" s="34">
        <v>8</v>
      </c>
      <c r="R131" s="63">
        <f t="shared" si="40"/>
        <v>1344675</v>
      </c>
      <c r="S131" s="36">
        <v>26.436</v>
      </c>
      <c r="T131" s="36">
        <v>42.247999999999998</v>
      </c>
      <c r="U131" s="36">
        <v>15.750999999999999</v>
      </c>
      <c r="V131" s="36">
        <v>3.5009999999999999</v>
      </c>
      <c r="W131" s="36">
        <v>0.215</v>
      </c>
      <c r="X131" s="36">
        <v>0.63200000000000001</v>
      </c>
      <c r="Y131" s="59">
        <f t="shared" si="41"/>
        <v>88.783000000000015</v>
      </c>
      <c r="Z131" s="36">
        <v>23.982171999999998</v>
      </c>
      <c r="AA131" s="36">
        <v>27.109312239999998</v>
      </c>
      <c r="AB131" s="36">
        <v>14.353415609999999</v>
      </c>
      <c r="AC131" s="36">
        <v>0.89</v>
      </c>
      <c r="AD131" s="36">
        <v>0.154641</v>
      </c>
      <c r="AE131" s="36">
        <v>0.60138599999999998</v>
      </c>
      <c r="AF131" s="59">
        <f t="shared" si="42"/>
        <v>67.090926850000002</v>
      </c>
      <c r="AG131" s="36">
        <v>0.64800000000000002</v>
      </c>
      <c r="AH131" s="36">
        <v>0.29399999999999998</v>
      </c>
      <c r="AI131" s="36">
        <v>0.249</v>
      </c>
      <c r="AJ131" s="36">
        <v>-0.04</v>
      </c>
      <c r="AK131" s="36">
        <v>6.0000000000000001E-3</v>
      </c>
      <c r="AL131" s="36">
        <v>1.2E-2</v>
      </c>
      <c r="AM131" s="59">
        <f t="shared" si="43"/>
        <v>1.1689999999999998</v>
      </c>
      <c r="AN131" s="36">
        <f t="shared" si="69"/>
        <v>51.066172000000002</v>
      </c>
      <c r="AO131" s="36">
        <f t="shared" si="69"/>
        <v>69.651312239999996</v>
      </c>
      <c r="AP131" s="36">
        <f t="shared" si="69"/>
        <v>30.353415609999995</v>
      </c>
      <c r="AQ131" s="36">
        <f t="shared" si="69"/>
        <v>4.351</v>
      </c>
      <c r="AR131" s="36">
        <f t="shared" si="69"/>
        <v>0.375641</v>
      </c>
      <c r="AS131" s="36">
        <f t="shared" si="69"/>
        <v>1.2453859999999999</v>
      </c>
      <c r="AT131" s="59">
        <f t="shared" si="44"/>
        <v>157.04292684999999</v>
      </c>
      <c r="AU131" s="36">
        <f t="shared" si="59"/>
        <v>4.9577105564203059</v>
      </c>
      <c r="AV131" s="36">
        <f t="shared" si="60"/>
        <v>7.2627378981587016</v>
      </c>
      <c r="AW131" s="36">
        <f t="shared" si="61"/>
        <v>4.7535264400007247</v>
      </c>
      <c r="AX131" s="36">
        <f t="shared" si="70"/>
        <v>19.558659217877093</v>
      </c>
      <c r="AY131" s="36">
        <f t="shared" si="70"/>
        <v>6.5151515151515156</v>
      </c>
      <c r="AZ131" s="36">
        <f t="shared" si="70"/>
        <v>4.4822695035460995</v>
      </c>
      <c r="BA131" s="59">
        <f t="shared" si="70"/>
        <v>5.9924014219829624</v>
      </c>
      <c r="BB131" s="60">
        <f t="shared" si="62"/>
        <v>4.4975286461751969</v>
      </c>
      <c r="BC131" s="61">
        <f t="shared" si="63"/>
        <v>4.660287573339934</v>
      </c>
      <c r="BD131" s="61">
        <f t="shared" si="64"/>
        <v>4.3317465942768152</v>
      </c>
      <c r="BE131" s="61">
        <f t="shared" si="71"/>
        <v>4.9720670391061459</v>
      </c>
      <c r="BF131" s="61">
        <f t="shared" si="71"/>
        <v>4.6860909090909093</v>
      </c>
      <c r="BG131" s="61">
        <f t="shared" si="71"/>
        <v>4.2651489361702124</v>
      </c>
      <c r="BH131" s="59">
        <f t="shared" si="71"/>
        <v>4.5282966948412966</v>
      </c>
      <c r="BI131" s="60">
        <f t="shared" si="65"/>
        <v>0.12152354518687997</v>
      </c>
      <c r="BJ131" s="61">
        <f t="shared" si="66"/>
        <v>5.0540734284668112E-2</v>
      </c>
      <c r="BK131" s="61">
        <f t="shared" si="67"/>
        <v>7.5146218243932472E-2</v>
      </c>
      <c r="BL131" s="61">
        <f t="shared" si="72"/>
        <v>-0.22346368715083798</v>
      </c>
      <c r="BM131" s="61">
        <f t="shared" si="72"/>
        <v>0.18181818181818182</v>
      </c>
      <c r="BN131" s="61">
        <f t="shared" si="72"/>
        <v>8.5106382978723402E-2</v>
      </c>
      <c r="BO131" s="59">
        <f t="shared" si="72"/>
        <v>7.890156068501944E-2</v>
      </c>
      <c r="BP131" s="60">
        <f t="shared" si="73"/>
        <v>9.576762747782384</v>
      </c>
      <c r="BQ131" s="61">
        <f t="shared" si="73"/>
        <v>11.973566205783305</v>
      </c>
      <c r="BR131" s="61">
        <f t="shared" si="73"/>
        <v>9.1604192525214732</v>
      </c>
      <c r="BS131" s="61">
        <f t="shared" si="73"/>
        <v>24.307262569832403</v>
      </c>
      <c r="BT131" s="61">
        <f t="shared" si="73"/>
        <v>11.383060606060607</v>
      </c>
      <c r="BU131" s="61">
        <f t="shared" si="73"/>
        <v>8.8325248226950368</v>
      </c>
      <c r="BV131" s="59">
        <f t="shared" si="73"/>
        <v>10.59959967750928</v>
      </c>
    </row>
    <row r="132" spans="1:74">
      <c r="A132" s="62">
        <v>36465</v>
      </c>
      <c r="B132" s="50">
        <v>1746.5</v>
      </c>
      <c r="C132" s="64">
        <v>1652.95784</v>
      </c>
      <c r="D132" s="65">
        <v>2964</v>
      </c>
      <c r="E132" s="60">
        <v>552.39099999999996</v>
      </c>
      <c r="F132" s="36">
        <v>592.57600000000002</v>
      </c>
      <c r="G132" s="36">
        <v>333.38799999999998</v>
      </c>
      <c r="H132" s="54">
        <v>21.055</v>
      </c>
      <c r="I132" s="54">
        <v>3.4620000000000002</v>
      </c>
      <c r="J132" s="54">
        <v>13.51</v>
      </c>
      <c r="K132" s="59">
        <f t="shared" si="68"/>
        <v>1516.3820000000001</v>
      </c>
      <c r="L132" s="56">
        <v>1215380</v>
      </c>
      <c r="M132" s="56">
        <v>122179</v>
      </c>
      <c r="N132" s="56">
        <v>1991</v>
      </c>
      <c r="O132" s="56">
        <v>1510</v>
      </c>
      <c r="P132" s="56">
        <v>1571</v>
      </c>
      <c r="Q132" s="34">
        <v>8</v>
      </c>
      <c r="R132" s="63">
        <f t="shared" si="40"/>
        <v>1342639</v>
      </c>
      <c r="S132" s="36">
        <v>27.591999999999999</v>
      </c>
      <c r="T132" s="36">
        <v>42.67</v>
      </c>
      <c r="U132" s="36">
        <v>17.291</v>
      </c>
      <c r="V132" s="36">
        <v>3.157</v>
      </c>
      <c r="W132" s="36">
        <v>0.20300000000000001</v>
      </c>
      <c r="X132" s="36">
        <v>0.63800000000000001</v>
      </c>
      <c r="Y132" s="59">
        <f t="shared" si="41"/>
        <v>91.551000000000002</v>
      </c>
      <c r="Z132" s="36">
        <v>24.611999999999998</v>
      </c>
      <c r="AA132" s="36">
        <v>26.821999999999999</v>
      </c>
      <c r="AB132" s="36">
        <v>13.574</v>
      </c>
      <c r="AC132" s="36">
        <v>1.1619999999999999</v>
      </c>
      <c r="AD132" s="36">
        <v>0.17305000000000001</v>
      </c>
      <c r="AE132" s="36">
        <v>0.54700000000000004</v>
      </c>
      <c r="AF132" s="59">
        <f t="shared" si="42"/>
        <v>66.890050000000002</v>
      </c>
      <c r="AG132" s="36">
        <v>0.83</v>
      </c>
      <c r="AH132" s="36">
        <v>-0.04</v>
      </c>
      <c r="AI132" s="36">
        <v>0.32100000000000001</v>
      </c>
      <c r="AJ132" s="36">
        <v>-0.111</v>
      </c>
      <c r="AK132" s="36">
        <v>3.0000000000000001E-3</v>
      </c>
      <c r="AL132" s="36">
        <v>1.6E-2</v>
      </c>
      <c r="AM132" s="59">
        <f t="shared" si="43"/>
        <v>1.0189999999999999</v>
      </c>
      <c r="AN132" s="36">
        <f t="shared" si="69"/>
        <v>53.033999999999992</v>
      </c>
      <c r="AO132" s="36">
        <f t="shared" si="69"/>
        <v>69.451999999999998</v>
      </c>
      <c r="AP132" s="36">
        <f t="shared" si="69"/>
        <v>31.186000000000003</v>
      </c>
      <c r="AQ132" s="36">
        <f t="shared" si="69"/>
        <v>4.2080000000000002</v>
      </c>
      <c r="AR132" s="36">
        <f t="shared" si="69"/>
        <v>0.37905</v>
      </c>
      <c r="AS132" s="36">
        <f t="shared" si="69"/>
        <v>1.2010000000000001</v>
      </c>
      <c r="AT132" s="59">
        <f t="shared" si="44"/>
        <v>159.46005</v>
      </c>
      <c r="AU132" s="36">
        <f t="shared" si="59"/>
        <v>4.9950125907192549</v>
      </c>
      <c r="AV132" s="36">
        <f t="shared" si="60"/>
        <v>7.200764121395399</v>
      </c>
      <c r="AW132" s="36">
        <f t="shared" si="61"/>
        <v>5.1864494222947437</v>
      </c>
      <c r="AX132" s="36">
        <f t="shared" si="70"/>
        <v>14.994063167893612</v>
      </c>
      <c r="AY132" s="36">
        <f t="shared" si="70"/>
        <v>5.8636626227614101</v>
      </c>
      <c r="AZ132" s="36">
        <f t="shared" si="70"/>
        <v>4.7224278312361214</v>
      </c>
      <c r="BA132" s="59">
        <f t="shared" si="70"/>
        <v>6.0374628556656571</v>
      </c>
      <c r="BB132" s="60">
        <f t="shared" si="62"/>
        <v>4.4555396449254241</v>
      </c>
      <c r="BC132" s="61">
        <f t="shared" si="63"/>
        <v>4.5263392374986502</v>
      </c>
      <c r="BD132" s="61">
        <f t="shared" si="64"/>
        <v>4.0715322687079318</v>
      </c>
      <c r="BE132" s="61">
        <f t="shared" si="71"/>
        <v>5.5188791260983141</v>
      </c>
      <c r="BF132" s="61">
        <f t="shared" si="71"/>
        <v>4.9985557481224729</v>
      </c>
      <c r="BG132" s="61">
        <f t="shared" si="71"/>
        <v>4.0488527017024429</v>
      </c>
      <c r="BH132" s="59">
        <f t="shared" si="71"/>
        <v>4.4111609080033922</v>
      </c>
      <c r="BI132" s="60">
        <f t="shared" si="65"/>
        <v>0.15025588758687233</v>
      </c>
      <c r="BJ132" s="61">
        <f t="shared" si="66"/>
        <v>-6.750189005292148E-3</v>
      </c>
      <c r="BK132" s="61">
        <f t="shared" si="67"/>
        <v>9.6284209389660105E-2</v>
      </c>
      <c r="BL132" s="61">
        <f t="shared" si="72"/>
        <v>-0.52719069104725724</v>
      </c>
      <c r="BM132" s="61">
        <f t="shared" si="72"/>
        <v>8.6655112651646438E-2</v>
      </c>
      <c r="BN132" s="61">
        <f t="shared" si="72"/>
        <v>0.11843079200592153</v>
      </c>
      <c r="BO132" s="59">
        <f t="shared" si="72"/>
        <v>6.719942600215513E-2</v>
      </c>
      <c r="BP132" s="60">
        <f t="shared" si="73"/>
        <v>9.6008081232315519</v>
      </c>
      <c r="BQ132" s="61">
        <f t="shared" si="73"/>
        <v>11.720353169888757</v>
      </c>
      <c r="BR132" s="61">
        <f t="shared" si="73"/>
        <v>9.3542659003923365</v>
      </c>
      <c r="BS132" s="61">
        <f t="shared" si="73"/>
        <v>19.985751602944671</v>
      </c>
      <c r="BT132" s="61">
        <f t="shared" si="73"/>
        <v>10.948873483535531</v>
      </c>
      <c r="BU132" s="61">
        <f t="shared" si="73"/>
        <v>8.8897113249444875</v>
      </c>
      <c r="BV132" s="59">
        <f t="shared" si="73"/>
        <v>10.515823189671204</v>
      </c>
    </row>
    <row r="133" spans="1:74">
      <c r="A133" s="62">
        <v>36434</v>
      </c>
      <c r="B133" s="50">
        <v>1876.9</v>
      </c>
      <c r="C133" s="64">
        <v>1780.8232399999999</v>
      </c>
      <c r="D133" s="65">
        <v>3031</v>
      </c>
      <c r="E133" s="60">
        <v>555.29600000000005</v>
      </c>
      <c r="F133" s="36">
        <v>626.00400000000002</v>
      </c>
      <c r="G133" s="36">
        <v>360.45699999999999</v>
      </c>
      <c r="H133" s="54">
        <v>22.628</v>
      </c>
      <c r="I133" s="54">
        <v>3.3450000000000002</v>
      </c>
      <c r="J133" s="54">
        <v>14.846</v>
      </c>
      <c r="K133" s="59">
        <f t="shared" si="68"/>
        <v>1582.576</v>
      </c>
      <c r="L133" s="56">
        <v>1213599</v>
      </c>
      <c r="M133" s="56">
        <v>122072</v>
      </c>
      <c r="N133" s="56">
        <v>1997</v>
      </c>
      <c r="O133" s="56">
        <v>1512</v>
      </c>
      <c r="P133" s="56">
        <v>1570</v>
      </c>
      <c r="Q133" s="34">
        <v>8</v>
      </c>
      <c r="R133" s="63">
        <f t="shared" si="40"/>
        <v>1340758</v>
      </c>
      <c r="S133" s="36">
        <v>27.832000000000001</v>
      </c>
      <c r="T133" s="36">
        <v>44.201000000000001</v>
      </c>
      <c r="U133" s="36">
        <v>17.216000000000001</v>
      </c>
      <c r="V133" s="36">
        <v>3.9820000000000002</v>
      </c>
      <c r="W133" s="36">
        <v>0.19600000000000001</v>
      </c>
      <c r="X133" s="36">
        <v>0.66400000000000003</v>
      </c>
      <c r="Y133" s="59">
        <f t="shared" si="41"/>
        <v>94.090999999999994</v>
      </c>
      <c r="Z133" s="36">
        <v>25.344000000000001</v>
      </c>
      <c r="AA133" s="36">
        <v>28.863</v>
      </c>
      <c r="AB133" s="36">
        <v>16.04</v>
      </c>
      <c r="AC133" s="36">
        <v>0.76</v>
      </c>
      <c r="AD133" s="36">
        <v>0.158161</v>
      </c>
      <c r="AE133" s="36">
        <v>0.64900000000000002</v>
      </c>
      <c r="AF133" s="59">
        <f t="shared" si="42"/>
        <v>71.814161000000013</v>
      </c>
      <c r="AG133" s="36">
        <v>0.12</v>
      </c>
      <c r="AH133" s="36">
        <v>0.16</v>
      </c>
      <c r="AI133" s="36">
        <v>7.1999999999999995E-2</v>
      </c>
      <c r="AJ133" s="36">
        <v>1.0999999999999999E-2</v>
      </c>
      <c r="AK133" s="36">
        <v>1E-3</v>
      </c>
      <c r="AL133" s="36">
        <v>3.0000000000000001E-3</v>
      </c>
      <c r="AM133" s="59">
        <f t="shared" si="43"/>
        <v>0.36700000000000005</v>
      </c>
      <c r="AN133" s="36">
        <f t="shared" si="69"/>
        <v>53.295999999999999</v>
      </c>
      <c r="AO133" s="36">
        <f t="shared" si="69"/>
        <v>73.22399999999999</v>
      </c>
      <c r="AP133" s="36">
        <f t="shared" si="69"/>
        <v>33.328000000000003</v>
      </c>
      <c r="AQ133" s="36">
        <f t="shared" si="69"/>
        <v>4.7530000000000001</v>
      </c>
      <c r="AR133" s="36">
        <f t="shared" si="69"/>
        <v>0.355161</v>
      </c>
      <c r="AS133" s="36">
        <f t="shared" si="69"/>
        <v>1.3160000000000001</v>
      </c>
      <c r="AT133" s="59">
        <f t="shared" si="44"/>
        <v>166.27216100000001</v>
      </c>
      <c r="AU133" s="36">
        <f t="shared" si="59"/>
        <v>5.0121016538926986</v>
      </c>
      <c r="AV133" s="36">
        <f t="shared" si="60"/>
        <v>7.0608175027635607</v>
      </c>
      <c r="AW133" s="36">
        <f t="shared" si="61"/>
        <v>4.7761591535190053</v>
      </c>
      <c r="AX133" s="36">
        <f t="shared" si="70"/>
        <v>17.597666607742621</v>
      </c>
      <c r="AY133" s="36">
        <f t="shared" si="70"/>
        <v>5.8594917787742906</v>
      </c>
      <c r="AZ133" s="36">
        <f t="shared" si="70"/>
        <v>4.4725852081368718</v>
      </c>
      <c r="BA133" s="59">
        <f t="shared" si="70"/>
        <v>5.9454332682916968</v>
      </c>
      <c r="BB133" s="60">
        <f t="shared" si="62"/>
        <v>4.5640523252463554</v>
      </c>
      <c r="BC133" s="61">
        <f t="shared" si="63"/>
        <v>4.6106734142273851</v>
      </c>
      <c r="BD133" s="61">
        <f t="shared" si="64"/>
        <v>4.4499066462851324</v>
      </c>
      <c r="BE133" s="61">
        <f t="shared" si="71"/>
        <v>3.3586706735018561</v>
      </c>
      <c r="BF133" s="61">
        <f t="shared" si="71"/>
        <v>4.7282810164424518</v>
      </c>
      <c r="BG133" s="61">
        <f t="shared" si="71"/>
        <v>4.3715478916879968</v>
      </c>
      <c r="BH133" s="59">
        <f t="shared" si="71"/>
        <v>4.5378017232663712</v>
      </c>
      <c r="BI133" s="60">
        <f t="shared" si="65"/>
        <v>2.1610096236961907E-2</v>
      </c>
      <c r="BJ133" s="61">
        <f t="shared" si="66"/>
        <v>2.5558942115385844E-2</v>
      </c>
      <c r="BK133" s="61">
        <f t="shared" si="67"/>
        <v>1.9974643300033013E-2</v>
      </c>
      <c r="BL133" s="61">
        <f t="shared" si="72"/>
        <v>4.86123386954216E-2</v>
      </c>
      <c r="BM133" s="61">
        <f t="shared" si="72"/>
        <v>2.9895366218236175E-2</v>
      </c>
      <c r="BN133" s="61">
        <f t="shared" si="72"/>
        <v>2.0207463289775025E-2</v>
      </c>
      <c r="BO133" s="59">
        <f t="shared" si="72"/>
        <v>2.3190039530487008E-2</v>
      </c>
      <c r="BP133" s="60">
        <f t="shared" si="73"/>
        <v>9.5977640753760163</v>
      </c>
      <c r="BQ133" s="61">
        <f t="shared" si="73"/>
        <v>11.697049859106331</v>
      </c>
      <c r="BR133" s="61">
        <f t="shared" si="73"/>
        <v>9.2460404431041709</v>
      </c>
      <c r="BS133" s="61">
        <f t="shared" si="73"/>
        <v>21.004949619939897</v>
      </c>
      <c r="BT133" s="61">
        <f t="shared" si="73"/>
        <v>10.617668161434979</v>
      </c>
      <c r="BU133" s="61">
        <f t="shared" si="73"/>
        <v>8.864340563114645</v>
      </c>
      <c r="BV133" s="59">
        <f t="shared" si="73"/>
        <v>10.506425031088554</v>
      </c>
    </row>
    <row r="134" spans="1:74">
      <c r="A134" s="62">
        <v>36404</v>
      </c>
      <c r="B134" s="50">
        <v>1878.8</v>
      </c>
      <c r="C134" s="64">
        <v>1787.8795299999999</v>
      </c>
      <c r="D134" s="65">
        <v>3133</v>
      </c>
      <c r="E134" s="60">
        <v>589.90200000000004</v>
      </c>
      <c r="F134" s="36">
        <v>627.60699999999997</v>
      </c>
      <c r="G134" s="36">
        <v>346.00599999999997</v>
      </c>
      <c r="H134" s="54">
        <v>21.902999999999999</v>
      </c>
      <c r="I134" s="54">
        <v>3.653</v>
      </c>
      <c r="J134" s="54">
        <v>13.321999999999999</v>
      </c>
      <c r="K134" s="59">
        <f t="shared" si="68"/>
        <v>1602.3929999999998</v>
      </c>
      <c r="L134" s="56">
        <v>1211908</v>
      </c>
      <c r="M134" s="56">
        <v>121936</v>
      </c>
      <c r="N134" s="56">
        <v>2002</v>
      </c>
      <c r="O134" s="56">
        <v>1517</v>
      </c>
      <c r="P134" s="56">
        <v>1565</v>
      </c>
      <c r="Q134" s="34">
        <v>8</v>
      </c>
      <c r="R134" s="63">
        <f t="shared" si="40"/>
        <v>1338936</v>
      </c>
      <c r="S134" s="36">
        <v>29.72</v>
      </c>
      <c r="T134" s="36">
        <v>45.896999999999998</v>
      </c>
      <c r="U134" s="36">
        <v>17.355</v>
      </c>
      <c r="V134" s="36">
        <v>4.1870000000000003</v>
      </c>
      <c r="W134" s="36">
        <v>0.216421</v>
      </c>
      <c r="X134" s="36">
        <v>0.64354699999999998</v>
      </c>
      <c r="Y134" s="59">
        <f t="shared" si="41"/>
        <v>98.018967999999987</v>
      </c>
      <c r="Z134" s="36">
        <v>26.744</v>
      </c>
      <c r="AA134" s="36">
        <v>27.891999999999999</v>
      </c>
      <c r="AB134" s="36">
        <v>14.285</v>
      </c>
      <c r="AC134" s="36">
        <v>1.1000000000000001</v>
      </c>
      <c r="AD134" s="36">
        <v>0.183</v>
      </c>
      <c r="AE134" s="36">
        <v>0.55788800000000005</v>
      </c>
      <c r="AF134" s="59">
        <f t="shared" si="42"/>
        <v>70.761887999999999</v>
      </c>
      <c r="AG134" s="36">
        <v>1.2E-2</v>
      </c>
      <c r="AH134" s="36">
        <v>1.6E-2</v>
      </c>
      <c r="AI134" s="36">
        <v>7.0000000000000001E-3</v>
      </c>
      <c r="AJ134" s="36">
        <v>1E-3</v>
      </c>
      <c r="AK134" s="36">
        <v>0</v>
      </c>
      <c r="AL134" s="36">
        <v>1E-3</v>
      </c>
      <c r="AM134" s="59">
        <f t="shared" si="43"/>
        <v>3.7000000000000005E-2</v>
      </c>
      <c r="AN134" s="36">
        <f t="shared" si="69"/>
        <v>56.475999999999999</v>
      </c>
      <c r="AO134" s="36">
        <f t="shared" si="69"/>
        <v>73.805000000000007</v>
      </c>
      <c r="AP134" s="36">
        <f t="shared" si="69"/>
        <v>31.647000000000002</v>
      </c>
      <c r="AQ134" s="36">
        <f t="shared" si="69"/>
        <v>5.2880000000000011</v>
      </c>
      <c r="AR134" s="36">
        <f t="shared" si="69"/>
        <v>0.39942100000000003</v>
      </c>
      <c r="AS134" s="36">
        <f t="shared" si="69"/>
        <v>1.2024349999999999</v>
      </c>
      <c r="AT134" s="59">
        <f t="shared" si="44"/>
        <v>168.81785600000001</v>
      </c>
      <c r="AU134" s="36">
        <f t="shared" si="59"/>
        <v>5.0381249766910434</v>
      </c>
      <c r="AV134" s="36">
        <f t="shared" si="60"/>
        <v>7.3130159478782097</v>
      </c>
      <c r="AW134" s="36">
        <f t="shared" si="61"/>
        <v>5.0158089744108487</v>
      </c>
      <c r="AX134" s="36">
        <f t="shared" si="70"/>
        <v>19.116102816965714</v>
      </c>
      <c r="AY134" s="36">
        <f t="shared" si="70"/>
        <v>5.9244730358609363</v>
      </c>
      <c r="AZ134" s="36">
        <f t="shared" si="70"/>
        <v>4.8307086023119652</v>
      </c>
      <c r="BA134" s="59">
        <f t="shared" si="70"/>
        <v>6.1170367069751306</v>
      </c>
      <c r="BB134" s="60">
        <f t="shared" si="62"/>
        <v>4.533634400290218</v>
      </c>
      <c r="BC134" s="61">
        <f t="shared" si="63"/>
        <v>4.4441824262635699</v>
      </c>
      <c r="BD134" s="61">
        <f t="shared" si="64"/>
        <v>4.1285411235643314</v>
      </c>
      <c r="BE134" s="61">
        <f t="shared" si="71"/>
        <v>5.0221430854220888</v>
      </c>
      <c r="BF134" s="61">
        <f t="shared" si="71"/>
        <v>5.0095811661647964</v>
      </c>
      <c r="BG134" s="61">
        <f t="shared" si="71"/>
        <v>4.1877195616273832</v>
      </c>
      <c r="BH134" s="59">
        <f t="shared" si="71"/>
        <v>4.4160133001080268</v>
      </c>
      <c r="BI134" s="60">
        <f t="shared" si="65"/>
        <v>2.0342361951646206E-3</v>
      </c>
      <c r="BJ134" s="61">
        <f t="shared" si="66"/>
        <v>2.5493660841896283E-3</v>
      </c>
      <c r="BK134" s="61">
        <f t="shared" si="67"/>
        <v>2.0230863048617655E-3</v>
      </c>
      <c r="BL134" s="61">
        <f t="shared" si="72"/>
        <v>4.5655846231109892E-3</v>
      </c>
      <c r="BM134" s="61">
        <f t="shared" si="72"/>
        <v>0</v>
      </c>
      <c r="BN134" s="61">
        <f t="shared" si="72"/>
        <v>7.5063804233598567E-3</v>
      </c>
      <c r="BO134" s="59">
        <f t="shared" si="72"/>
        <v>2.3090465322801591E-3</v>
      </c>
      <c r="BP134" s="60">
        <f t="shared" si="73"/>
        <v>9.5737936131764272</v>
      </c>
      <c r="BQ134" s="61">
        <f t="shared" si="73"/>
        <v>11.759747740225968</v>
      </c>
      <c r="BR134" s="61">
        <f t="shared" si="73"/>
        <v>9.1463731842800424</v>
      </c>
      <c r="BS134" s="61">
        <f t="shared" si="73"/>
        <v>24.142811487010913</v>
      </c>
      <c r="BT134" s="61">
        <f t="shared" si="73"/>
        <v>10.934054202025733</v>
      </c>
      <c r="BU134" s="61">
        <f t="shared" si="73"/>
        <v>9.0259345443627073</v>
      </c>
      <c r="BV134" s="59">
        <f t="shared" si="73"/>
        <v>10.535359053615439</v>
      </c>
    </row>
    <row r="135" spans="1:74">
      <c r="A135" s="62">
        <v>36373</v>
      </c>
      <c r="B135" s="50">
        <v>1927.778</v>
      </c>
      <c r="C135" s="64">
        <v>1835.6409000000001</v>
      </c>
      <c r="D135" s="65">
        <v>3073</v>
      </c>
      <c r="E135" s="60">
        <v>580.64200000000005</v>
      </c>
      <c r="F135" s="36">
        <v>622.24</v>
      </c>
      <c r="G135" s="36">
        <v>350.32499999999999</v>
      </c>
      <c r="H135" s="54">
        <v>19.553000000000001</v>
      </c>
      <c r="I135" s="54">
        <v>3.1459999999999999</v>
      </c>
      <c r="J135" s="54">
        <v>18.055</v>
      </c>
      <c r="K135" s="59">
        <f t="shared" si="68"/>
        <v>1593.9610000000002</v>
      </c>
      <c r="L135" s="56">
        <v>1209738</v>
      </c>
      <c r="M135" s="56">
        <v>121741</v>
      </c>
      <c r="N135" s="56">
        <v>2007</v>
      </c>
      <c r="O135" s="56">
        <v>1520</v>
      </c>
      <c r="P135" s="56">
        <v>1563</v>
      </c>
      <c r="Q135" s="34">
        <v>8</v>
      </c>
      <c r="R135" s="63">
        <f t="shared" ref="R135:R136" si="74">SUM(L135:Q135)</f>
        <v>1336577</v>
      </c>
      <c r="S135" s="36">
        <v>29.16</v>
      </c>
      <c r="T135" s="36">
        <v>43.725999999999999</v>
      </c>
      <c r="U135" s="36">
        <v>16.446000000000002</v>
      </c>
      <c r="V135" s="36">
        <v>3.1819999999999999</v>
      </c>
      <c r="W135" s="36">
        <v>0.182</v>
      </c>
      <c r="X135" s="36">
        <v>0.79900000000000004</v>
      </c>
      <c r="Y135" s="59">
        <f t="shared" ref="Y135:Y136" si="75">SUM(S135:X135)</f>
        <v>93.495000000000005</v>
      </c>
      <c r="Z135" s="36">
        <v>24.222999999999999</v>
      </c>
      <c r="AA135" s="36">
        <v>26.873000000000001</v>
      </c>
      <c r="AB135" s="36">
        <v>14.603</v>
      </c>
      <c r="AC135" s="36">
        <v>0.70100000000000007</v>
      </c>
      <c r="AD135" s="36">
        <v>0.12881400000000001</v>
      </c>
      <c r="AE135" s="36">
        <v>0.745</v>
      </c>
      <c r="AF135" s="59">
        <f t="shared" ref="AF135:AF136" si="76">SUM(Z135:AE135)</f>
        <v>67.273814000000002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59">
        <v>0</v>
      </c>
      <c r="AN135" s="36">
        <f t="shared" si="69"/>
        <v>53.382999999999996</v>
      </c>
      <c r="AO135" s="36">
        <f t="shared" si="69"/>
        <v>70.599000000000004</v>
      </c>
      <c r="AP135" s="36">
        <f t="shared" si="69"/>
        <v>31.048999999999999</v>
      </c>
      <c r="AQ135" s="36">
        <f t="shared" si="69"/>
        <v>3.883</v>
      </c>
      <c r="AR135" s="36">
        <f t="shared" si="69"/>
        <v>0.31081400000000003</v>
      </c>
      <c r="AS135" s="36">
        <f t="shared" si="69"/>
        <v>1.544</v>
      </c>
      <c r="AT135" s="59">
        <f t="shared" ref="AT135:AT136" si="77">SUM(AN135:AS135)</f>
        <v>160.76881400000002</v>
      </c>
      <c r="AU135" s="36">
        <f t="shared" si="59"/>
        <v>5.0220273421488635</v>
      </c>
      <c r="AV135" s="36">
        <f t="shared" si="60"/>
        <v>7.0271920802262784</v>
      </c>
      <c r="AW135" s="36">
        <f t="shared" si="61"/>
        <v>4.694497966174267</v>
      </c>
      <c r="AX135" s="36">
        <f t="shared" si="70"/>
        <v>16.273717588093898</v>
      </c>
      <c r="AY135" s="36">
        <f t="shared" si="70"/>
        <v>5.785123966942149</v>
      </c>
      <c r="AZ135" s="36">
        <f t="shared" si="70"/>
        <v>4.4253669343672115</v>
      </c>
      <c r="BA135" s="59">
        <f t="shared" si="70"/>
        <v>5.8655763848676337</v>
      </c>
      <c r="BB135" s="60">
        <f t="shared" si="62"/>
        <v>4.1717616018131656</v>
      </c>
      <c r="BC135" s="61">
        <f t="shared" si="63"/>
        <v>4.3187516070969396</v>
      </c>
      <c r="BD135" s="61">
        <f t="shared" si="64"/>
        <v>4.1684150431741953</v>
      </c>
      <c r="BE135" s="61">
        <f t="shared" si="71"/>
        <v>3.585127601902522</v>
      </c>
      <c r="BF135" s="61">
        <f t="shared" si="71"/>
        <v>4.0945327399872857</v>
      </c>
      <c r="BG135" s="61">
        <f t="shared" si="71"/>
        <v>4.1262808086402663</v>
      </c>
      <c r="BH135" s="59">
        <f t="shared" si="71"/>
        <v>4.2205432880729195</v>
      </c>
      <c r="BI135" s="60">
        <f t="shared" si="65"/>
        <v>0</v>
      </c>
      <c r="BJ135" s="61">
        <f t="shared" si="66"/>
        <v>0</v>
      </c>
      <c r="BK135" s="61">
        <f t="shared" si="67"/>
        <v>0</v>
      </c>
      <c r="BL135" s="61">
        <f t="shared" si="72"/>
        <v>0</v>
      </c>
      <c r="BM135" s="61">
        <f t="shared" si="72"/>
        <v>0</v>
      </c>
      <c r="BN135" s="61">
        <f t="shared" si="72"/>
        <v>0</v>
      </c>
      <c r="BO135" s="59">
        <f t="shared" si="72"/>
        <v>0</v>
      </c>
      <c r="BP135" s="60">
        <f t="shared" si="73"/>
        <v>9.1937889439620299</v>
      </c>
      <c r="BQ135" s="61">
        <f t="shared" si="73"/>
        <v>11.345943687323217</v>
      </c>
      <c r="BR135" s="61">
        <f t="shared" si="73"/>
        <v>8.8629130093484623</v>
      </c>
      <c r="BS135" s="61">
        <f t="shared" si="73"/>
        <v>19.858845189996419</v>
      </c>
      <c r="BT135" s="61">
        <f t="shared" si="73"/>
        <v>9.8796567069294348</v>
      </c>
      <c r="BU135" s="61">
        <f t="shared" si="73"/>
        <v>8.5516477430074787</v>
      </c>
      <c r="BV135" s="59">
        <f t="shared" si="73"/>
        <v>10.086119672940553</v>
      </c>
    </row>
    <row r="136" spans="1:74">
      <c r="A136" s="62">
        <v>36342</v>
      </c>
      <c r="B136" s="50">
        <v>1859.4359999999999</v>
      </c>
      <c r="C136" s="64">
        <v>1765.2831799999999</v>
      </c>
      <c r="D136" s="65">
        <v>3019</v>
      </c>
      <c r="E136" s="60">
        <v>565.92700000000002</v>
      </c>
      <c r="F136" s="36">
        <v>612.83000000000004</v>
      </c>
      <c r="G136" s="36">
        <v>347.892</v>
      </c>
      <c r="H136" s="54">
        <v>24.922999999999998</v>
      </c>
      <c r="I136" s="54">
        <v>3.6</v>
      </c>
      <c r="J136" s="54">
        <v>13.246</v>
      </c>
      <c r="K136" s="59">
        <f t="shared" si="68"/>
        <v>1568.4180000000001</v>
      </c>
      <c r="L136" s="56">
        <v>1207819</v>
      </c>
      <c r="M136" s="56">
        <v>121549</v>
      </c>
      <c r="N136" s="56">
        <v>2008</v>
      </c>
      <c r="O136" s="56">
        <v>1522</v>
      </c>
      <c r="P136" s="56">
        <v>1553</v>
      </c>
      <c r="Q136" s="34">
        <v>8</v>
      </c>
      <c r="R136" s="63">
        <f t="shared" si="74"/>
        <v>1334459</v>
      </c>
      <c r="S136" s="36">
        <v>28.574000000000002</v>
      </c>
      <c r="T136" s="36">
        <v>44.82</v>
      </c>
      <c r="U136" s="36">
        <v>17.643999999999998</v>
      </c>
      <c r="V136" s="36">
        <v>4.59</v>
      </c>
      <c r="W136" s="36">
        <v>0.214</v>
      </c>
      <c r="X136" s="36">
        <v>0.623</v>
      </c>
      <c r="Y136" s="59">
        <f t="shared" si="75"/>
        <v>96.465000000000018</v>
      </c>
      <c r="Z136" s="36">
        <v>20.773</v>
      </c>
      <c r="AA136" s="36">
        <v>22.832999999999998</v>
      </c>
      <c r="AB136" s="36">
        <v>12.12</v>
      </c>
      <c r="AC136" s="36">
        <v>1.2350000000000001</v>
      </c>
      <c r="AD136" s="36">
        <v>0.14144999999999999</v>
      </c>
      <c r="AE136" s="36">
        <v>0.45900000000000002</v>
      </c>
      <c r="AF136" s="59">
        <f t="shared" si="76"/>
        <v>57.561449999999994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59">
        <v>0</v>
      </c>
      <c r="AN136" s="36">
        <f t="shared" si="69"/>
        <v>49.347000000000001</v>
      </c>
      <c r="AO136" s="36">
        <f t="shared" si="69"/>
        <v>67.652999999999992</v>
      </c>
      <c r="AP136" s="36">
        <f t="shared" si="69"/>
        <v>29.763999999999996</v>
      </c>
      <c r="AQ136" s="36">
        <f t="shared" si="69"/>
        <v>5.8250000000000002</v>
      </c>
      <c r="AR136" s="36">
        <f t="shared" si="69"/>
        <v>0.35544999999999999</v>
      </c>
      <c r="AS136" s="36">
        <f t="shared" si="69"/>
        <v>1.0820000000000001</v>
      </c>
      <c r="AT136" s="59">
        <f t="shared" si="77"/>
        <v>154.02644999999998</v>
      </c>
      <c r="AU136" s="36">
        <f t="shared" si="59"/>
        <v>5.0490610979861357</v>
      </c>
      <c r="AV136" s="36">
        <f t="shared" si="60"/>
        <v>7.3136106261116458</v>
      </c>
      <c r="AW136" s="36">
        <f t="shared" si="61"/>
        <v>5.0716889149506166</v>
      </c>
      <c r="AX136" s="36">
        <f t="shared" si="70"/>
        <v>18.416723508405891</v>
      </c>
      <c r="AY136" s="36">
        <f t="shared" si="70"/>
        <v>5.9444444444444446</v>
      </c>
      <c r="AZ136" s="36">
        <f t="shared" si="70"/>
        <v>4.7033066586139212</v>
      </c>
      <c r="BA136" s="59">
        <f t="shared" si="70"/>
        <v>6.1504649908379019</v>
      </c>
      <c r="BB136" s="60">
        <f t="shared" si="62"/>
        <v>3.670614761267796</v>
      </c>
      <c r="BC136" s="61">
        <f t="shared" si="63"/>
        <v>3.7258293490853904</v>
      </c>
      <c r="BD136" s="61">
        <f t="shared" si="64"/>
        <v>3.483839812355559</v>
      </c>
      <c r="BE136" s="61">
        <f t="shared" si="71"/>
        <v>4.9552622075994064</v>
      </c>
      <c r="BF136" s="61">
        <f t="shared" si="71"/>
        <v>3.9291666666666671</v>
      </c>
      <c r="BG136" s="61">
        <f t="shared" si="71"/>
        <v>3.4651970406160353</v>
      </c>
      <c r="BH136" s="59">
        <f t="shared" si="71"/>
        <v>3.6700324785867022</v>
      </c>
      <c r="BI136" s="60">
        <f t="shared" si="65"/>
        <v>0</v>
      </c>
      <c r="BJ136" s="61">
        <f t="shared" si="66"/>
        <v>0</v>
      </c>
      <c r="BK136" s="61">
        <f t="shared" si="67"/>
        <v>0</v>
      </c>
      <c r="BL136" s="61">
        <f t="shared" si="72"/>
        <v>0</v>
      </c>
      <c r="BM136" s="61">
        <f t="shared" si="72"/>
        <v>0</v>
      </c>
      <c r="BN136" s="61">
        <f t="shared" si="72"/>
        <v>0</v>
      </c>
      <c r="BO136" s="59">
        <f t="shared" si="72"/>
        <v>0</v>
      </c>
      <c r="BP136" s="60">
        <f t="shared" si="73"/>
        <v>8.7196758592539325</v>
      </c>
      <c r="BQ136" s="61">
        <f t="shared" si="73"/>
        <v>11.039439975197036</v>
      </c>
      <c r="BR136" s="61">
        <f t="shared" si="73"/>
        <v>8.5555287273061751</v>
      </c>
      <c r="BS136" s="61">
        <f t="shared" si="73"/>
        <v>23.371985716005298</v>
      </c>
      <c r="BT136" s="61">
        <f t="shared" si="73"/>
        <v>9.8736111111111118</v>
      </c>
      <c r="BU136" s="61">
        <f t="shared" si="73"/>
        <v>8.1685036992299569</v>
      </c>
      <c r="BV136" s="59">
        <f t="shared" si="73"/>
        <v>9.8204974694246037</v>
      </c>
    </row>
    <row r="137" spans="1:74" s="67" customFormat="1">
      <c r="A137" s="66"/>
      <c r="D137" s="68"/>
      <c r="E137" s="69"/>
      <c r="F137" s="69"/>
    </row>
    <row r="138" spans="1:74" s="67" customFormat="1">
      <c r="A138" s="66"/>
      <c r="B138" s="70" t="s">
        <v>23</v>
      </c>
      <c r="D138" s="68"/>
      <c r="E138" s="69"/>
      <c r="F138" s="69"/>
      <c r="H138" s="71"/>
      <c r="O138" s="72">
        <f>SUM(O135:Q135)</f>
        <v>3091</v>
      </c>
      <c r="V138" s="73"/>
      <c r="AC138" s="73"/>
    </row>
    <row r="139" spans="1:74" s="67" customFormat="1">
      <c r="A139" s="66"/>
      <c r="D139" s="68"/>
      <c r="E139" s="69"/>
      <c r="F139" s="69"/>
      <c r="H139" s="71"/>
      <c r="O139" s="72">
        <f>SUM(O136:Q136)</f>
        <v>3083</v>
      </c>
      <c r="V139" s="73"/>
      <c r="Y139" s="67" t="s">
        <v>24</v>
      </c>
      <c r="Z139" s="61">
        <v>22.480094149999999</v>
      </c>
      <c r="AA139" s="61">
        <v>26.249537719999999</v>
      </c>
      <c r="AB139" s="61">
        <v>8.5004286899999997</v>
      </c>
      <c r="AC139" s="61">
        <v>0.78554210999999996</v>
      </c>
      <c r="AD139" s="61">
        <v>0.1088774</v>
      </c>
      <c r="AE139" s="61">
        <v>0.15852094999999999</v>
      </c>
    </row>
  </sheetData>
  <mergeCells count="1">
    <mergeCell ref="B3:C3"/>
  </mergeCells>
  <pageMargins left="0.7" right="0.7" top="0.75" bottom="0.75" header="0.3" footer="0.3"/>
  <pageSetup paperSize="5" scale="74" orientation="landscape" r:id="rId1"/>
  <colBreaks count="2" manualBreakCount="2">
    <brk id="11" max="165" man="1"/>
    <brk id="63" max="165" man="1"/>
  </colBreaks>
  <ignoredErrors>
    <ignoredError sqref="Y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datos</vt:lpstr>
      <vt:lpstr>Sheet1</vt:lpstr>
      <vt:lpstr>dato instituto</vt:lpstr>
      <vt:lpstr>'dato instituto'!Print_Area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 &amp; RESEARCH</dc:creator>
  <cp:lastModifiedBy>francisco.pesante</cp:lastModifiedBy>
  <cp:lastPrinted>2010-07-16T17:26:37Z</cp:lastPrinted>
  <dcterms:created xsi:type="dcterms:W3CDTF">2009-12-03T13:34:58Z</dcterms:created>
  <dcterms:modified xsi:type="dcterms:W3CDTF">2010-08-13T13:06:06Z</dcterms:modified>
</cp:coreProperties>
</file>